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Trichile Runchile\Ranking\2026\"/>
    </mc:Choice>
  </mc:AlternateContent>
  <bookViews>
    <workbookView xWindow="-120" yWindow="-120" windowWidth="29040" windowHeight="15720" tabRatio="764" firstSheet="25" activeTab="35"/>
  </bookViews>
  <sheets>
    <sheet name="V &lt;9" sheetId="1" r:id="rId1"/>
    <sheet name="V 10-11" sheetId="2" r:id="rId2"/>
    <sheet name="V 12-13" sheetId="3" r:id="rId3"/>
    <sheet name="V 14-15" sheetId="4" r:id="rId4"/>
    <sheet name="V 16-17" sheetId="5" r:id="rId5"/>
    <sheet name="V 18-19" sheetId="6" r:id="rId6"/>
    <sheet name="V 20-24" sheetId="7" r:id="rId7"/>
    <sheet name="V 25-29" sheetId="8" r:id="rId8"/>
    <sheet name="V 30-34" sheetId="9" r:id="rId9"/>
    <sheet name="V 35-39" sheetId="10" r:id="rId10"/>
    <sheet name="V 40-44" sheetId="11" r:id="rId11"/>
    <sheet name="V 45-49" sheetId="12" r:id="rId12"/>
    <sheet name="V 50-54" sheetId="13" r:id="rId13"/>
    <sheet name="V 55-59" sheetId="14" r:id="rId14"/>
    <sheet name="V 60-64" sheetId="15" r:id="rId15"/>
    <sheet name="V 65-69" sheetId="16" r:id="rId16"/>
    <sheet name="V 70-74" sheetId="17" r:id="rId17"/>
    <sheet name="V 75-79" sheetId="39" r:id="rId18"/>
    <sheet name="V Elite Sub 23" sheetId="19" r:id="rId19"/>
    <sheet name="D &lt;9" sheetId="20" r:id="rId20"/>
    <sheet name="D 10-11" sheetId="21" r:id="rId21"/>
    <sheet name="D 12-13" sheetId="22" r:id="rId22"/>
    <sheet name="D 14-15" sheetId="23" r:id="rId23"/>
    <sheet name="D 16-17" sheetId="24" r:id="rId24"/>
    <sheet name="D 18-19" sheetId="25" r:id="rId25"/>
    <sheet name="D 20-24" sheetId="26" r:id="rId26"/>
    <sheet name="D 25-29" sheetId="27" r:id="rId27"/>
    <sheet name="D 30-34" sheetId="28" r:id="rId28"/>
    <sheet name="D 35-39" sheetId="29" r:id="rId29"/>
    <sheet name="D 40-44" sheetId="30" r:id="rId30"/>
    <sheet name="D 45-49" sheetId="31" r:id="rId31"/>
    <sheet name="D 50-54" sheetId="32" r:id="rId32"/>
    <sheet name="D 55-59" sheetId="33" r:id="rId33"/>
    <sheet name="D 60-64" sheetId="34" r:id="rId34"/>
    <sheet name="D 65-69" sheetId="38" r:id="rId35"/>
    <sheet name="D Elite Sub 23" sheetId="37" r:id="rId36"/>
  </sheets>
  <definedNames>
    <definedName name="_xlnm._FilterDatabase" localSheetId="2" hidden="1">'V 12-13'!$B$6:$R$36</definedName>
    <definedName name="_xlnm.Print_Area" localSheetId="24">'D 18-19'!$B$1:$H$16</definedName>
  </definedNames>
  <calcPr calcId="162913"/>
</workbook>
</file>

<file path=xl/calcChain.xml><?xml version="1.0" encoding="utf-8"?>
<calcChain xmlns="http://schemas.openxmlformats.org/spreadsheetml/2006/main">
  <c r="C7" i="37" l="1"/>
  <c r="C10" i="37"/>
  <c r="C9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8" i="37"/>
  <c r="C10" i="19"/>
  <c r="C11" i="19"/>
  <c r="C12" i="19"/>
  <c r="C13" i="19"/>
  <c r="C14" i="19"/>
  <c r="C15" i="19"/>
  <c r="C16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17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7" i="19" l="1"/>
  <c r="C8" i="19"/>
  <c r="C9" i="19"/>
  <c r="C70" i="29" l="1"/>
  <c r="C71" i="29"/>
  <c r="C72" i="29"/>
  <c r="C73" i="29"/>
  <c r="C74" i="29"/>
  <c r="C75" i="29"/>
  <c r="C76" i="29"/>
  <c r="C77" i="29"/>
  <c r="C78" i="29"/>
  <c r="C79" i="29"/>
  <c r="C80" i="29"/>
  <c r="C81" i="29"/>
  <c r="C82" i="29"/>
  <c r="C83" i="29"/>
  <c r="C84" i="29"/>
  <c r="C85" i="29"/>
  <c r="C86" i="29"/>
  <c r="C87" i="29"/>
  <c r="C88" i="29"/>
  <c r="C89" i="29"/>
  <c r="C90" i="29"/>
  <c r="C91" i="29"/>
  <c r="C92" i="29"/>
  <c r="C93" i="29"/>
  <c r="C94" i="29"/>
  <c r="C95" i="29"/>
  <c r="C8" i="27" l="1"/>
  <c r="C9" i="27"/>
  <c r="C11" i="27"/>
  <c r="C12" i="27"/>
  <c r="C13" i="27"/>
  <c r="C15" i="27"/>
  <c r="C16" i="27"/>
  <c r="C17" i="27"/>
  <c r="C10" i="27"/>
  <c r="C18" i="27"/>
  <c r="C19" i="27"/>
  <c r="C20" i="27"/>
  <c r="C21" i="27"/>
  <c r="C22" i="27"/>
  <c r="C23" i="27"/>
  <c r="C24" i="27"/>
  <c r="C14" i="27"/>
  <c r="C25" i="27"/>
  <c r="C26" i="27"/>
  <c r="C27" i="27"/>
  <c r="C28" i="27"/>
  <c r="C30" i="27"/>
  <c r="C31" i="27"/>
  <c r="C33" i="27"/>
  <c r="C34" i="27"/>
  <c r="C35" i="27"/>
  <c r="C36" i="27"/>
  <c r="C37" i="27"/>
  <c r="C38" i="27"/>
  <c r="C40" i="27"/>
  <c r="C41" i="27"/>
  <c r="C29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6" i="27"/>
  <c r="C7" i="27"/>
  <c r="C8" i="25"/>
  <c r="C10" i="25"/>
  <c r="C11" i="25"/>
  <c r="C12" i="25"/>
  <c r="C13" i="25"/>
  <c r="C14" i="25"/>
  <c r="C17" i="25"/>
  <c r="C18" i="25"/>
  <c r="C20" i="25"/>
  <c r="C22" i="25"/>
  <c r="C23" i="25"/>
  <c r="C25" i="25"/>
  <c r="C26" i="25"/>
  <c r="C31" i="25"/>
  <c r="C33" i="25"/>
  <c r="C35" i="25"/>
  <c r="C37" i="25"/>
  <c r="C39" i="25"/>
  <c r="C40" i="25"/>
  <c r="C41" i="25"/>
  <c r="C43" i="25"/>
  <c r="C44" i="25"/>
  <c r="C8" i="24"/>
  <c r="C9" i="24"/>
  <c r="C10" i="24"/>
  <c r="C11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7" i="24"/>
  <c r="C30" i="24"/>
  <c r="C32" i="24"/>
  <c r="C34" i="24"/>
  <c r="C35" i="24"/>
  <c r="C37" i="24"/>
  <c r="C6" i="24"/>
  <c r="C7" i="24"/>
  <c r="C10" i="5"/>
  <c r="C11" i="5"/>
  <c r="C7" i="5"/>
  <c r="C12" i="5"/>
  <c r="C8" i="5"/>
  <c r="C14" i="5"/>
  <c r="C15" i="5"/>
  <c r="C17" i="5"/>
  <c r="C19" i="5"/>
  <c r="C20" i="5"/>
  <c r="C21" i="5"/>
  <c r="C22" i="5"/>
  <c r="C23" i="5"/>
  <c r="C25" i="5"/>
  <c r="C26" i="5"/>
  <c r="C27" i="5"/>
  <c r="C28" i="5"/>
  <c r="C29" i="5"/>
  <c r="C30" i="5"/>
  <c r="C31" i="5"/>
  <c r="C35" i="5"/>
  <c r="C36" i="5"/>
  <c r="C38" i="5"/>
  <c r="C39" i="5"/>
  <c r="C41" i="5"/>
  <c r="C43" i="5"/>
  <c r="C45" i="5"/>
  <c r="C47" i="5"/>
  <c r="C49" i="5"/>
  <c r="C6" i="5"/>
  <c r="C9" i="5"/>
  <c r="C46" i="6"/>
  <c r="C47" i="6"/>
  <c r="C49" i="6"/>
  <c r="C51" i="6"/>
  <c r="C9" i="6"/>
  <c r="C10" i="6"/>
  <c r="C8" i="6"/>
  <c r="C12" i="6"/>
  <c r="C14" i="6"/>
  <c r="C16" i="6"/>
  <c r="C17" i="6"/>
  <c r="C19" i="6"/>
  <c r="C20" i="6"/>
  <c r="C21" i="6"/>
  <c r="C23" i="6"/>
  <c r="C25" i="6"/>
  <c r="C26" i="6"/>
  <c r="C31" i="6"/>
  <c r="C32" i="6"/>
  <c r="C33" i="6"/>
  <c r="C34" i="6"/>
  <c r="C35" i="6"/>
  <c r="C37" i="6"/>
  <c r="C38" i="6"/>
  <c r="C39" i="6"/>
  <c r="C40" i="6"/>
  <c r="C43" i="6"/>
  <c r="C44" i="6"/>
  <c r="C8" i="7"/>
  <c r="C9" i="7"/>
  <c r="C10" i="7"/>
  <c r="C11" i="7"/>
  <c r="C12" i="7"/>
  <c r="C13" i="7"/>
  <c r="C15" i="7"/>
  <c r="C17" i="7"/>
  <c r="C19" i="7"/>
  <c r="C20" i="7"/>
  <c r="C21" i="7"/>
  <c r="C22" i="7"/>
  <c r="C23" i="7"/>
  <c r="C24" i="7"/>
  <c r="C25" i="7"/>
  <c r="C26" i="7"/>
  <c r="C14" i="7"/>
  <c r="C27" i="7"/>
  <c r="C16" i="7"/>
  <c r="C18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2" i="7"/>
  <c r="C53" i="7"/>
  <c r="C55" i="7"/>
  <c r="C56" i="7"/>
  <c r="C57" i="7"/>
  <c r="C58" i="7"/>
  <c r="C59" i="7"/>
  <c r="C60" i="7"/>
  <c r="C62" i="7"/>
  <c r="C63" i="7"/>
  <c r="C64" i="7"/>
  <c r="C66" i="7"/>
  <c r="C6" i="7"/>
  <c r="C7" i="7"/>
  <c r="C102" i="8"/>
  <c r="C103" i="8"/>
  <c r="C104" i="8"/>
  <c r="C105" i="8"/>
  <c r="C106" i="8"/>
  <c r="C107" i="8"/>
  <c r="C108" i="8"/>
  <c r="C109" i="8"/>
  <c r="C110" i="8"/>
  <c r="C9" i="8"/>
  <c r="C10" i="8"/>
  <c r="C13" i="8"/>
  <c r="C14" i="8"/>
  <c r="C15" i="8"/>
  <c r="C16" i="8"/>
  <c r="C17" i="8"/>
  <c r="C18" i="8"/>
  <c r="C19" i="8"/>
  <c r="C20" i="8"/>
  <c r="C23" i="8"/>
  <c r="C24" i="8"/>
  <c r="C26" i="8"/>
  <c r="C27" i="8"/>
  <c r="C29" i="8"/>
  <c r="C30" i="8"/>
  <c r="C31" i="8"/>
  <c r="C32" i="8"/>
  <c r="C33" i="8"/>
  <c r="C34" i="8"/>
  <c r="C35" i="8"/>
  <c r="C36" i="8"/>
  <c r="C37" i="8"/>
  <c r="C38" i="8"/>
  <c r="C39" i="8"/>
  <c r="C7" i="8"/>
  <c r="C40" i="8"/>
  <c r="C41" i="8"/>
  <c r="C42" i="8"/>
  <c r="C43" i="8"/>
  <c r="C44" i="8"/>
  <c r="C45" i="8"/>
  <c r="C25" i="8"/>
  <c r="C46" i="8"/>
  <c r="C21" i="8"/>
  <c r="C47" i="8"/>
  <c r="C12" i="8"/>
  <c r="C48" i="8"/>
  <c r="C49" i="8"/>
  <c r="C50" i="8"/>
  <c r="C51" i="8"/>
  <c r="C52" i="8"/>
  <c r="C53" i="8"/>
  <c r="C54" i="8"/>
  <c r="C11" i="8"/>
  <c r="C55" i="8"/>
  <c r="C58" i="8"/>
  <c r="C59" i="8"/>
  <c r="C61" i="8"/>
  <c r="C62" i="8"/>
  <c r="C63" i="8"/>
  <c r="C64" i="8"/>
  <c r="C66" i="8"/>
  <c r="C67" i="8"/>
  <c r="C68" i="8"/>
  <c r="C69" i="8"/>
  <c r="C73" i="8"/>
  <c r="C22" i="8"/>
  <c r="C74" i="8"/>
  <c r="C76" i="8"/>
  <c r="C57" i="8"/>
  <c r="C77" i="8"/>
  <c r="C78" i="8"/>
  <c r="C79" i="8"/>
  <c r="C80" i="8"/>
  <c r="C81" i="8"/>
  <c r="C82" i="8"/>
  <c r="C84" i="8"/>
  <c r="C85" i="8"/>
  <c r="C86" i="8"/>
  <c r="C87" i="8"/>
  <c r="C71" i="8"/>
  <c r="C88" i="8"/>
  <c r="C89" i="8"/>
  <c r="C91" i="8"/>
  <c r="C92" i="8"/>
  <c r="C93" i="8"/>
  <c r="C94" i="8"/>
  <c r="C95" i="8"/>
  <c r="C96" i="8"/>
  <c r="C97" i="8"/>
  <c r="C98" i="8"/>
  <c r="C100" i="8"/>
  <c r="C101" i="8"/>
  <c r="C72" i="8"/>
  <c r="C6" i="8"/>
  <c r="C8" i="8"/>
  <c r="C10" i="9"/>
  <c r="C11" i="9"/>
  <c r="C6" i="9"/>
  <c r="C14" i="9"/>
  <c r="C17" i="9"/>
  <c r="C15" i="9"/>
  <c r="C18" i="9"/>
  <c r="C19" i="9"/>
  <c r="C20" i="9"/>
  <c r="C21" i="9"/>
  <c r="C22" i="9"/>
  <c r="C23" i="9"/>
  <c r="C24" i="9"/>
  <c r="C13" i="9"/>
  <c r="C27" i="9"/>
  <c r="C28" i="9"/>
  <c r="C29" i="9"/>
  <c r="C30" i="9"/>
  <c r="C31" i="9"/>
  <c r="C32" i="9"/>
  <c r="C33" i="9"/>
  <c r="C34" i="9"/>
  <c r="C35" i="9"/>
  <c r="C36" i="9"/>
  <c r="C8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12" i="9"/>
  <c r="C70" i="9"/>
  <c r="C71" i="9"/>
  <c r="C72" i="9"/>
  <c r="C74" i="9"/>
  <c r="C75" i="9"/>
  <c r="C77" i="9"/>
  <c r="C78" i="9"/>
  <c r="C79" i="9"/>
  <c r="C80" i="9"/>
  <c r="C82" i="9"/>
  <c r="C83" i="9"/>
  <c r="C84" i="9"/>
  <c r="C85" i="9"/>
  <c r="C86" i="9"/>
  <c r="C89" i="9"/>
  <c r="C90" i="9"/>
  <c r="C91" i="9"/>
  <c r="C92" i="9"/>
  <c r="C93" i="9"/>
  <c r="C94" i="9"/>
  <c r="C95" i="9"/>
  <c r="C96" i="9"/>
  <c r="C97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21" i="9"/>
  <c r="C122" i="9"/>
  <c r="C123" i="9"/>
  <c r="C124" i="9"/>
  <c r="C125" i="9"/>
  <c r="C126" i="9"/>
  <c r="C127" i="9"/>
  <c r="C129" i="9"/>
  <c r="C130" i="9"/>
  <c r="C131" i="9"/>
  <c r="C132" i="9"/>
  <c r="C133" i="9"/>
  <c r="C134" i="9"/>
  <c r="C135" i="9"/>
  <c r="C7" i="9"/>
  <c r="C8" i="17" l="1"/>
  <c r="C9" i="17"/>
  <c r="C11" i="17"/>
  <c r="C12" i="17"/>
  <c r="C6" i="17"/>
  <c r="C9" i="15"/>
  <c r="C10" i="15"/>
  <c r="C11" i="15"/>
  <c r="C7" i="15"/>
  <c r="C12" i="15"/>
  <c r="C14" i="15"/>
  <c r="C15" i="15"/>
  <c r="C16" i="15"/>
  <c r="C17" i="15"/>
  <c r="C18" i="15"/>
  <c r="C19" i="15"/>
  <c r="C20" i="15"/>
  <c r="C21" i="15"/>
  <c r="C22" i="15"/>
  <c r="C13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6" i="15"/>
  <c r="C8" i="15"/>
  <c r="C8" i="14"/>
  <c r="C9" i="14"/>
  <c r="C10" i="14"/>
  <c r="C11" i="14"/>
  <c r="C15" i="14"/>
  <c r="C17" i="14"/>
  <c r="C18" i="14"/>
  <c r="C20" i="14"/>
  <c r="C21" i="14"/>
  <c r="C22" i="14"/>
  <c r="C13" i="14"/>
  <c r="C23" i="14"/>
  <c r="C24" i="14"/>
  <c r="C25" i="14"/>
  <c r="C26" i="14"/>
  <c r="C27" i="14"/>
  <c r="C14" i="14"/>
  <c r="C28" i="14"/>
  <c r="C12" i="14"/>
  <c r="C16" i="14"/>
  <c r="C29" i="14"/>
  <c r="C19" i="14"/>
  <c r="C30" i="14"/>
  <c r="C31" i="14"/>
  <c r="C32" i="14"/>
  <c r="C33" i="14"/>
  <c r="C34" i="14"/>
  <c r="C35" i="14"/>
  <c r="C36" i="14"/>
  <c r="C37" i="14"/>
  <c r="C39" i="14"/>
  <c r="C40" i="14"/>
  <c r="C41" i="14"/>
  <c r="C42" i="14"/>
  <c r="C43" i="14"/>
  <c r="C44" i="14"/>
  <c r="C45" i="14"/>
  <c r="C46" i="14"/>
  <c r="C47" i="14"/>
  <c r="C48" i="14"/>
  <c r="C50" i="14"/>
  <c r="C51" i="14"/>
  <c r="C49" i="14"/>
  <c r="C52" i="14"/>
  <c r="C53" i="14"/>
  <c r="C54" i="14"/>
  <c r="C55" i="14"/>
  <c r="C56" i="14"/>
  <c r="C57" i="14"/>
  <c r="C58" i="14"/>
  <c r="C59" i="14"/>
  <c r="C60" i="14"/>
  <c r="C62" i="14"/>
  <c r="C63" i="14"/>
  <c r="C64" i="14"/>
  <c r="C65" i="14"/>
  <c r="C66" i="14"/>
  <c r="C6" i="14"/>
  <c r="C7" i="14"/>
  <c r="C7" i="13"/>
  <c r="C11" i="13"/>
  <c r="C12" i="13"/>
  <c r="C13" i="13"/>
  <c r="C15" i="13"/>
  <c r="C16" i="13"/>
  <c r="C8" i="13"/>
  <c r="C19" i="13"/>
  <c r="C20" i="13"/>
  <c r="C21" i="13"/>
  <c r="C14" i="13"/>
  <c r="C22" i="13"/>
  <c r="C24" i="13"/>
  <c r="C25" i="13"/>
  <c r="C26" i="13"/>
  <c r="C27" i="13"/>
  <c r="C28" i="13"/>
  <c r="C1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17" i="13"/>
  <c r="C46" i="13"/>
  <c r="C47" i="13"/>
  <c r="C48" i="13"/>
  <c r="C49" i="13"/>
  <c r="C23" i="13"/>
  <c r="C10" i="13"/>
  <c r="C50" i="13"/>
  <c r="C51" i="13"/>
  <c r="C52" i="13"/>
  <c r="C53" i="13"/>
  <c r="C55" i="13"/>
  <c r="C56" i="13"/>
  <c r="C57" i="13"/>
  <c r="C58" i="13"/>
  <c r="C59" i="13"/>
  <c r="C60" i="13"/>
  <c r="C61" i="13"/>
  <c r="C62" i="13"/>
  <c r="C63" i="13"/>
  <c r="C65" i="13"/>
  <c r="C66" i="13"/>
  <c r="C67" i="13"/>
  <c r="C68" i="13"/>
  <c r="C69" i="13"/>
  <c r="C71" i="13"/>
  <c r="C72" i="13"/>
  <c r="C73" i="13"/>
  <c r="C74" i="13"/>
  <c r="C76" i="13"/>
  <c r="C77" i="13"/>
  <c r="C78" i="13"/>
  <c r="C80" i="13"/>
  <c r="C81" i="13"/>
  <c r="C75" i="13"/>
  <c r="C82" i="13"/>
  <c r="C83" i="13"/>
  <c r="C84" i="13"/>
  <c r="C85" i="13"/>
  <c r="C86" i="13"/>
  <c r="C87" i="13"/>
  <c r="C89" i="13"/>
  <c r="C90" i="13"/>
  <c r="C91" i="13"/>
  <c r="C92" i="13"/>
  <c r="C93" i="13"/>
  <c r="C94" i="13"/>
  <c r="C95" i="13"/>
  <c r="C96" i="13"/>
  <c r="C97" i="13"/>
  <c r="C98" i="13"/>
  <c r="C99" i="13"/>
  <c r="C101" i="13"/>
  <c r="C102" i="13"/>
  <c r="C103" i="13"/>
  <c r="C6" i="13"/>
  <c r="C9" i="13"/>
  <c r="C8" i="12"/>
  <c r="C9" i="12"/>
  <c r="C13" i="12"/>
  <c r="C12" i="12"/>
  <c r="C16" i="12"/>
  <c r="C17" i="12"/>
  <c r="C14" i="12"/>
  <c r="C18" i="12"/>
  <c r="C19" i="12"/>
  <c r="C21" i="12"/>
  <c r="C22" i="12"/>
  <c r="C23" i="12"/>
  <c r="C24" i="12"/>
  <c r="C11" i="12"/>
  <c r="C26" i="12"/>
  <c r="C27" i="12"/>
  <c r="C28" i="12"/>
  <c r="C29" i="12"/>
  <c r="C30" i="12"/>
  <c r="C10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25" i="12"/>
  <c r="C50" i="12"/>
  <c r="C51" i="12"/>
  <c r="C52" i="12"/>
  <c r="C53" i="12"/>
  <c r="C31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1" i="12"/>
  <c r="C72" i="12"/>
  <c r="C32" i="12"/>
  <c r="C74" i="12"/>
  <c r="C75" i="12"/>
  <c r="C15" i="12"/>
  <c r="C77" i="12"/>
  <c r="C78" i="12"/>
  <c r="C80" i="12"/>
  <c r="C81" i="12"/>
  <c r="C82" i="12"/>
  <c r="C83" i="12"/>
  <c r="C85" i="12"/>
  <c r="C86" i="12"/>
  <c r="C87" i="12"/>
  <c r="C88" i="12"/>
  <c r="C89" i="12"/>
  <c r="C90" i="12"/>
  <c r="C92" i="12"/>
  <c r="C93" i="12"/>
  <c r="C94" i="12"/>
  <c r="C95" i="12"/>
  <c r="C96" i="12"/>
  <c r="C97" i="12"/>
  <c r="C98" i="12"/>
  <c r="C99" i="12"/>
  <c r="C100" i="12"/>
  <c r="C102" i="12"/>
  <c r="C103" i="12"/>
  <c r="C104" i="12"/>
  <c r="C105" i="12"/>
  <c r="C106" i="12"/>
  <c r="C73" i="12"/>
  <c r="C107" i="12"/>
  <c r="C108" i="12"/>
  <c r="C110" i="12"/>
  <c r="C111" i="12"/>
  <c r="C112" i="12"/>
  <c r="C113" i="12"/>
  <c r="C114" i="12"/>
  <c r="C115" i="12"/>
  <c r="C117" i="12"/>
  <c r="C118" i="12"/>
  <c r="C119" i="12"/>
  <c r="C120" i="12"/>
  <c r="C121" i="12"/>
  <c r="C6" i="12"/>
  <c r="C7" i="12"/>
  <c r="I141" i="12"/>
  <c r="C11" i="11"/>
  <c r="C12" i="11"/>
  <c r="C14" i="11"/>
  <c r="C15" i="11"/>
  <c r="C16" i="11"/>
  <c r="C17" i="11"/>
  <c r="C9" i="11"/>
  <c r="C20" i="11"/>
  <c r="C6" i="11"/>
  <c r="C21" i="11"/>
  <c r="C22" i="11"/>
  <c r="C23" i="11"/>
  <c r="C26" i="11"/>
  <c r="C29" i="11"/>
  <c r="C30" i="11"/>
  <c r="C31" i="11"/>
  <c r="C33" i="11"/>
  <c r="C34" i="11"/>
  <c r="C35" i="11"/>
  <c r="C36" i="11"/>
  <c r="C38" i="11"/>
  <c r="C37" i="11"/>
  <c r="C40" i="11"/>
  <c r="C41" i="11"/>
  <c r="C42" i="11"/>
  <c r="C43" i="11"/>
  <c r="C44" i="11"/>
  <c r="C45" i="11"/>
  <c r="C46" i="11"/>
  <c r="C47" i="11"/>
  <c r="C48" i="11"/>
  <c r="C49" i="11"/>
  <c r="C13" i="11"/>
  <c r="C50" i="11"/>
  <c r="C51" i="11"/>
  <c r="C18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27" i="11"/>
  <c r="C68" i="11"/>
  <c r="C69" i="11"/>
  <c r="C70" i="11"/>
  <c r="C71" i="11"/>
  <c r="C72" i="11"/>
  <c r="C73" i="11"/>
  <c r="C39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24" i="11"/>
  <c r="C100" i="11"/>
  <c r="C101" i="11"/>
  <c r="C102" i="11"/>
  <c r="C103" i="11"/>
  <c r="C104" i="11"/>
  <c r="C105" i="11"/>
  <c r="C107" i="11"/>
  <c r="C109" i="11"/>
  <c r="C111" i="11"/>
  <c r="C112" i="11"/>
  <c r="C113" i="11"/>
  <c r="C114" i="11"/>
  <c r="C117" i="11"/>
  <c r="C119" i="11"/>
  <c r="C120" i="11"/>
  <c r="C121" i="11"/>
  <c r="C28" i="11"/>
  <c r="C122" i="11"/>
  <c r="C123" i="11"/>
  <c r="C124" i="11"/>
  <c r="C125" i="11"/>
  <c r="C126" i="11"/>
  <c r="C127" i="11"/>
  <c r="C128" i="11"/>
  <c r="C129" i="11"/>
  <c r="C130" i="11"/>
  <c r="C131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6" i="11"/>
  <c r="C147" i="11"/>
  <c r="C148" i="11"/>
  <c r="C149" i="11"/>
  <c r="C150" i="11"/>
  <c r="C151" i="11"/>
  <c r="C152" i="11"/>
  <c r="C153" i="11"/>
  <c r="C156" i="11"/>
  <c r="C157" i="11"/>
  <c r="C158" i="11"/>
  <c r="C159" i="11"/>
  <c r="C160" i="11"/>
  <c r="C161" i="11"/>
  <c r="C162" i="11"/>
  <c r="C163" i="11"/>
  <c r="C164" i="11"/>
  <c r="C165" i="11"/>
  <c r="C167" i="11"/>
  <c r="C168" i="11"/>
  <c r="C169" i="11"/>
  <c r="C170" i="11"/>
  <c r="C171" i="11"/>
  <c r="C172" i="11"/>
  <c r="C173" i="11"/>
  <c r="C10" i="11"/>
  <c r="I187" i="11"/>
  <c r="C153" i="10"/>
  <c r="C154" i="10"/>
  <c r="C155" i="10"/>
  <c r="C156" i="10"/>
  <c r="C159" i="10"/>
  <c r="C160" i="10"/>
  <c r="C161" i="10"/>
  <c r="C162" i="10"/>
  <c r="C163" i="10"/>
  <c r="C164" i="10"/>
  <c r="C165" i="10"/>
  <c r="C166" i="10"/>
  <c r="C14" i="10"/>
  <c r="C10" i="10"/>
  <c r="C15" i="10"/>
  <c r="C17" i="10"/>
  <c r="C18" i="10"/>
  <c r="C19" i="10"/>
  <c r="C20" i="10"/>
  <c r="C21" i="10"/>
  <c r="C22" i="10"/>
  <c r="C23" i="10"/>
  <c r="C24" i="10"/>
  <c r="C25" i="10"/>
  <c r="C26" i="10"/>
  <c r="C27" i="10"/>
  <c r="C29" i="10"/>
  <c r="C30" i="10"/>
  <c r="C31" i="10"/>
  <c r="C13" i="10"/>
  <c r="C34" i="10"/>
  <c r="C35" i="10"/>
  <c r="C36" i="10"/>
  <c r="C39" i="10"/>
  <c r="C40" i="10"/>
  <c r="C41" i="10"/>
  <c r="C42" i="10"/>
  <c r="C43" i="10"/>
  <c r="C28" i="10"/>
  <c r="C44" i="10"/>
  <c r="C45" i="10"/>
  <c r="C32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37" i="10"/>
  <c r="C60" i="10"/>
  <c r="C61" i="10"/>
  <c r="C62" i="10"/>
  <c r="C7" i="10"/>
  <c r="C63" i="10"/>
  <c r="C64" i="10"/>
  <c r="C65" i="10"/>
  <c r="C33" i="10"/>
  <c r="C66" i="10"/>
  <c r="C67" i="10"/>
  <c r="C11" i="10"/>
  <c r="C9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6" i="10"/>
  <c r="C86" i="10"/>
  <c r="C87" i="10"/>
  <c r="C88" i="10"/>
  <c r="C89" i="10"/>
  <c r="C90" i="10"/>
  <c r="C91" i="10"/>
  <c r="C92" i="10"/>
  <c r="C93" i="10"/>
  <c r="C95" i="10"/>
  <c r="C96" i="10"/>
  <c r="C97" i="10"/>
  <c r="C101" i="10"/>
  <c r="C103" i="10"/>
  <c r="C104" i="10"/>
  <c r="C105" i="10"/>
  <c r="C106" i="10"/>
  <c r="C108" i="10"/>
  <c r="C109" i="10"/>
  <c r="C110" i="10"/>
  <c r="C111" i="10"/>
  <c r="C112" i="10"/>
  <c r="C114" i="10"/>
  <c r="C115" i="10"/>
  <c r="C116" i="10"/>
  <c r="C117" i="10"/>
  <c r="C118" i="10"/>
  <c r="C119" i="10"/>
  <c r="C120" i="10"/>
  <c r="C121" i="10"/>
  <c r="C122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7" i="10"/>
  <c r="C138" i="10"/>
  <c r="C139" i="10"/>
  <c r="C140" i="10"/>
  <c r="C141" i="10"/>
  <c r="C142" i="10"/>
  <c r="C143" i="10"/>
  <c r="C144" i="10"/>
  <c r="C145" i="10"/>
  <c r="C146" i="10"/>
  <c r="C148" i="10"/>
  <c r="C149" i="10"/>
  <c r="C150" i="10"/>
  <c r="C151" i="10"/>
  <c r="C152" i="10"/>
  <c r="C8" i="10"/>
  <c r="E112" i="8"/>
  <c r="G112" i="8"/>
  <c r="E113" i="8"/>
  <c r="G113" i="8"/>
  <c r="E114" i="8"/>
  <c r="G114" i="8"/>
  <c r="E115" i="8"/>
  <c r="G115" i="8"/>
  <c r="E116" i="8"/>
  <c r="G116" i="8"/>
  <c r="E117" i="8"/>
  <c r="G117" i="8"/>
  <c r="E118" i="8"/>
  <c r="G118" i="8"/>
  <c r="E119" i="8"/>
  <c r="G119" i="8"/>
  <c r="E120" i="8"/>
  <c r="G120" i="8"/>
  <c r="E121" i="8"/>
  <c r="G121" i="8"/>
  <c r="E122" i="8"/>
  <c r="G122" i="8"/>
  <c r="E123" i="8"/>
  <c r="G123" i="8"/>
  <c r="C10" i="28" l="1"/>
  <c r="C7" i="28"/>
  <c r="C11" i="28"/>
  <c r="C12" i="28"/>
  <c r="C6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C52" i="28"/>
  <c r="C53" i="28"/>
  <c r="C54" i="28"/>
  <c r="C55" i="28"/>
  <c r="C56" i="28"/>
  <c r="C57" i="28"/>
  <c r="C58" i="28"/>
  <c r="C59" i="28"/>
  <c r="C60" i="28"/>
  <c r="C62" i="28"/>
  <c r="C63" i="28"/>
  <c r="C64" i="28"/>
  <c r="C66" i="28"/>
  <c r="C67" i="28"/>
  <c r="C68" i="28"/>
  <c r="C69" i="28"/>
  <c r="C70" i="28"/>
  <c r="C71" i="28"/>
  <c r="C72" i="28"/>
  <c r="C73" i="28"/>
  <c r="C74" i="28"/>
  <c r="C79" i="28"/>
  <c r="C77" i="28"/>
  <c r="C80" i="28"/>
  <c r="C83" i="28"/>
  <c r="C84" i="28"/>
  <c r="C85" i="28"/>
  <c r="C8" i="28"/>
  <c r="C9" i="28"/>
  <c r="C6" i="29"/>
  <c r="C7" i="29"/>
  <c r="C8" i="29"/>
  <c r="C10" i="29"/>
  <c r="C12" i="29"/>
  <c r="C13" i="29"/>
  <c r="C14" i="29"/>
  <c r="C15" i="29"/>
  <c r="C18" i="29"/>
  <c r="C19" i="29"/>
  <c r="C20" i="29"/>
  <c r="C21" i="29"/>
  <c r="C22" i="29"/>
  <c r="C23" i="29"/>
  <c r="C24" i="29"/>
  <c r="C25" i="29"/>
  <c r="C26" i="29"/>
  <c r="C27" i="29"/>
  <c r="C28" i="29"/>
  <c r="C32" i="29"/>
  <c r="C33" i="29"/>
  <c r="C34" i="29"/>
  <c r="C35" i="29"/>
  <c r="C36" i="29"/>
  <c r="C37" i="29"/>
  <c r="C38" i="29"/>
  <c r="C9" i="29"/>
  <c r="C39" i="29"/>
  <c r="C40" i="29"/>
  <c r="C41" i="29"/>
  <c r="C42" i="29"/>
  <c r="C43" i="29"/>
  <c r="C44" i="29"/>
  <c r="C45" i="29"/>
  <c r="C11" i="29"/>
  <c r="C46" i="29"/>
  <c r="C47" i="29"/>
  <c r="C48" i="29"/>
  <c r="C49" i="29"/>
  <c r="C50" i="29"/>
  <c r="C16" i="29"/>
  <c r="C51" i="29"/>
  <c r="C52" i="29"/>
  <c r="C53" i="29"/>
  <c r="C54" i="29"/>
  <c r="C55" i="29"/>
  <c r="C56" i="29"/>
  <c r="C57" i="29"/>
  <c r="C58" i="29"/>
  <c r="C59" i="29"/>
  <c r="C60" i="29"/>
  <c r="C61" i="29"/>
  <c r="C62" i="29"/>
  <c r="C63" i="29"/>
  <c r="C64" i="29"/>
  <c r="C65" i="29"/>
  <c r="C66" i="29"/>
  <c r="C29" i="29"/>
  <c r="C67" i="29"/>
  <c r="C68" i="29"/>
  <c r="C69" i="29"/>
  <c r="C17" i="29"/>
  <c r="C46" i="30"/>
  <c r="C47" i="30"/>
  <c r="C48" i="30"/>
  <c r="C50" i="30"/>
  <c r="C51" i="30"/>
  <c r="C52" i="30"/>
  <c r="C53" i="30"/>
  <c r="C56" i="30"/>
  <c r="C57" i="30"/>
  <c r="C58" i="30"/>
  <c r="C59" i="30"/>
  <c r="C60" i="30"/>
  <c r="C61" i="30"/>
  <c r="C63" i="30"/>
  <c r="C64" i="30"/>
  <c r="C65" i="30"/>
  <c r="C66" i="30"/>
  <c r="C41" i="30"/>
  <c r="C68" i="30"/>
  <c r="C69" i="30"/>
  <c r="C70" i="30"/>
  <c r="C71" i="30"/>
  <c r="C72" i="30"/>
  <c r="C73" i="30"/>
  <c r="C74" i="30"/>
  <c r="C7" i="30"/>
  <c r="C6" i="30"/>
  <c r="C9" i="30"/>
  <c r="C10" i="30"/>
  <c r="C11" i="30"/>
  <c r="C13" i="30"/>
  <c r="C15" i="30"/>
  <c r="C16" i="30"/>
  <c r="C18" i="30"/>
  <c r="C20" i="30"/>
  <c r="C8" i="30"/>
  <c r="C19" i="30"/>
  <c r="C21" i="30"/>
  <c r="C22" i="30"/>
  <c r="C14" i="30"/>
  <c r="C12" i="30"/>
  <c r="C23" i="30"/>
  <c r="C24" i="30"/>
  <c r="C25" i="30"/>
  <c r="C26" i="30"/>
  <c r="C27" i="30"/>
  <c r="C17" i="30"/>
  <c r="C28" i="30"/>
  <c r="C29" i="30"/>
  <c r="C30" i="30"/>
  <c r="C31" i="30"/>
  <c r="C32" i="30"/>
  <c r="C33" i="30"/>
  <c r="C34" i="30"/>
  <c r="C35" i="30"/>
  <c r="C36" i="30"/>
  <c r="C37" i="30"/>
  <c r="C39" i="30"/>
  <c r="C40" i="30"/>
  <c r="C42" i="30"/>
  <c r="C44" i="30"/>
  <c r="C58" i="31"/>
  <c r="C59" i="31"/>
  <c r="C60" i="31"/>
  <c r="C61" i="31"/>
  <c r="C62" i="31"/>
  <c r="C63" i="31"/>
  <c r="C64" i="31"/>
  <c r="C65" i="31"/>
  <c r="C66" i="31"/>
  <c r="C6" i="31"/>
  <c r="C8" i="31"/>
  <c r="C9" i="31"/>
  <c r="C7" i="31"/>
  <c r="C10" i="31"/>
  <c r="C11" i="31"/>
  <c r="C12" i="31"/>
  <c r="C14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13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7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6" i="32"/>
  <c r="C28" i="32"/>
  <c r="C29" i="32"/>
  <c r="C30" i="32"/>
  <c r="C31" i="32"/>
  <c r="C32" i="32"/>
  <c r="C33" i="32"/>
  <c r="C27" i="32"/>
  <c r="E42" i="6"/>
  <c r="G42" i="6"/>
  <c r="E52" i="6"/>
  <c r="G52" i="6"/>
  <c r="E53" i="6"/>
  <c r="G53" i="6"/>
  <c r="E54" i="6"/>
  <c r="G54" i="6"/>
  <c r="E55" i="6"/>
  <c r="G55" i="6"/>
  <c r="E56" i="6"/>
  <c r="G56" i="6"/>
  <c r="E57" i="6"/>
  <c r="G57" i="6"/>
  <c r="E58" i="6"/>
  <c r="G58" i="6"/>
  <c r="E59" i="6"/>
  <c r="G59" i="6"/>
  <c r="E60" i="6"/>
  <c r="G60" i="6"/>
  <c r="E61" i="6"/>
  <c r="G61" i="6"/>
  <c r="E62" i="6"/>
  <c r="G62" i="6"/>
  <c r="I62" i="5"/>
  <c r="J62" i="5"/>
  <c r="K62" i="5"/>
  <c r="I52" i="25" l="1"/>
  <c r="J52" i="25"/>
  <c r="K52" i="25"/>
  <c r="L52" i="25"/>
  <c r="E29" i="25"/>
  <c r="G29" i="25"/>
  <c r="E30" i="25"/>
  <c r="G30" i="25"/>
  <c r="E32" i="25"/>
  <c r="G32" i="25"/>
  <c r="E34" i="25"/>
  <c r="G34" i="25"/>
  <c r="E36" i="25"/>
  <c r="G36" i="25"/>
  <c r="E38" i="25"/>
  <c r="G38" i="25"/>
  <c r="E42" i="25"/>
  <c r="G42" i="25"/>
  <c r="E45" i="25"/>
  <c r="G45" i="25"/>
  <c r="E46" i="25"/>
  <c r="G46" i="25"/>
  <c r="E47" i="25"/>
  <c r="G47" i="25"/>
  <c r="E48" i="25"/>
  <c r="G48" i="25"/>
  <c r="J66" i="6"/>
  <c r="E29" i="19"/>
  <c r="G29" i="19"/>
  <c r="E32" i="19"/>
  <c r="G32" i="19"/>
  <c r="E35" i="19"/>
  <c r="G35" i="19"/>
  <c r="E39" i="19"/>
  <c r="G39" i="19"/>
  <c r="E43" i="19"/>
  <c r="G43" i="19"/>
  <c r="E47" i="19"/>
  <c r="G47" i="19"/>
  <c r="E49" i="19"/>
  <c r="G49" i="19"/>
  <c r="E50" i="19"/>
  <c r="G50" i="19"/>
  <c r="E51" i="19"/>
  <c r="G51" i="19"/>
  <c r="E52" i="19"/>
  <c r="G52" i="19"/>
  <c r="E53" i="19"/>
  <c r="G53" i="19"/>
  <c r="E54" i="19"/>
  <c r="G54" i="19"/>
  <c r="E55" i="19"/>
  <c r="G55" i="19"/>
  <c r="E56" i="19"/>
  <c r="G56" i="19"/>
  <c r="J130" i="29"/>
  <c r="J91" i="30"/>
  <c r="K91" i="30"/>
  <c r="L91" i="30"/>
  <c r="M91" i="30"/>
  <c r="J126" i="8"/>
  <c r="K126" i="8"/>
  <c r="L126" i="8"/>
  <c r="M126" i="8"/>
  <c r="N126" i="8"/>
  <c r="O126" i="8"/>
  <c r="J140" i="9"/>
  <c r="K140" i="9"/>
  <c r="L140" i="9"/>
  <c r="M140" i="9"/>
  <c r="N140" i="9"/>
  <c r="E73" i="9"/>
  <c r="G73" i="9"/>
  <c r="E76" i="9"/>
  <c r="G76" i="9"/>
  <c r="E81" i="9"/>
  <c r="G81" i="9"/>
  <c r="E87" i="9"/>
  <c r="G87" i="9"/>
  <c r="E98" i="9"/>
  <c r="G98" i="9"/>
  <c r="E119" i="9"/>
  <c r="G119" i="9"/>
  <c r="E128" i="9"/>
  <c r="G128" i="9"/>
  <c r="E136" i="9"/>
  <c r="G136" i="9"/>
  <c r="E88" i="9"/>
  <c r="G88" i="9"/>
  <c r="E99" i="9"/>
  <c r="G99" i="9"/>
  <c r="E120" i="9"/>
  <c r="G120" i="9"/>
  <c r="E137" i="9"/>
  <c r="G137" i="9"/>
  <c r="J183" i="10"/>
  <c r="K183" i="10"/>
  <c r="L183" i="10"/>
  <c r="M183" i="10"/>
  <c r="N183" i="10"/>
  <c r="O183" i="10"/>
  <c r="E94" i="10"/>
  <c r="G94" i="10"/>
  <c r="E98" i="10"/>
  <c r="G98" i="10"/>
  <c r="E100" i="10"/>
  <c r="G100" i="10"/>
  <c r="E102" i="10"/>
  <c r="G102" i="10"/>
  <c r="E107" i="10"/>
  <c r="G107" i="10"/>
  <c r="E113" i="10"/>
  <c r="G113" i="10"/>
  <c r="E123" i="10"/>
  <c r="G123" i="10"/>
  <c r="E136" i="10"/>
  <c r="G136" i="10"/>
  <c r="E147" i="10"/>
  <c r="G147" i="10"/>
  <c r="E157" i="10"/>
  <c r="G157" i="10"/>
  <c r="E168" i="10"/>
  <c r="G168" i="10"/>
  <c r="E99" i="10"/>
  <c r="G99" i="10"/>
  <c r="E158" i="10"/>
  <c r="G158" i="10"/>
  <c r="E169" i="10"/>
  <c r="G169" i="10"/>
  <c r="E170" i="10"/>
  <c r="G170" i="10"/>
  <c r="E171" i="10"/>
  <c r="G171" i="10"/>
  <c r="E172" i="10"/>
  <c r="G172" i="10"/>
  <c r="E173" i="10"/>
  <c r="G173" i="10"/>
  <c r="E174" i="10"/>
  <c r="G174" i="10"/>
  <c r="E175" i="10"/>
  <c r="G175" i="10"/>
  <c r="E176" i="10"/>
  <c r="G176" i="10"/>
  <c r="E177" i="10"/>
  <c r="G177" i="10"/>
  <c r="E178" i="10"/>
  <c r="G178" i="10"/>
  <c r="E179" i="10"/>
  <c r="G179" i="10"/>
  <c r="E180" i="10"/>
  <c r="G180" i="10"/>
  <c r="J187" i="11"/>
  <c r="K187" i="11"/>
  <c r="L187" i="11"/>
  <c r="M187" i="11"/>
  <c r="N187" i="11"/>
  <c r="O187" i="11"/>
  <c r="J141" i="12"/>
  <c r="K141" i="12"/>
  <c r="L141" i="12"/>
  <c r="M141" i="12"/>
  <c r="N141" i="12"/>
  <c r="O141" i="12"/>
  <c r="E48" i="31" l="1"/>
  <c r="C8" i="11"/>
  <c r="E54" i="7"/>
  <c r="E61" i="7"/>
  <c r="E65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41" i="7"/>
  <c r="E44" i="7"/>
  <c r="E49" i="7"/>
  <c r="E57" i="7"/>
  <c r="E58" i="7"/>
  <c r="E50" i="7"/>
  <c r="E59" i="7"/>
  <c r="E64" i="7"/>
  <c r="E60" i="7"/>
  <c r="E61" i="28" l="1"/>
  <c r="E75" i="28"/>
  <c r="E81" i="28"/>
  <c r="E78" i="28"/>
  <c r="E65" i="28"/>
  <c r="E67" i="29"/>
  <c r="E74" i="29"/>
  <c r="E77" i="29"/>
  <c r="E80" i="29"/>
  <c r="C10" i="33"/>
  <c r="C12" i="33"/>
  <c r="C13" i="33"/>
  <c r="C14" i="33"/>
  <c r="C9" i="33"/>
  <c r="C8" i="33"/>
  <c r="C11" i="33"/>
  <c r="C15" i="33"/>
  <c r="C16" i="33"/>
  <c r="C19" i="33"/>
  <c r="C20" i="33"/>
  <c r="C12" i="34"/>
  <c r="C13" i="34"/>
  <c r="C14" i="34"/>
  <c r="C6" i="34"/>
  <c r="C7" i="34"/>
  <c r="C8" i="34"/>
  <c r="C8" i="38"/>
  <c r="C6" i="37"/>
  <c r="C7" i="16" l="1"/>
  <c r="C8" i="16"/>
  <c r="C9" i="16"/>
  <c r="C10" i="16"/>
  <c r="C11" i="16"/>
  <c r="C12" i="16"/>
  <c r="C13" i="16"/>
  <c r="C14" i="16"/>
  <c r="C16" i="16"/>
  <c r="C19" i="16"/>
  <c r="C20" i="16"/>
  <c r="C27" i="16"/>
  <c r="C7" i="17"/>
  <c r="E97" i="8" l="1"/>
  <c r="G97" i="8"/>
  <c r="E105" i="8"/>
  <c r="G105" i="8"/>
  <c r="E98" i="8"/>
  <c r="G98" i="8"/>
  <c r="E82" i="8"/>
  <c r="G82" i="8"/>
  <c r="E72" i="8"/>
  <c r="G72" i="8"/>
  <c r="E28" i="8"/>
  <c r="G28" i="8"/>
  <c r="E56" i="8"/>
  <c r="G56" i="8"/>
  <c r="E60" i="8"/>
  <c r="G60" i="8"/>
  <c r="E65" i="8"/>
  <c r="G65" i="8"/>
  <c r="E90" i="8"/>
  <c r="G90" i="8"/>
  <c r="E99" i="8"/>
  <c r="G99" i="8"/>
  <c r="E111" i="8"/>
  <c r="G111" i="8"/>
  <c r="E70" i="8"/>
  <c r="G70" i="8"/>
  <c r="E75" i="8"/>
  <c r="G75" i="8"/>
  <c r="E83" i="8"/>
  <c r="G83" i="8"/>
  <c r="E153" i="10"/>
  <c r="G153" i="10"/>
  <c r="E165" i="10"/>
  <c r="G165" i="10"/>
  <c r="E133" i="10"/>
  <c r="G133" i="10"/>
  <c r="E154" i="10"/>
  <c r="G154" i="10"/>
  <c r="E106" i="10"/>
  <c r="G106" i="10"/>
  <c r="E111" i="10"/>
  <c r="G111" i="10"/>
  <c r="E121" i="10"/>
  <c r="G121" i="10"/>
  <c r="E134" i="10"/>
  <c r="G134" i="10"/>
  <c r="E144" i="10"/>
  <c r="G144" i="10"/>
  <c r="E155" i="10"/>
  <c r="G155" i="10"/>
  <c r="E166" i="10"/>
  <c r="G166" i="10"/>
  <c r="E145" i="10"/>
  <c r="G145" i="10"/>
  <c r="E112" i="10"/>
  <c r="G112" i="10"/>
  <c r="E122" i="10"/>
  <c r="G122" i="10"/>
  <c r="E135" i="10"/>
  <c r="G135" i="10"/>
  <c r="E146" i="10"/>
  <c r="G146" i="10"/>
  <c r="E156" i="10"/>
  <c r="G156" i="10"/>
  <c r="E167" i="10"/>
  <c r="G167" i="10"/>
  <c r="E16" i="10"/>
  <c r="G16" i="10"/>
  <c r="E38" i="10"/>
  <c r="G38" i="10"/>
  <c r="G57" i="7"/>
  <c r="G58" i="7"/>
  <c r="G50" i="7"/>
  <c r="G59" i="7"/>
  <c r="G64" i="7"/>
  <c r="G60" i="7"/>
  <c r="G54" i="7"/>
  <c r="G61" i="7"/>
  <c r="G65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E36" i="27"/>
  <c r="G36" i="27"/>
  <c r="R76" i="14" l="1"/>
  <c r="S76" i="14"/>
  <c r="P141" i="12"/>
  <c r="S141" i="12"/>
  <c r="P187" i="11"/>
  <c r="S187" i="11"/>
  <c r="T187" i="11"/>
  <c r="E109" i="10"/>
  <c r="G109" i="10"/>
  <c r="E119" i="10"/>
  <c r="G119" i="10"/>
  <c r="E129" i="10"/>
  <c r="G129" i="10"/>
  <c r="E141" i="10"/>
  <c r="G141" i="10"/>
  <c r="E150" i="10"/>
  <c r="G150" i="10"/>
  <c r="E163" i="10"/>
  <c r="G163" i="10"/>
  <c r="E13" i="10"/>
  <c r="G13" i="10"/>
  <c r="E104" i="10"/>
  <c r="G104" i="10"/>
  <c r="E130" i="10"/>
  <c r="G130" i="10"/>
  <c r="E142" i="10"/>
  <c r="G142" i="10"/>
  <c r="E151" i="10"/>
  <c r="G151" i="10"/>
  <c r="E164" i="10"/>
  <c r="G164" i="10"/>
  <c r="E131" i="10"/>
  <c r="G131" i="10"/>
  <c r="E143" i="10"/>
  <c r="G143" i="10"/>
  <c r="E152" i="10"/>
  <c r="G152" i="10"/>
  <c r="E105" i="10"/>
  <c r="G105" i="10"/>
  <c r="E110" i="10"/>
  <c r="G110" i="10"/>
  <c r="E120" i="10"/>
  <c r="G120" i="10"/>
  <c r="E132" i="10"/>
  <c r="G132" i="10"/>
  <c r="P183" i="10"/>
  <c r="S183" i="10"/>
  <c r="T183" i="10"/>
  <c r="H140" i="9"/>
  <c r="O140" i="9"/>
  <c r="S140" i="9"/>
  <c r="P126" i="8"/>
  <c r="T126" i="8"/>
  <c r="I58" i="2" l="1"/>
  <c r="J58" i="2"/>
  <c r="E42" i="10" l="1"/>
  <c r="E43" i="10"/>
  <c r="E28" i="10"/>
  <c r="E44" i="10"/>
  <c r="E45" i="10"/>
  <c r="E32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37" i="10"/>
  <c r="E60" i="10"/>
  <c r="E61" i="10"/>
  <c r="E23" i="10"/>
  <c r="E62" i="10"/>
  <c r="E7" i="10"/>
  <c r="E63" i="10"/>
  <c r="E64" i="10"/>
  <c r="E65" i="10"/>
  <c r="E36" i="10"/>
  <c r="E33" i="10"/>
  <c r="E66" i="10"/>
  <c r="E67" i="10"/>
  <c r="E11" i="10"/>
  <c r="E9" i="10"/>
  <c r="E68" i="10"/>
  <c r="E69" i="10"/>
  <c r="E70" i="10"/>
  <c r="E71" i="10"/>
  <c r="E72" i="10"/>
  <c r="E73" i="10"/>
  <c r="E74" i="10"/>
  <c r="E75" i="10"/>
  <c r="E76" i="10"/>
  <c r="E77" i="10"/>
  <c r="E31" i="10"/>
  <c r="E78" i="10"/>
  <c r="E79" i="10"/>
  <c r="E80" i="10"/>
  <c r="E41" i="10"/>
  <c r="E81" i="10"/>
  <c r="E82" i="10"/>
  <c r="E83" i="10"/>
  <c r="E84" i="10"/>
  <c r="E85" i="10"/>
  <c r="E6" i="10"/>
  <c r="E86" i="10"/>
  <c r="E87" i="10"/>
  <c r="E88" i="10"/>
  <c r="E89" i="10"/>
  <c r="E90" i="10"/>
  <c r="E91" i="10"/>
  <c r="E92" i="10"/>
  <c r="G61" i="10"/>
  <c r="G23" i="10"/>
  <c r="G62" i="10"/>
  <c r="G7" i="10"/>
  <c r="G63" i="10"/>
  <c r="G64" i="10"/>
  <c r="G65" i="10"/>
  <c r="G36" i="10"/>
  <c r="G33" i="10"/>
  <c r="G66" i="10"/>
  <c r="G67" i="10"/>
  <c r="G11" i="10"/>
  <c r="G9" i="10"/>
  <c r="G68" i="10"/>
  <c r="E34" i="7" l="1"/>
  <c r="E33" i="7"/>
  <c r="G33" i="7"/>
  <c r="G34" i="7"/>
  <c r="G41" i="7"/>
  <c r="G44" i="7"/>
  <c r="G49" i="7"/>
  <c r="N78" i="27" l="1"/>
  <c r="O97" i="28"/>
  <c r="N91" i="30"/>
  <c r="O76" i="14"/>
  <c r="R66" i="6" l="1"/>
  <c r="S66" i="6"/>
  <c r="T66" i="6"/>
  <c r="C7" i="6"/>
  <c r="L62" i="5"/>
  <c r="K54" i="4"/>
  <c r="C9" i="4"/>
  <c r="C6" i="4"/>
  <c r="C7" i="4"/>
  <c r="C8" i="4"/>
  <c r="C17" i="4"/>
  <c r="C13" i="4"/>
  <c r="C12" i="4"/>
  <c r="C19" i="4"/>
  <c r="C30" i="4"/>
  <c r="C11" i="4"/>
  <c r="K56" i="3"/>
  <c r="C13" i="3"/>
  <c r="C8" i="3"/>
  <c r="C20" i="3"/>
  <c r="C21" i="3"/>
  <c r="C26" i="3"/>
  <c r="C29" i="3"/>
  <c r="C25" i="3"/>
  <c r="C33" i="3"/>
  <c r="C22" i="3"/>
  <c r="K58" i="2"/>
  <c r="C7" i="2"/>
  <c r="C14" i="2"/>
  <c r="C17" i="2"/>
  <c r="C12" i="2"/>
  <c r="C25" i="2"/>
  <c r="C28" i="2"/>
  <c r="C30" i="2"/>
  <c r="C33" i="2"/>
  <c r="C37" i="2"/>
  <c r="C40" i="2"/>
  <c r="H64" i="1"/>
  <c r="J64" i="1"/>
  <c r="C12" i="1"/>
  <c r="C24" i="1"/>
  <c r="C27" i="1"/>
  <c r="C30" i="1"/>
  <c r="C32" i="1"/>
  <c r="M52" i="25"/>
  <c r="N52" i="25"/>
  <c r="C6" i="25"/>
  <c r="C7" i="25"/>
  <c r="L50" i="24"/>
  <c r="J41" i="23"/>
  <c r="C10" i="23"/>
  <c r="C7" i="23"/>
  <c r="C8" i="23"/>
  <c r="C12" i="23"/>
  <c r="C11" i="23"/>
  <c r="C13" i="23"/>
  <c r="C16" i="23"/>
  <c r="C17" i="23"/>
  <c r="C25" i="23"/>
  <c r="J60" i="22"/>
  <c r="C11" i="22"/>
  <c r="C10" i="22"/>
  <c r="C12" i="22"/>
  <c r="C23" i="22"/>
  <c r="C24" i="22"/>
  <c r="C27" i="22"/>
  <c r="C29" i="22"/>
  <c r="C26" i="22"/>
  <c r="C16" i="22"/>
  <c r="J68" i="21"/>
  <c r="C10" i="21"/>
  <c r="C7" i="21"/>
  <c r="C19" i="21"/>
  <c r="C9" i="21"/>
  <c r="C21" i="21"/>
  <c r="C16" i="21"/>
  <c r="C15" i="21"/>
  <c r="C26" i="21"/>
  <c r="C29" i="21"/>
  <c r="J49" i="20"/>
  <c r="R85" i="7" l="1"/>
  <c r="U126" i="8"/>
  <c r="T140" i="9"/>
  <c r="U183" i="10"/>
  <c r="C12" i="10"/>
  <c r="U187" i="11"/>
  <c r="U141" i="12"/>
  <c r="T141" i="12"/>
  <c r="T128" i="13"/>
  <c r="T76" i="14" l="1"/>
  <c r="U76" i="14"/>
  <c r="E34" i="14"/>
  <c r="G18" i="39"/>
  <c r="E18" i="39"/>
  <c r="G17" i="39"/>
  <c r="E17" i="39"/>
  <c r="G16" i="39"/>
  <c r="E16" i="39"/>
  <c r="G15" i="39"/>
  <c r="E15" i="39"/>
  <c r="G14" i="39"/>
  <c r="E14" i="39"/>
  <c r="G13" i="39"/>
  <c r="E13" i="39"/>
  <c r="G12" i="39"/>
  <c r="E12" i="39"/>
  <c r="G11" i="39"/>
  <c r="E11" i="39"/>
  <c r="G10" i="39"/>
  <c r="E10" i="39"/>
  <c r="G9" i="39"/>
  <c r="E9" i="39"/>
  <c r="G6" i="39"/>
  <c r="E6" i="39"/>
  <c r="G7" i="39"/>
  <c r="E7" i="39"/>
  <c r="G8" i="39"/>
  <c r="E8" i="39"/>
  <c r="C21" i="26"/>
  <c r="C24" i="26"/>
  <c r="C26" i="26"/>
  <c r="C28" i="26"/>
  <c r="N53" i="26"/>
  <c r="R78" i="27" l="1"/>
  <c r="S78" i="27"/>
  <c r="E7" i="28"/>
  <c r="E11" i="28"/>
  <c r="E6" i="28"/>
  <c r="E51" i="28"/>
  <c r="E54" i="28"/>
  <c r="E58" i="28"/>
  <c r="E60" i="28"/>
  <c r="E52" i="28"/>
  <c r="E68" i="28"/>
  <c r="E79" i="28"/>
  <c r="E20" i="28"/>
  <c r="E85" i="28"/>
  <c r="E18" i="28"/>
  <c r="E22" i="28"/>
  <c r="E23" i="28"/>
  <c r="E24" i="28"/>
  <c r="E25" i="28"/>
  <c r="E26" i="28"/>
  <c r="E27" i="28"/>
  <c r="E28" i="28"/>
  <c r="E29" i="28"/>
  <c r="E16" i="28"/>
  <c r="E30" i="28"/>
  <c r="E31" i="28"/>
  <c r="E32" i="28"/>
  <c r="E33" i="28"/>
  <c r="E34" i="28"/>
  <c r="E35" i="28"/>
  <c r="E14" i="28"/>
  <c r="E36" i="28"/>
  <c r="E21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5" i="28"/>
  <c r="E69" i="28"/>
  <c r="E64" i="28"/>
  <c r="E70" i="28"/>
  <c r="E71" i="28"/>
  <c r="E72" i="28"/>
  <c r="E77" i="28"/>
  <c r="E83" i="28"/>
  <c r="E73" i="28"/>
  <c r="E80" i="28"/>
  <c r="E74" i="28"/>
  <c r="E76" i="28"/>
  <c r="E82" i="28"/>
  <c r="E86" i="28"/>
  <c r="E87" i="28"/>
  <c r="E88" i="28"/>
  <c r="E89" i="28"/>
  <c r="E90" i="28"/>
  <c r="E67" i="28"/>
  <c r="S97" i="28"/>
  <c r="S130" i="29"/>
  <c r="T130" i="29"/>
  <c r="R91" i="30"/>
  <c r="C45" i="30"/>
  <c r="C55" i="31"/>
  <c r="C56" i="31"/>
  <c r="S84" i="31"/>
  <c r="T84" i="31"/>
  <c r="C6" i="32" l="1"/>
  <c r="C8" i="32"/>
  <c r="C17" i="33"/>
  <c r="C6" i="33"/>
  <c r="C21" i="33"/>
  <c r="C22" i="33"/>
  <c r="C23" i="33"/>
  <c r="C6" i="6" l="1"/>
  <c r="C6" i="23" l="1"/>
  <c r="C7" i="22"/>
  <c r="E10" i="22"/>
  <c r="G10" i="22"/>
  <c r="E23" i="22"/>
  <c r="G23" i="22"/>
  <c r="E24" i="22"/>
  <c r="G24" i="22"/>
  <c r="E27" i="22"/>
  <c r="G27" i="22"/>
  <c r="E29" i="22"/>
  <c r="G29" i="22"/>
  <c r="E26" i="22"/>
  <c r="G26" i="22"/>
  <c r="E16" i="22"/>
  <c r="G16" i="22"/>
  <c r="E55" i="22"/>
  <c r="G55" i="22"/>
  <c r="E56" i="22"/>
  <c r="G56" i="22"/>
  <c r="E57" i="22"/>
  <c r="G57" i="22"/>
  <c r="C6" i="21"/>
  <c r="E26" i="21"/>
  <c r="G26" i="21"/>
  <c r="E29" i="21"/>
  <c r="G29" i="21"/>
  <c r="E60" i="21"/>
  <c r="G60" i="21"/>
  <c r="E61" i="21"/>
  <c r="G61" i="21"/>
  <c r="E62" i="21"/>
  <c r="G62" i="21"/>
  <c r="E63" i="21"/>
  <c r="G63" i="21"/>
  <c r="E64" i="21"/>
  <c r="G64" i="21"/>
  <c r="E65" i="21"/>
  <c r="G65" i="21"/>
  <c r="C13" i="20"/>
  <c r="C16" i="20"/>
  <c r="C7" i="20"/>
  <c r="C19" i="20"/>
  <c r="C9" i="20"/>
  <c r="C20" i="20"/>
  <c r="C15" i="20"/>
  <c r="C23" i="20"/>
  <c r="C25" i="20"/>
  <c r="C28" i="20"/>
  <c r="C30" i="20"/>
  <c r="E13" i="20"/>
  <c r="G13" i="20"/>
  <c r="E20" i="20"/>
  <c r="G20" i="20"/>
  <c r="E15" i="20"/>
  <c r="G15" i="20"/>
  <c r="E23" i="20"/>
  <c r="G23" i="20"/>
  <c r="E28" i="20"/>
  <c r="G28" i="20"/>
  <c r="E30" i="20"/>
  <c r="G30" i="20"/>
  <c r="E46" i="20"/>
  <c r="G46" i="20"/>
  <c r="C8" i="2" l="1"/>
  <c r="L58" i="2"/>
  <c r="C17" i="1"/>
  <c r="C10" i="1"/>
  <c r="E51" i="9" l="1"/>
  <c r="G51" i="9"/>
  <c r="E127" i="9"/>
  <c r="G127" i="9"/>
  <c r="E135" i="9"/>
  <c r="G135" i="9"/>
  <c r="E16" i="9"/>
  <c r="G16" i="9"/>
  <c r="E25" i="9"/>
  <c r="G25" i="9"/>
  <c r="E26" i="9"/>
  <c r="G26" i="9"/>
  <c r="E69" i="9"/>
  <c r="G69" i="9"/>
  <c r="E101" i="10"/>
  <c r="G101" i="10"/>
  <c r="E38" i="13"/>
  <c r="G38" i="13"/>
  <c r="E25" i="13"/>
  <c r="G25" i="13"/>
  <c r="E123" i="13"/>
  <c r="G123" i="13"/>
  <c r="E124" i="13"/>
  <c r="G124" i="13"/>
  <c r="E125" i="13"/>
  <c r="G125" i="13"/>
  <c r="F38" i="16"/>
  <c r="E27" i="7"/>
  <c r="G27" i="7"/>
  <c r="E28" i="7"/>
  <c r="G28" i="7"/>
  <c r="E29" i="7"/>
  <c r="G29" i="7"/>
  <c r="E30" i="7"/>
  <c r="G30" i="7"/>
  <c r="E31" i="7"/>
  <c r="G31" i="7"/>
  <c r="E32" i="7"/>
  <c r="G32" i="7"/>
  <c r="E48" i="26"/>
  <c r="G48" i="26"/>
  <c r="E49" i="26"/>
  <c r="G49" i="26"/>
  <c r="E21" i="26"/>
  <c r="G21" i="26"/>
  <c r="E24" i="26"/>
  <c r="G24" i="26"/>
  <c r="E26" i="26"/>
  <c r="G26" i="26"/>
  <c r="E28" i="26"/>
  <c r="G28" i="26"/>
  <c r="E50" i="26"/>
  <c r="G50" i="26"/>
  <c r="H78" i="27"/>
  <c r="E57" i="28" l="1"/>
  <c r="G57" i="28"/>
  <c r="G21" i="28"/>
  <c r="E91" i="28"/>
  <c r="G91" i="28"/>
  <c r="E92" i="28"/>
  <c r="G92" i="28"/>
  <c r="E93" i="28"/>
  <c r="G93" i="28"/>
  <c r="E94" i="28"/>
  <c r="G94" i="28"/>
  <c r="C30" i="29" l="1"/>
  <c r="C31" i="29"/>
  <c r="H91" i="30"/>
  <c r="E57" i="30"/>
  <c r="G57" i="30"/>
  <c r="E49" i="30"/>
  <c r="G49" i="30"/>
  <c r="E45" i="30"/>
  <c r="G45" i="30"/>
  <c r="H84" i="31"/>
  <c r="C7" i="33"/>
  <c r="C18" i="33"/>
  <c r="C10" i="34"/>
  <c r="C11" i="34"/>
  <c r="H64" i="15"/>
  <c r="E23" i="15"/>
  <c r="G23" i="15"/>
  <c r="E59" i="15"/>
  <c r="G59" i="15"/>
  <c r="E54" i="15"/>
  <c r="G54" i="15"/>
  <c r="E46" i="15"/>
  <c r="G46" i="15"/>
  <c r="E29" i="15"/>
  <c r="G29" i="15"/>
  <c r="E33" i="15"/>
  <c r="G33" i="15"/>
  <c r="E61" i="15"/>
  <c r="G61" i="15"/>
  <c r="H76" i="14"/>
  <c r="E57" i="14" l="1"/>
  <c r="G57" i="14"/>
  <c r="E71" i="14"/>
  <c r="G71" i="14"/>
  <c r="E10" i="14"/>
  <c r="G10" i="14"/>
  <c r="E51" i="14"/>
  <c r="G51" i="14"/>
  <c r="E23" i="14"/>
  <c r="G23" i="14"/>
  <c r="E28" i="14"/>
  <c r="G28" i="14"/>
  <c r="E73" i="14"/>
  <c r="G73" i="14"/>
  <c r="E66" i="13"/>
  <c r="G66" i="13"/>
  <c r="E26" i="13"/>
  <c r="G26" i="13"/>
  <c r="E50" i="13"/>
  <c r="G50" i="13"/>
  <c r="E93" i="13"/>
  <c r="G93" i="13"/>
  <c r="E110" i="13"/>
  <c r="G110" i="13"/>
  <c r="E130" i="12"/>
  <c r="G130" i="12"/>
  <c r="E81" i="12"/>
  <c r="G81" i="12"/>
  <c r="E29" i="12"/>
  <c r="G29" i="12"/>
  <c r="E113" i="12"/>
  <c r="G113" i="12"/>
  <c r="E121" i="12"/>
  <c r="G121" i="12"/>
  <c r="E49" i="12"/>
  <c r="G49" i="12"/>
  <c r="E25" i="12"/>
  <c r="G25" i="12"/>
  <c r="E157" i="11"/>
  <c r="G157" i="11"/>
  <c r="E94" i="11"/>
  <c r="G94" i="11"/>
  <c r="E99" i="11"/>
  <c r="G99" i="11"/>
  <c r="E109" i="11"/>
  <c r="G109" i="11"/>
  <c r="E164" i="11"/>
  <c r="G164" i="11"/>
  <c r="E177" i="11"/>
  <c r="G177" i="11"/>
  <c r="E87" i="11"/>
  <c r="G87" i="11"/>
  <c r="E113" i="11"/>
  <c r="G113" i="11"/>
  <c r="E78" i="11"/>
  <c r="G78" i="11"/>
  <c r="E79" i="11"/>
  <c r="G79" i="11"/>
  <c r="E80" i="11"/>
  <c r="G80" i="11"/>
  <c r="G49" i="10"/>
  <c r="C9" i="9"/>
  <c r="E115" i="9"/>
  <c r="G115" i="9"/>
  <c r="E109" i="9"/>
  <c r="G109" i="9"/>
  <c r="E132" i="9"/>
  <c r="G132" i="9"/>
  <c r="E12" i="8"/>
  <c r="G12" i="8"/>
  <c r="E64" i="8"/>
  <c r="G64" i="8"/>
  <c r="E89" i="8"/>
  <c r="G89" i="8"/>
  <c r="E67" i="8"/>
  <c r="G67" i="8"/>
  <c r="E35" i="8"/>
  <c r="G35" i="8"/>
  <c r="E74" i="8"/>
  <c r="G74" i="8"/>
  <c r="E96" i="8"/>
  <c r="G96" i="8"/>
  <c r="E104" i="8"/>
  <c r="G104" i="8"/>
  <c r="E15" i="32" l="1"/>
  <c r="G15" i="32"/>
  <c r="E21" i="32"/>
  <c r="G21" i="32"/>
  <c r="E42" i="32"/>
  <c r="G42" i="32"/>
  <c r="E10" i="32"/>
  <c r="G10" i="32"/>
  <c r="E44" i="32"/>
  <c r="G44" i="32"/>
  <c r="E45" i="32"/>
  <c r="G45" i="32"/>
  <c r="E46" i="32"/>
  <c r="G46" i="32"/>
  <c r="E47" i="32"/>
  <c r="G47" i="32"/>
  <c r="G49" i="28"/>
  <c r="G78" i="28"/>
  <c r="G58" i="28"/>
  <c r="G40" i="28"/>
  <c r="G46" i="28"/>
  <c r="G65" i="28"/>
  <c r="E56" i="27"/>
  <c r="G56" i="27"/>
  <c r="E19" i="27"/>
  <c r="G19" i="27"/>
  <c r="E60" i="27"/>
  <c r="G60" i="27"/>
  <c r="E74" i="27"/>
  <c r="G74" i="27"/>
  <c r="E34" i="27"/>
  <c r="G34" i="27"/>
  <c r="E31" i="27"/>
  <c r="G31" i="27"/>
  <c r="C6" i="22"/>
  <c r="C17" i="21"/>
  <c r="C14" i="4"/>
  <c r="C6" i="3"/>
  <c r="E54" i="1"/>
  <c r="G54" i="1"/>
  <c r="E10" i="1"/>
  <c r="G10" i="1"/>
  <c r="E24" i="1"/>
  <c r="G24" i="1"/>
  <c r="E30" i="1"/>
  <c r="G30" i="1"/>
  <c r="E32" i="1"/>
  <c r="G32" i="1"/>
  <c r="E59" i="1"/>
  <c r="G59" i="1"/>
  <c r="E60" i="1"/>
  <c r="G60" i="1"/>
  <c r="E61" i="1"/>
  <c r="G61" i="1"/>
  <c r="E32" i="26"/>
  <c r="G32" i="26"/>
  <c r="E29" i="26"/>
  <c r="G29" i="26"/>
  <c r="E17" i="26"/>
  <c r="G17" i="26"/>
  <c r="E31" i="26"/>
  <c r="G31" i="26"/>
  <c r="E25" i="26"/>
  <c r="G25" i="26"/>
  <c r="E121" i="29"/>
  <c r="G121" i="29"/>
  <c r="E30" i="29"/>
  <c r="G30" i="29"/>
  <c r="E52" i="29"/>
  <c r="G52" i="29"/>
  <c r="E37" i="29"/>
  <c r="G37" i="29"/>
  <c r="G77" i="29"/>
  <c r="E116" i="29"/>
  <c r="G116" i="29"/>
  <c r="E122" i="29"/>
  <c r="G122" i="29"/>
  <c r="E20" i="29"/>
  <c r="G20" i="29"/>
  <c r="E63" i="7"/>
  <c r="G63" i="7"/>
  <c r="E21" i="7"/>
  <c r="G21" i="7"/>
  <c r="E14" i="7"/>
  <c r="G14" i="7"/>
  <c r="E33" i="8"/>
  <c r="G33" i="8"/>
  <c r="E24" i="8"/>
  <c r="G24" i="8"/>
  <c r="E108" i="8"/>
  <c r="G108" i="8"/>
  <c r="E34" i="8"/>
  <c r="G34" i="8"/>
  <c r="E110" i="8"/>
  <c r="G110" i="8"/>
  <c r="E161" i="10"/>
  <c r="G161" i="10"/>
  <c r="E37" i="4" l="1"/>
  <c r="G37" i="4"/>
  <c r="E32" i="4"/>
  <c r="G32" i="4"/>
  <c r="E9" i="4"/>
  <c r="G9" i="4"/>
  <c r="E7" i="4"/>
  <c r="G7" i="4"/>
  <c r="E8" i="4"/>
  <c r="G8" i="4"/>
  <c r="E17" i="4"/>
  <c r="G17" i="4"/>
  <c r="E36" i="31"/>
  <c r="G36" i="31"/>
  <c r="E79" i="31"/>
  <c r="G79" i="31"/>
  <c r="E30" i="31"/>
  <c r="G30" i="31"/>
  <c r="E68" i="31"/>
  <c r="G68" i="31"/>
  <c r="E56" i="31"/>
  <c r="G56" i="31"/>
  <c r="E80" i="31"/>
  <c r="G80" i="31"/>
  <c r="E81" i="31"/>
  <c r="G81" i="31"/>
  <c r="E10" i="27"/>
  <c r="G10" i="27"/>
  <c r="E6" i="27"/>
  <c r="G6" i="27"/>
  <c r="E21" i="27"/>
  <c r="G21" i="27"/>
  <c r="E55" i="27"/>
  <c r="G55" i="27"/>
  <c r="E68" i="27"/>
  <c r="G68" i="27"/>
  <c r="E73" i="27"/>
  <c r="G73" i="27"/>
  <c r="E18" i="27"/>
  <c r="G18" i="27"/>
  <c r="E18" i="25" l="1"/>
  <c r="G18" i="25"/>
  <c r="E40" i="25"/>
  <c r="G40" i="25"/>
  <c r="E14" i="25"/>
  <c r="G14" i="25"/>
  <c r="E28" i="25"/>
  <c r="G28" i="25"/>
  <c r="E6" i="25"/>
  <c r="G6" i="25"/>
  <c r="E49" i="25"/>
  <c r="G49" i="25"/>
  <c r="E16" i="25"/>
  <c r="G16" i="25"/>
  <c r="E7" i="6"/>
  <c r="G7" i="6"/>
  <c r="E29" i="6"/>
  <c r="G29" i="6"/>
  <c r="E14" i="6"/>
  <c r="G14" i="6"/>
  <c r="E36" i="6"/>
  <c r="G36" i="6"/>
  <c r="E41" i="6"/>
  <c r="G41" i="6"/>
  <c r="E45" i="6"/>
  <c r="G45" i="6"/>
  <c r="E48" i="6"/>
  <c r="G48" i="6"/>
  <c r="E50" i="6"/>
  <c r="G50" i="6"/>
  <c r="E10" i="37"/>
  <c r="G10" i="37"/>
  <c r="E15" i="37"/>
  <c r="G15" i="37"/>
  <c r="E35" i="37"/>
  <c r="G35" i="37"/>
  <c r="E39" i="37"/>
  <c r="G39" i="37"/>
  <c r="E10" i="19"/>
  <c r="G10" i="19"/>
  <c r="E42" i="19"/>
  <c r="G42" i="19"/>
  <c r="E12" i="19"/>
  <c r="G12" i="19"/>
  <c r="E38" i="19" l="1"/>
  <c r="G38" i="19"/>
  <c r="E13" i="19"/>
  <c r="G13" i="19"/>
  <c r="E8" i="37"/>
  <c r="G8" i="37"/>
  <c r="E17" i="37"/>
  <c r="G17" i="37"/>
  <c r="E21" i="37"/>
  <c r="G21" i="37"/>
  <c r="E14" i="37"/>
  <c r="G14" i="37"/>
  <c r="E24" i="37"/>
  <c r="G24" i="37"/>
  <c r="E30" i="37"/>
  <c r="G30" i="37"/>
  <c r="E13" i="37"/>
  <c r="G13" i="37"/>
  <c r="E36" i="37"/>
  <c r="G36" i="37"/>
  <c r="E28" i="37"/>
  <c r="G28" i="37"/>
  <c r="E23" i="37"/>
  <c r="G23" i="37"/>
  <c r="E7" i="37"/>
  <c r="G7" i="37"/>
  <c r="E34" i="37"/>
  <c r="G34" i="37"/>
  <c r="E24" i="19"/>
  <c r="G24" i="19"/>
  <c r="E19" i="19"/>
  <c r="G19" i="19"/>
  <c r="E44" i="19"/>
  <c r="G44" i="19"/>
  <c r="E37" i="19"/>
  <c r="G37" i="19"/>
  <c r="E33" i="19"/>
  <c r="G33" i="19"/>
  <c r="E48" i="19"/>
  <c r="G48" i="19"/>
  <c r="E22" i="19"/>
  <c r="G22" i="19"/>
  <c r="E62" i="9"/>
  <c r="G62" i="9"/>
  <c r="E131" i="9"/>
  <c r="G131" i="9"/>
  <c r="E105" i="9"/>
  <c r="G105" i="9"/>
  <c r="E75" i="9"/>
  <c r="G75" i="9"/>
  <c r="E66" i="9"/>
  <c r="G66" i="9"/>
  <c r="E14" i="14"/>
  <c r="G14" i="14"/>
  <c r="E48" i="14"/>
  <c r="G48" i="14"/>
  <c r="E67" i="14"/>
  <c r="G67" i="14"/>
  <c r="E72" i="14"/>
  <c r="G72" i="14"/>
  <c r="E114" i="9" l="1"/>
  <c r="G114" i="9"/>
  <c r="E97" i="9"/>
  <c r="G97" i="9"/>
  <c r="E124" i="9"/>
  <c r="G124" i="9"/>
  <c r="E108" i="9"/>
  <c r="G108" i="9"/>
  <c r="E118" i="9"/>
  <c r="G118" i="9"/>
  <c r="G58" i="10"/>
  <c r="E129" i="12"/>
  <c r="G129" i="12"/>
  <c r="E96" i="12"/>
  <c r="G96" i="12"/>
  <c r="E86" i="12"/>
  <c r="G86" i="12"/>
  <c r="E107" i="12"/>
  <c r="G107" i="12"/>
  <c r="E138" i="12"/>
  <c r="G138" i="12"/>
  <c r="E58" i="27"/>
  <c r="G58" i="27"/>
  <c r="E67" i="27"/>
  <c r="G67" i="27"/>
  <c r="E71" i="27"/>
  <c r="G71" i="27"/>
  <c r="E39" i="27"/>
  <c r="G39" i="27"/>
  <c r="E59" i="27"/>
  <c r="G59" i="27"/>
  <c r="E72" i="27"/>
  <c r="G72" i="27"/>
  <c r="E30" i="27"/>
  <c r="G30" i="27"/>
  <c r="E13" i="27"/>
  <c r="G13" i="27"/>
  <c r="E63" i="29"/>
  <c r="G63" i="29"/>
  <c r="E90" i="29"/>
  <c r="G90" i="29"/>
  <c r="E111" i="29"/>
  <c r="G111" i="29"/>
  <c r="E126" i="29"/>
  <c r="G126" i="29"/>
  <c r="E115" i="29"/>
  <c r="G115" i="29"/>
  <c r="E127" i="29"/>
  <c r="G127" i="29"/>
  <c r="E38" i="29"/>
  <c r="G38" i="29"/>
  <c r="E51" i="29"/>
  <c r="G51" i="29"/>
  <c r="E120" i="29"/>
  <c r="G120" i="29"/>
  <c r="E29" i="29"/>
  <c r="G29" i="29"/>
  <c r="E80" i="30"/>
  <c r="G80" i="30"/>
  <c r="E87" i="30"/>
  <c r="G87" i="30"/>
  <c r="E75" i="30"/>
  <c r="G75" i="30"/>
  <c r="E81" i="30"/>
  <c r="G81" i="30"/>
  <c r="E88" i="30"/>
  <c r="G88" i="30"/>
  <c r="E10" i="30"/>
  <c r="G10" i="30"/>
  <c r="E76" i="30"/>
  <c r="G76" i="30"/>
  <c r="E41" i="30"/>
  <c r="G41" i="30"/>
  <c r="E13" i="30"/>
  <c r="G13" i="30"/>
  <c r="E55" i="31"/>
  <c r="G55" i="31"/>
  <c r="E76" i="31"/>
  <c r="G76" i="31"/>
  <c r="E77" i="31"/>
  <c r="G77" i="31"/>
  <c r="E67" i="31"/>
  <c r="G67" i="31"/>
  <c r="E72" i="31"/>
  <c r="G72" i="31"/>
  <c r="E33" i="31"/>
  <c r="G33" i="31"/>
  <c r="E78" i="31"/>
  <c r="G78" i="31"/>
  <c r="E73" i="31"/>
  <c r="G73" i="31"/>
  <c r="E41" i="32"/>
  <c r="G41" i="32"/>
  <c r="E43" i="32"/>
  <c r="G43" i="32"/>
  <c r="E32" i="32"/>
  <c r="G32" i="32"/>
  <c r="E37" i="32"/>
  <c r="G37" i="32"/>
  <c r="E40" i="32"/>
  <c r="G40" i="32"/>
  <c r="E28" i="6"/>
  <c r="G28" i="6"/>
  <c r="E17" i="6"/>
  <c r="G17" i="6"/>
  <c r="E33" i="6"/>
  <c r="G33" i="6"/>
  <c r="E21" i="6"/>
  <c r="G21" i="6"/>
  <c r="E39" i="6"/>
  <c r="G39" i="6"/>
  <c r="E51" i="6"/>
  <c r="G51" i="6"/>
  <c r="E47" i="6"/>
  <c r="G47" i="6"/>
  <c r="E6" i="6"/>
  <c r="G6" i="6"/>
  <c r="E32" i="8"/>
  <c r="G32" i="8"/>
  <c r="E29" i="8"/>
  <c r="G29" i="8"/>
  <c r="E93" i="8"/>
  <c r="G93" i="8"/>
  <c r="E81" i="8"/>
  <c r="G81" i="8"/>
  <c r="E20" i="8"/>
  <c r="G20" i="8"/>
  <c r="E102" i="8"/>
  <c r="G102" i="8"/>
  <c r="E21" i="8"/>
  <c r="G21" i="8"/>
  <c r="E47" i="8"/>
  <c r="G47" i="8"/>
  <c r="E104" i="9"/>
  <c r="G104" i="9"/>
  <c r="E134" i="9"/>
  <c r="G134" i="9"/>
  <c r="E171" i="11"/>
  <c r="G171" i="11"/>
  <c r="E93" i="11"/>
  <c r="G93" i="11"/>
  <c r="E98" i="11"/>
  <c r="G98" i="11"/>
  <c r="E169" i="11"/>
  <c r="G169" i="11"/>
  <c r="E117" i="11"/>
  <c r="G117" i="11"/>
  <c r="E183" i="11"/>
  <c r="G183" i="11"/>
  <c r="E83" i="13"/>
  <c r="G83" i="13"/>
  <c r="E105" i="13"/>
  <c r="G105" i="13"/>
  <c r="E55" i="13"/>
  <c r="G55" i="13"/>
  <c r="E60" i="13"/>
  <c r="G60" i="13"/>
  <c r="E53" i="13"/>
  <c r="G53" i="13"/>
  <c r="E92" i="13"/>
  <c r="G92" i="13"/>
  <c r="E106" i="13"/>
  <c r="G106" i="13"/>
  <c r="E112" i="13"/>
  <c r="G112" i="13"/>
  <c r="E122" i="13"/>
  <c r="G122" i="13"/>
  <c r="E98" i="13"/>
  <c r="G98" i="13"/>
  <c r="E107" i="13"/>
  <c r="G107" i="13"/>
  <c r="E84" i="13"/>
  <c r="G84" i="13"/>
  <c r="E113" i="13"/>
  <c r="G113" i="13"/>
  <c r="E28" i="13"/>
  <c r="G28" i="13"/>
  <c r="E108" i="13"/>
  <c r="G108" i="13"/>
  <c r="E71" i="13"/>
  <c r="G71" i="13"/>
  <c r="E43" i="13"/>
  <c r="G43" i="13"/>
  <c r="E10" i="13"/>
  <c r="G10" i="13"/>
  <c r="E56" i="13"/>
  <c r="G56" i="13"/>
  <c r="E85" i="13"/>
  <c r="G85" i="13"/>
  <c r="E109" i="13"/>
  <c r="G109" i="13"/>
  <c r="E114" i="13"/>
  <c r="G114" i="13"/>
  <c r="E57" i="15" l="1"/>
  <c r="G57" i="15"/>
  <c r="E53" i="15"/>
  <c r="G53" i="15"/>
  <c r="E40" i="15"/>
  <c r="G40" i="15"/>
  <c r="E26" i="15"/>
  <c r="G26" i="15"/>
  <c r="E44" i="15"/>
  <c r="G44" i="15"/>
  <c r="E18" i="15"/>
  <c r="G18" i="15"/>
  <c r="E20" i="15"/>
  <c r="G20" i="15"/>
  <c r="E23" i="7"/>
  <c r="G23" i="7"/>
  <c r="E18" i="7"/>
  <c r="G18" i="7"/>
  <c r="E24" i="7"/>
  <c r="G24" i="7"/>
  <c r="E19" i="7"/>
  <c r="G19" i="7"/>
  <c r="E53" i="7"/>
  <c r="G53" i="7"/>
  <c r="E25" i="7"/>
  <c r="G25" i="7"/>
  <c r="E56" i="7"/>
  <c r="G56" i="7"/>
  <c r="E26" i="7"/>
  <c r="G26" i="7"/>
  <c r="E49" i="3"/>
  <c r="G49" i="3"/>
  <c r="E33" i="3"/>
  <c r="G33" i="3"/>
  <c r="E50" i="3"/>
  <c r="G50" i="3"/>
  <c r="E26" i="3"/>
  <c r="G26" i="3"/>
  <c r="E13" i="3"/>
  <c r="G13" i="3"/>
  <c r="E20" i="3"/>
  <c r="G20" i="3"/>
  <c r="E21" i="3"/>
  <c r="G21" i="3"/>
  <c r="E29" i="3"/>
  <c r="G29" i="3"/>
  <c r="E48" i="1"/>
  <c r="G48" i="1"/>
  <c r="E52" i="1"/>
  <c r="G52" i="1"/>
  <c r="E27" i="1"/>
  <c r="G27" i="1"/>
  <c r="E53" i="1"/>
  <c r="G53" i="1"/>
  <c r="E58" i="1"/>
  <c r="G58" i="1"/>
  <c r="E42" i="1"/>
  <c r="G42" i="1"/>
  <c r="E59" i="28"/>
  <c r="G59" i="28"/>
  <c r="E63" i="28"/>
  <c r="G63" i="28"/>
  <c r="G74" i="28"/>
  <c r="E40" i="26"/>
  <c r="G40" i="26"/>
  <c r="E45" i="26"/>
  <c r="G45" i="26"/>
  <c r="E47" i="26"/>
  <c r="G47" i="26"/>
  <c r="E46" i="26"/>
  <c r="G46" i="26"/>
  <c r="E19" i="26"/>
  <c r="G19" i="26"/>
  <c r="E41" i="26"/>
  <c r="G41" i="26"/>
  <c r="E27" i="26"/>
  <c r="G27" i="26"/>
  <c r="E70" i="14" l="1"/>
  <c r="G70" i="14"/>
  <c r="E53" i="14"/>
  <c r="G53" i="14"/>
  <c r="E60" i="14"/>
  <c r="G60" i="14"/>
  <c r="E127" i="12"/>
  <c r="G127" i="12"/>
  <c r="E128" i="12"/>
  <c r="G128" i="12"/>
  <c r="E120" i="12"/>
  <c r="G120" i="12"/>
  <c r="E130" i="9"/>
  <c r="G130" i="9"/>
  <c r="E117" i="9"/>
  <c r="G117" i="9"/>
  <c r="E95" i="9"/>
  <c r="G95" i="9"/>
  <c r="E126" i="9"/>
  <c r="G126" i="9"/>
  <c r="E25" i="8" l="1"/>
  <c r="G25" i="8"/>
  <c r="E78" i="8"/>
  <c r="G78" i="8"/>
  <c r="E31" i="8"/>
  <c r="G31" i="8"/>
  <c r="E46" i="8"/>
  <c r="G46" i="8"/>
  <c r="E76" i="8"/>
  <c r="G76" i="8"/>
  <c r="E143" i="11" l="1"/>
  <c r="G143" i="11"/>
  <c r="E115" i="11"/>
  <c r="G115" i="11"/>
  <c r="E28" i="11"/>
  <c r="G28" i="11"/>
  <c r="E176" i="11"/>
  <c r="G176" i="11"/>
  <c r="E132" i="11"/>
  <c r="G132" i="11"/>
  <c r="E182" i="11"/>
  <c r="G182" i="11"/>
  <c r="E139" i="11"/>
  <c r="G139" i="11"/>
  <c r="E108" i="11"/>
  <c r="G108" i="11"/>
  <c r="E29" i="13"/>
  <c r="G29" i="13"/>
  <c r="E100" i="13"/>
  <c r="G100" i="13"/>
  <c r="E119" i="13"/>
  <c r="G119" i="13"/>
  <c r="E111" i="13"/>
  <c r="G111" i="13"/>
  <c r="E120" i="13"/>
  <c r="G120" i="13"/>
  <c r="E103" i="13"/>
  <c r="G103" i="13"/>
  <c r="E121" i="13"/>
  <c r="G121" i="13"/>
  <c r="E80" i="13"/>
  <c r="G80" i="13"/>
  <c r="E104" i="13"/>
  <c r="G104" i="13"/>
  <c r="E125" i="12"/>
  <c r="G125" i="12"/>
  <c r="E123" i="12"/>
  <c r="G123" i="12"/>
  <c r="E126" i="12"/>
  <c r="G126" i="12"/>
  <c r="E93" i="12"/>
  <c r="G93" i="12"/>
  <c r="E70" i="12"/>
  <c r="G70" i="12"/>
  <c r="E115" i="12"/>
  <c r="G115" i="12"/>
  <c r="E124" i="12"/>
  <c r="G124" i="12"/>
  <c r="E107" i="9"/>
  <c r="G107" i="9"/>
  <c r="E63" i="9"/>
  <c r="G63" i="9"/>
  <c r="E123" i="9" l="1"/>
  <c r="G123" i="9"/>
  <c r="E122" i="11" l="1"/>
  <c r="G122" i="11"/>
  <c r="E130" i="11"/>
  <c r="G130" i="11"/>
  <c r="E110" i="11"/>
  <c r="G110" i="11"/>
  <c r="E184" i="11"/>
  <c r="G184" i="11"/>
  <c r="G54" i="10"/>
  <c r="G48" i="10"/>
  <c r="E107" i="8"/>
  <c r="G107" i="8"/>
  <c r="E88" i="8"/>
  <c r="G88" i="8"/>
  <c r="E30" i="8"/>
  <c r="G30" i="8"/>
  <c r="E22" i="8"/>
  <c r="G22" i="8"/>
  <c r="E95" i="8"/>
  <c r="G95" i="8"/>
  <c r="E82" i="29"/>
  <c r="G82" i="29"/>
  <c r="E113" i="29"/>
  <c r="G113" i="29"/>
  <c r="E25" i="29"/>
  <c r="G25" i="29"/>
  <c r="E114" i="29"/>
  <c r="G114" i="29"/>
  <c r="E57" i="29"/>
  <c r="G57" i="29"/>
  <c r="E108" i="29"/>
  <c r="G108" i="29"/>
  <c r="E119" i="29"/>
  <c r="G119" i="29"/>
  <c r="E17" i="29"/>
  <c r="G17" i="29"/>
  <c r="E19" i="29"/>
  <c r="G19" i="29"/>
  <c r="E110" i="29"/>
  <c r="G110" i="29"/>
  <c r="E86" i="29"/>
  <c r="G86" i="29"/>
  <c r="E71" i="29"/>
  <c r="G71" i="29"/>
  <c r="G80" i="28"/>
  <c r="E10" i="28"/>
  <c r="G10" i="28"/>
  <c r="G48" i="28"/>
  <c r="E51" i="27"/>
  <c r="G51" i="27"/>
  <c r="E8" i="27"/>
  <c r="G8" i="27"/>
  <c r="E57" i="27"/>
  <c r="G57" i="27"/>
  <c r="E64" i="27"/>
  <c r="G64" i="27"/>
  <c r="E65" i="27"/>
  <c r="G65" i="27"/>
  <c r="E66" i="27"/>
  <c r="G66" i="27"/>
  <c r="E9" i="27"/>
  <c r="G9" i="27"/>
  <c r="E19" i="5" l="1"/>
  <c r="G19" i="5"/>
  <c r="E8" i="5"/>
  <c r="G8" i="5"/>
  <c r="E15" i="5"/>
  <c r="G15" i="5"/>
  <c r="E37" i="24"/>
  <c r="G37" i="24"/>
  <c r="E32" i="24"/>
  <c r="G32" i="24"/>
  <c r="E44" i="24"/>
  <c r="G44" i="24"/>
  <c r="E26" i="24"/>
  <c r="G26" i="24"/>
  <c r="E16" i="24"/>
  <c r="G16" i="24"/>
  <c r="E45" i="24"/>
  <c r="G45" i="24"/>
  <c r="E46" i="24"/>
  <c r="G46" i="24"/>
  <c r="E47" i="24"/>
  <c r="G47" i="24"/>
  <c r="E15" i="25"/>
  <c r="G15" i="25"/>
  <c r="E37" i="25"/>
  <c r="G37" i="25"/>
  <c r="E24" i="25"/>
  <c r="G24" i="25"/>
  <c r="E17" i="25"/>
  <c r="G17" i="25"/>
  <c r="E27" i="25"/>
  <c r="G27" i="25"/>
  <c r="E33" i="25"/>
  <c r="G33" i="25"/>
  <c r="E8" i="25"/>
  <c r="G8" i="25"/>
  <c r="E47" i="29"/>
  <c r="G47" i="29"/>
  <c r="E18" i="29"/>
  <c r="G18" i="29"/>
  <c r="E48" i="29"/>
  <c r="G48" i="29"/>
  <c r="E49" i="29"/>
  <c r="G49" i="29"/>
  <c r="E24" i="29"/>
  <c r="G24" i="29"/>
  <c r="E50" i="29"/>
  <c r="G50" i="29"/>
  <c r="E84" i="29"/>
  <c r="G84" i="29"/>
  <c r="E26" i="29"/>
  <c r="G26" i="29"/>
  <c r="E34" i="30"/>
  <c r="G34" i="30"/>
  <c r="E65" i="30"/>
  <c r="G65" i="30"/>
  <c r="E19" i="30"/>
  <c r="G19" i="30"/>
  <c r="E69" i="30"/>
  <c r="G69" i="30"/>
  <c r="E58" i="30"/>
  <c r="G58" i="30"/>
  <c r="E67" i="30"/>
  <c r="G67" i="30"/>
  <c r="E86" i="30"/>
  <c r="G86" i="30"/>
  <c r="E8" i="30"/>
  <c r="G8" i="30"/>
  <c r="E51" i="31"/>
  <c r="G51" i="31"/>
  <c r="E52" i="31"/>
  <c r="G52" i="31"/>
  <c r="E54" i="31"/>
  <c r="G54" i="31"/>
  <c r="E59" i="31"/>
  <c r="G59" i="31"/>
  <c r="E63" i="31"/>
  <c r="G63" i="31"/>
  <c r="E71" i="31"/>
  <c r="G71" i="31"/>
  <c r="E75" i="31"/>
  <c r="G75" i="31"/>
  <c r="G34" i="28" l="1"/>
  <c r="G35" i="28"/>
  <c r="G14" i="28"/>
  <c r="G36" i="28"/>
  <c r="G81" i="28"/>
  <c r="H128" i="13"/>
  <c r="E48" i="12"/>
  <c r="G48" i="12"/>
  <c r="E62" i="12"/>
  <c r="G62" i="12"/>
  <c r="E65" i="12"/>
  <c r="G65" i="12"/>
  <c r="E53" i="12"/>
  <c r="G53" i="12"/>
  <c r="E103" i="12"/>
  <c r="G103" i="12"/>
  <c r="E122" i="12"/>
  <c r="G122" i="12"/>
  <c r="E39" i="11" l="1"/>
  <c r="G39" i="11"/>
  <c r="E120" i="11"/>
  <c r="G120" i="11"/>
  <c r="E74" i="11"/>
  <c r="G74" i="11"/>
  <c r="E75" i="11"/>
  <c r="G75" i="11"/>
  <c r="E29" i="11"/>
  <c r="G29" i="11"/>
  <c r="E76" i="11"/>
  <c r="G76" i="11"/>
  <c r="E77" i="11"/>
  <c r="G77" i="11"/>
  <c r="E80" i="9"/>
  <c r="G80" i="9"/>
  <c r="E46" i="9"/>
  <c r="G46" i="9"/>
  <c r="E47" i="9"/>
  <c r="G47" i="9"/>
  <c r="E48" i="9"/>
  <c r="G48" i="9"/>
  <c r="E49" i="9"/>
  <c r="G49" i="9"/>
  <c r="E50" i="9"/>
  <c r="G50" i="9"/>
  <c r="E86" i="9"/>
  <c r="G86" i="9"/>
  <c r="E69" i="8"/>
  <c r="G69" i="8"/>
  <c r="E80" i="8"/>
  <c r="G80" i="8"/>
  <c r="E45" i="8"/>
  <c r="G45" i="8"/>
  <c r="E11" i="8"/>
  <c r="G11" i="8"/>
  <c r="E15" i="8"/>
  <c r="G15" i="8"/>
  <c r="E67" i="9"/>
  <c r="G67" i="9"/>
  <c r="E85" i="9"/>
  <c r="G85" i="9"/>
  <c r="E54" i="9"/>
  <c r="G54" i="9"/>
  <c r="E58" i="9"/>
  <c r="G58" i="9"/>
  <c r="E116" i="10"/>
  <c r="G116" i="10"/>
  <c r="E118" i="10"/>
  <c r="G118" i="10"/>
  <c r="E128" i="10"/>
  <c r="G128" i="10"/>
  <c r="G57" i="10"/>
  <c r="E140" i="10"/>
  <c r="G140" i="10"/>
  <c r="E15" i="10"/>
  <c r="G15" i="10"/>
  <c r="E101" i="11"/>
  <c r="G101" i="11"/>
  <c r="E83" i="11"/>
  <c r="G83" i="11"/>
  <c r="E167" i="11"/>
  <c r="G167" i="11"/>
  <c r="E88" i="11"/>
  <c r="G88" i="11"/>
  <c r="E175" i="11"/>
  <c r="G175" i="11"/>
  <c r="E138" i="11"/>
  <c r="G138" i="11"/>
  <c r="E159" i="11"/>
  <c r="G159" i="11"/>
  <c r="E55" i="12"/>
  <c r="G55" i="12"/>
  <c r="E78" i="12"/>
  <c r="G78" i="12"/>
  <c r="E56" i="12"/>
  <c r="G56" i="12"/>
  <c r="E19" i="12"/>
  <c r="G19" i="12"/>
  <c r="E119" i="12"/>
  <c r="G119" i="12"/>
  <c r="E116" i="12"/>
  <c r="G116" i="12"/>
  <c r="E31" i="12"/>
  <c r="G31" i="12"/>
  <c r="E64" i="12"/>
  <c r="G64" i="12"/>
  <c r="E114" i="12"/>
  <c r="G114" i="12"/>
  <c r="E44" i="13"/>
  <c r="G44" i="13"/>
  <c r="E97" i="13"/>
  <c r="G97" i="13"/>
  <c r="E51" i="13"/>
  <c r="G51" i="13"/>
  <c r="E94" i="13"/>
  <c r="G94" i="13"/>
  <c r="E115" i="13"/>
  <c r="G115" i="13"/>
  <c r="E45" i="13"/>
  <c r="G45" i="13"/>
  <c r="E59" i="13"/>
  <c r="G59" i="13"/>
  <c r="E45" i="14"/>
  <c r="G45" i="14"/>
  <c r="E47" i="14"/>
  <c r="G47" i="14"/>
  <c r="E52" i="14"/>
  <c r="G52" i="14"/>
  <c r="E38" i="14"/>
  <c r="G38" i="14"/>
  <c r="E13" i="31"/>
  <c r="G13" i="31"/>
  <c r="E35" i="31"/>
  <c r="G35" i="31"/>
  <c r="E50" i="31"/>
  <c r="G50" i="31"/>
  <c r="E7" i="31"/>
  <c r="G7" i="31"/>
  <c r="E28" i="31"/>
  <c r="G28" i="31"/>
  <c r="E12" i="31"/>
  <c r="G12" i="31"/>
  <c r="E101" i="8" l="1"/>
  <c r="G101" i="8"/>
  <c r="E44" i="8"/>
  <c r="G44" i="8"/>
  <c r="E63" i="8"/>
  <c r="G63" i="8"/>
  <c r="E100" i="9"/>
  <c r="G100" i="9"/>
  <c r="E113" i="9"/>
  <c r="G113" i="9"/>
  <c r="E94" i="9"/>
  <c r="G94" i="9"/>
  <c r="E97" i="11" l="1"/>
  <c r="G97" i="11"/>
  <c r="E149" i="11"/>
  <c r="G149" i="11"/>
  <c r="E156" i="11"/>
  <c r="G156" i="11"/>
  <c r="E114" i="11"/>
  <c r="G114" i="11"/>
  <c r="E152" i="11"/>
  <c r="G152" i="11"/>
  <c r="E106" i="11"/>
  <c r="G106" i="11"/>
  <c r="E74" i="30" l="1"/>
  <c r="G74" i="30"/>
  <c r="E43" i="30"/>
  <c r="G43" i="30"/>
  <c r="E79" i="30"/>
  <c r="G79" i="30"/>
  <c r="E40" i="30"/>
  <c r="G40" i="30"/>
  <c r="E33" i="30"/>
  <c r="G33" i="30"/>
  <c r="E42" i="30"/>
  <c r="G42" i="30"/>
  <c r="E118" i="29"/>
  <c r="G118" i="29"/>
  <c r="E124" i="29"/>
  <c r="G124" i="29"/>
  <c r="E6" i="29"/>
  <c r="G6" i="29"/>
  <c r="E12" i="29"/>
  <c r="G12" i="29"/>
  <c r="E76" i="29"/>
  <c r="G76" i="29"/>
  <c r="E56" i="29"/>
  <c r="G56" i="29"/>
  <c r="E62" i="29"/>
  <c r="G62" i="29"/>
  <c r="E28" i="29"/>
  <c r="G28" i="29"/>
  <c r="E96" i="29"/>
  <c r="G96" i="29"/>
  <c r="E109" i="29"/>
  <c r="G109" i="29"/>
  <c r="E125" i="29"/>
  <c r="G125" i="29"/>
  <c r="E64" i="29"/>
  <c r="G64" i="29"/>
  <c r="E60" i="29"/>
  <c r="G60" i="29"/>
  <c r="E46" i="29"/>
  <c r="G46" i="29"/>
  <c r="G39" i="28"/>
  <c r="G64" i="28"/>
  <c r="G90" i="28"/>
  <c r="E13" i="28"/>
  <c r="G13" i="28"/>
  <c r="G75" i="28"/>
  <c r="G43" i="28"/>
  <c r="E28" i="27"/>
  <c r="G28" i="27"/>
  <c r="E15" i="27"/>
  <c r="G15" i="27"/>
  <c r="E27" i="27"/>
  <c r="G27" i="27"/>
  <c r="E11" i="27"/>
  <c r="G11" i="27"/>
  <c r="E17" i="27"/>
  <c r="G17" i="27"/>
  <c r="E37" i="27"/>
  <c r="G37" i="27"/>
  <c r="E32" i="27"/>
  <c r="G32" i="27"/>
  <c r="E71" i="11" l="1"/>
  <c r="G71" i="11"/>
  <c r="E72" i="11"/>
  <c r="G72" i="11"/>
  <c r="E73" i="11"/>
  <c r="G73" i="11"/>
  <c r="E20" i="11"/>
  <c r="G20" i="11"/>
  <c r="E111" i="11"/>
  <c r="G111" i="11"/>
  <c r="E133" i="9"/>
  <c r="G133" i="9"/>
  <c r="E44" i="9"/>
  <c r="G44" i="9"/>
  <c r="E92" i="9"/>
  <c r="G92" i="9"/>
  <c r="E6" i="9"/>
  <c r="G6" i="9"/>
  <c r="E45" i="9"/>
  <c r="G45" i="9"/>
  <c r="E18" i="9"/>
  <c r="G18" i="9"/>
  <c r="E136" i="12" l="1"/>
  <c r="G136" i="12"/>
  <c r="E46" i="12"/>
  <c r="G46" i="12"/>
  <c r="E47" i="12"/>
  <c r="G47" i="12"/>
  <c r="E88" i="12"/>
  <c r="G88" i="12"/>
  <c r="E76" i="12"/>
  <c r="G76" i="12"/>
  <c r="G76" i="28"/>
  <c r="E9" i="28"/>
  <c r="G9" i="28"/>
  <c r="E62" i="28"/>
  <c r="G62" i="28"/>
  <c r="G44" i="28"/>
  <c r="E89" i="11" l="1"/>
  <c r="G89" i="11"/>
  <c r="E24" i="11"/>
  <c r="G24" i="11"/>
  <c r="E9" i="11"/>
  <c r="G9" i="11"/>
  <c r="E162" i="11"/>
  <c r="G162" i="11"/>
  <c r="E126" i="11"/>
  <c r="G126" i="11"/>
  <c r="E116" i="9"/>
  <c r="G116" i="9"/>
  <c r="E125" i="9"/>
  <c r="G125" i="9"/>
  <c r="C6" i="38"/>
  <c r="T97" i="28"/>
  <c r="C9" i="23"/>
  <c r="C7" i="3"/>
  <c r="E19" i="25" l="1"/>
  <c r="G19" i="25"/>
  <c r="E11" i="25"/>
  <c r="G11" i="25"/>
  <c r="E9" i="25"/>
  <c r="G9" i="25"/>
  <c r="E89" i="29"/>
  <c r="G89" i="29"/>
  <c r="E91" i="29"/>
  <c r="G91" i="29"/>
  <c r="E112" i="29"/>
  <c r="G112" i="29"/>
  <c r="E44" i="29"/>
  <c r="G44" i="29"/>
  <c r="E45" i="29"/>
  <c r="G45" i="29"/>
  <c r="E101" i="29"/>
  <c r="G101" i="29"/>
  <c r="E58" i="14"/>
  <c r="G58" i="14"/>
  <c r="E174" i="11"/>
  <c r="G174" i="11"/>
  <c r="E46" i="5"/>
  <c r="G46" i="5"/>
  <c r="E48" i="5"/>
  <c r="G48" i="5"/>
  <c r="E36" i="24"/>
  <c r="G36" i="24"/>
  <c r="E43" i="24"/>
  <c r="G43" i="24"/>
  <c r="E18" i="24"/>
  <c r="G18" i="24"/>
  <c r="E70" i="30"/>
  <c r="G70" i="30"/>
  <c r="E63" i="30"/>
  <c r="G63" i="30"/>
  <c r="E32" i="30"/>
  <c r="G32" i="30"/>
  <c r="E78" i="30"/>
  <c r="G78" i="30"/>
  <c r="E50" i="8"/>
  <c r="G50" i="8"/>
  <c r="E103" i="8"/>
  <c r="G103" i="8"/>
  <c r="E47" i="13"/>
  <c r="G47" i="13"/>
  <c r="E63" i="13"/>
  <c r="G63" i="13"/>
  <c r="E8" i="13"/>
  <c r="G8" i="13"/>
  <c r="E79" i="13"/>
  <c r="G79" i="13"/>
  <c r="E58" i="13"/>
  <c r="G58" i="13"/>
  <c r="E24" i="13"/>
  <c r="G24" i="13"/>
  <c r="E77" i="13"/>
  <c r="G77" i="13"/>
  <c r="E11" i="11"/>
  <c r="G11" i="11"/>
  <c r="E102" i="11"/>
  <c r="G102" i="11"/>
  <c r="E140" i="11"/>
  <c r="G140" i="11"/>
  <c r="E144" i="11"/>
  <c r="G144" i="11"/>
  <c r="E129" i="11"/>
  <c r="G129" i="11"/>
  <c r="E101" i="12"/>
  <c r="G101" i="12"/>
  <c r="E109" i="12"/>
  <c r="G109" i="12"/>
  <c r="E134" i="12"/>
  <c r="G134" i="12"/>
  <c r="E137" i="12"/>
  <c r="G137" i="12"/>
  <c r="E14" i="27"/>
  <c r="G14" i="27"/>
  <c r="E48" i="27"/>
  <c r="G48" i="27"/>
  <c r="E47" i="27"/>
  <c r="G47" i="27"/>
  <c r="E22" i="27"/>
  <c r="G22" i="27"/>
  <c r="E41" i="3"/>
  <c r="G41" i="3"/>
  <c r="E22" i="3"/>
  <c r="G22" i="3"/>
  <c r="E48" i="3"/>
  <c r="G48" i="3"/>
  <c r="E8" i="2"/>
  <c r="G8" i="2"/>
  <c r="E42" i="2"/>
  <c r="G42" i="2"/>
  <c r="E36" i="2"/>
  <c r="G36" i="2"/>
  <c r="E46" i="2"/>
  <c r="G46" i="2"/>
  <c r="E54" i="2"/>
  <c r="G54" i="2"/>
  <c r="E38" i="2"/>
  <c r="E43" i="2"/>
  <c r="E10" i="2"/>
  <c r="E51" i="2"/>
  <c r="E24" i="2"/>
  <c r="E21" i="2"/>
  <c r="E26" i="2"/>
  <c r="E32" i="2"/>
  <c r="E34" i="2"/>
  <c r="E47" i="2"/>
  <c r="E44" i="2"/>
  <c r="E20" i="2"/>
  <c r="E52" i="2"/>
  <c r="E22" i="2"/>
  <c r="E19" i="2"/>
  <c r="E27" i="2"/>
  <c r="E30" i="2"/>
  <c r="E7" i="2"/>
  <c r="E14" i="2"/>
  <c r="E17" i="2"/>
  <c r="E28" i="2"/>
  <c r="E12" i="2"/>
  <c r="E25" i="2"/>
  <c r="E33" i="2"/>
  <c r="E45" i="2"/>
  <c r="E37" i="2"/>
  <c r="E49" i="2"/>
  <c r="E40" i="2"/>
  <c r="E6" i="2"/>
  <c r="E11" i="2"/>
  <c r="E13" i="2"/>
  <c r="E41" i="2"/>
  <c r="E35" i="2"/>
  <c r="E18" i="2"/>
  <c r="E53" i="2"/>
  <c r="E48" i="2"/>
  <c r="E55" i="2"/>
  <c r="E56" i="2"/>
  <c r="E31" i="2"/>
  <c r="E50" i="2"/>
  <c r="E39" i="2"/>
  <c r="E9" i="2"/>
  <c r="E16" i="2"/>
  <c r="E15" i="2"/>
  <c r="E29" i="2"/>
  <c r="E23" i="2"/>
  <c r="E22" i="1"/>
  <c r="G22" i="1"/>
  <c r="E40" i="1"/>
  <c r="G40" i="1"/>
  <c r="E46" i="1"/>
  <c r="G46" i="1"/>
  <c r="E56" i="1"/>
  <c r="G56" i="1"/>
  <c r="E50" i="1"/>
  <c r="G50" i="1"/>
  <c r="E57" i="1"/>
  <c r="G57" i="1"/>
  <c r="E23" i="1"/>
  <c r="G23" i="1"/>
  <c r="E38" i="1"/>
  <c r="G38" i="1"/>
  <c r="E41" i="1"/>
  <c r="G41" i="1"/>
  <c r="E51" i="1"/>
  <c r="G51" i="1"/>
  <c r="E22" i="21"/>
  <c r="G22" i="21"/>
  <c r="E52" i="21"/>
  <c r="G52" i="21"/>
  <c r="E56" i="21"/>
  <c r="G56" i="21"/>
  <c r="E48" i="21"/>
  <c r="G48" i="21"/>
  <c r="E12" i="21"/>
  <c r="G12" i="21"/>
  <c r="E57" i="21"/>
  <c r="G57" i="21"/>
  <c r="E17" i="21"/>
  <c r="G17" i="21"/>
  <c r="E36" i="21"/>
  <c r="G36" i="21"/>
  <c r="E43" i="21"/>
  <c r="G43" i="21"/>
  <c r="E49" i="21"/>
  <c r="G49" i="21"/>
  <c r="E58" i="21"/>
  <c r="G58" i="21"/>
  <c r="E106" i="9" l="1"/>
  <c r="G106" i="9"/>
  <c r="E20" i="14"/>
  <c r="G20" i="14"/>
  <c r="E46" i="14"/>
  <c r="G46" i="14"/>
  <c r="E39" i="14"/>
  <c r="G39" i="14"/>
  <c r="E63" i="14"/>
  <c r="G63" i="14"/>
  <c r="E24" i="14"/>
  <c r="G24" i="14"/>
  <c r="E69" i="14"/>
  <c r="G69" i="14"/>
  <c r="E65" i="13"/>
  <c r="G65" i="13"/>
  <c r="E116" i="13"/>
  <c r="G116" i="13"/>
  <c r="E82" i="13"/>
  <c r="G82" i="13"/>
  <c r="E64" i="13"/>
  <c r="G64" i="13"/>
  <c r="E70" i="13"/>
  <c r="G70" i="13"/>
  <c r="E117" i="13"/>
  <c r="G117" i="13"/>
  <c r="E40" i="8"/>
  <c r="G40" i="8"/>
  <c r="E49" i="8"/>
  <c r="G49" i="8"/>
  <c r="E94" i="8"/>
  <c r="G94" i="8"/>
  <c r="E68" i="8"/>
  <c r="G68" i="8"/>
  <c r="E19" i="8"/>
  <c r="G19" i="8"/>
  <c r="E41" i="8"/>
  <c r="G41" i="8"/>
  <c r="E9" i="6" l="1"/>
  <c r="G9" i="6"/>
  <c r="E15" i="6"/>
  <c r="G15" i="6"/>
  <c r="E12" i="6"/>
  <c r="G12" i="6"/>
  <c r="E11" i="6"/>
  <c r="G11" i="6"/>
  <c r="E24" i="6"/>
  <c r="G24" i="6"/>
  <c r="E9" i="5"/>
  <c r="G9" i="5"/>
  <c r="E11" i="5"/>
  <c r="G11" i="5"/>
  <c r="E57" i="5"/>
  <c r="G57" i="5"/>
  <c r="E58" i="5"/>
  <c r="G58" i="5"/>
  <c r="O52" i="25"/>
  <c r="S42" i="37"/>
  <c r="E21" i="15" l="1"/>
  <c r="G21" i="15"/>
  <c r="E50" i="15"/>
  <c r="G50" i="15"/>
  <c r="E11" i="15"/>
  <c r="G11" i="15"/>
  <c r="E32" i="15"/>
  <c r="G32" i="15"/>
  <c r="E42" i="15"/>
  <c r="G42" i="15"/>
  <c r="E39" i="15"/>
  <c r="G39" i="15"/>
  <c r="E51" i="15"/>
  <c r="G51" i="15"/>
  <c r="E52" i="15"/>
  <c r="G52" i="15"/>
  <c r="E35" i="5"/>
  <c r="G35" i="5"/>
  <c r="E38" i="5"/>
  <c r="G38" i="5"/>
  <c r="E17" i="5"/>
  <c r="G17" i="5"/>
  <c r="E50" i="5"/>
  <c r="G50" i="5"/>
  <c r="E54" i="5"/>
  <c r="G54" i="5"/>
  <c r="F35" i="33" l="1"/>
  <c r="F84" i="31"/>
  <c r="E22" i="31"/>
  <c r="G22" i="31"/>
  <c r="E23" i="31"/>
  <c r="G23" i="31"/>
  <c r="E10" i="31"/>
  <c r="G10" i="31"/>
  <c r="E24" i="31"/>
  <c r="G24" i="31"/>
  <c r="E25" i="31"/>
  <c r="G25" i="31"/>
  <c r="E16" i="31"/>
  <c r="G16" i="31"/>
  <c r="E32" i="31"/>
  <c r="G32" i="31"/>
  <c r="E69" i="31"/>
  <c r="G69" i="31"/>
  <c r="E61" i="31"/>
  <c r="G61" i="31"/>
  <c r="E60" i="31"/>
  <c r="G60" i="31"/>
  <c r="E27" i="31"/>
  <c r="G27" i="31"/>
  <c r="E47" i="31"/>
  <c r="G47" i="31"/>
  <c r="E70" i="31"/>
  <c r="G70" i="31"/>
  <c r="E31" i="31"/>
  <c r="G31" i="31"/>
  <c r="F91" i="30"/>
  <c r="E46" i="30"/>
  <c r="G46" i="30"/>
  <c r="E28" i="30"/>
  <c r="G28" i="30"/>
  <c r="E29" i="30"/>
  <c r="G29" i="30"/>
  <c r="E30" i="30"/>
  <c r="G30" i="30"/>
  <c r="E18" i="30"/>
  <c r="G18" i="30"/>
  <c r="E31" i="30"/>
  <c r="G31" i="30"/>
  <c r="E83" i="30"/>
  <c r="G83" i="30"/>
  <c r="E62" i="30"/>
  <c r="G62" i="30"/>
  <c r="E84" i="30"/>
  <c r="G84" i="30"/>
  <c r="E73" i="30"/>
  <c r="G73" i="30"/>
  <c r="E77" i="30"/>
  <c r="G77" i="30"/>
  <c r="E38" i="30"/>
  <c r="G38" i="30"/>
  <c r="F130" i="29"/>
  <c r="H130" i="29"/>
  <c r="E41" i="29"/>
  <c r="G41" i="29"/>
  <c r="E36" i="29"/>
  <c r="G36" i="29"/>
  <c r="E42" i="29"/>
  <c r="G42" i="29"/>
  <c r="E13" i="29"/>
  <c r="G13" i="29"/>
  <c r="E43" i="29"/>
  <c r="G43" i="29"/>
  <c r="G67" i="29"/>
  <c r="E65" i="29"/>
  <c r="G65" i="29"/>
  <c r="E85" i="29"/>
  <c r="G85" i="29"/>
  <c r="E35" i="29"/>
  <c r="G35" i="29"/>
  <c r="E33" i="29"/>
  <c r="G33" i="29"/>
  <c r="E78" i="29"/>
  <c r="G78" i="29"/>
  <c r="E59" i="29"/>
  <c r="G59" i="29"/>
  <c r="F97" i="28"/>
  <c r="H97" i="28"/>
  <c r="G77" i="28"/>
  <c r="G89" i="28"/>
  <c r="G82" i="28"/>
  <c r="G83" i="28"/>
  <c r="G70" i="28"/>
  <c r="F78" i="27"/>
  <c r="T78" i="27"/>
  <c r="F50" i="24"/>
  <c r="H50" i="24"/>
  <c r="F41" i="23"/>
  <c r="H41" i="23"/>
  <c r="E14" i="16" l="1"/>
  <c r="G14" i="16"/>
  <c r="E19" i="16"/>
  <c r="G19" i="16"/>
  <c r="E27" i="16"/>
  <c r="G27" i="16"/>
  <c r="E10" i="16"/>
  <c r="G10" i="16"/>
  <c r="E15" i="16"/>
  <c r="G15" i="16"/>
  <c r="E32" i="16"/>
  <c r="G32" i="16"/>
  <c r="E18" i="16"/>
  <c r="G18" i="16"/>
  <c r="E36" i="16"/>
  <c r="G36" i="16"/>
  <c r="E37" i="16"/>
  <c r="G37" i="16"/>
  <c r="F64" i="15"/>
  <c r="F76" i="14"/>
  <c r="F128" i="13"/>
  <c r="E32" i="13"/>
  <c r="G32" i="13"/>
  <c r="E96" i="13"/>
  <c r="G96" i="13"/>
  <c r="E33" i="13"/>
  <c r="G33" i="13"/>
  <c r="E34" i="13"/>
  <c r="G34" i="13"/>
  <c r="E35" i="13"/>
  <c r="G35" i="13"/>
  <c r="E36" i="13"/>
  <c r="G36" i="13"/>
  <c r="E37" i="13"/>
  <c r="G37" i="13"/>
  <c r="E27" i="13"/>
  <c r="G27" i="13"/>
  <c r="E23" i="13"/>
  <c r="G23" i="13"/>
  <c r="E17" i="13"/>
  <c r="G17" i="13"/>
  <c r="E48" i="13"/>
  <c r="G48" i="13"/>
  <c r="F141" i="12"/>
  <c r="H141" i="12"/>
  <c r="E10" i="12"/>
  <c r="G10" i="12"/>
  <c r="E42" i="12"/>
  <c r="G42" i="12"/>
  <c r="E43" i="12"/>
  <c r="G43" i="12"/>
  <c r="E44" i="12"/>
  <c r="G44" i="12"/>
  <c r="E45" i="12"/>
  <c r="G45" i="12"/>
  <c r="E102" i="12"/>
  <c r="G102" i="12"/>
  <c r="E30" i="12"/>
  <c r="G30" i="12"/>
  <c r="E73" i="12"/>
  <c r="G73" i="12"/>
  <c r="E100" i="12"/>
  <c r="G100" i="12"/>
  <c r="E133" i="12"/>
  <c r="G133" i="12"/>
  <c r="F187" i="11"/>
  <c r="H187" i="11"/>
  <c r="E54" i="11"/>
  <c r="G54" i="11"/>
  <c r="E55" i="11"/>
  <c r="G55" i="11"/>
  <c r="E56" i="11"/>
  <c r="G56" i="11"/>
  <c r="E112" i="11"/>
  <c r="G112" i="11"/>
  <c r="E57" i="11"/>
  <c r="G57" i="11"/>
  <c r="E58" i="11"/>
  <c r="G58" i="11"/>
  <c r="E59" i="11"/>
  <c r="G59" i="11"/>
  <c r="E60" i="11"/>
  <c r="G60" i="11"/>
  <c r="E61" i="11"/>
  <c r="G61" i="11"/>
  <c r="E62" i="11"/>
  <c r="G62" i="11"/>
  <c r="E135" i="11"/>
  <c r="G135" i="11"/>
  <c r="E121" i="11"/>
  <c r="G121" i="11"/>
  <c r="E63" i="11"/>
  <c r="G63" i="11"/>
  <c r="E64" i="11"/>
  <c r="G64" i="11"/>
  <c r="E21" i="11"/>
  <c r="G21" i="11"/>
  <c r="E65" i="11"/>
  <c r="G65" i="11"/>
  <c r="E66" i="11"/>
  <c r="G66" i="11"/>
  <c r="E67" i="11"/>
  <c r="G67" i="11"/>
  <c r="E27" i="11"/>
  <c r="G27" i="11"/>
  <c r="E31" i="11"/>
  <c r="G31" i="11"/>
  <c r="E43" i="11"/>
  <c r="G43" i="11"/>
  <c r="E68" i="11"/>
  <c r="G68" i="11"/>
  <c r="E42" i="11"/>
  <c r="G42" i="11"/>
  <c r="E69" i="11"/>
  <c r="G69" i="11"/>
  <c r="E70" i="11"/>
  <c r="G70" i="11"/>
  <c r="E23" i="11"/>
  <c r="G23" i="11"/>
  <c r="E116" i="11"/>
  <c r="G116" i="11"/>
  <c r="E119" i="11"/>
  <c r="G119" i="11"/>
  <c r="E8" i="11"/>
  <c r="G8" i="11"/>
  <c r="E170" i="11"/>
  <c r="G170" i="11"/>
  <c r="E155" i="11"/>
  <c r="G155" i="11"/>
  <c r="E123" i="11"/>
  <c r="G123" i="11"/>
  <c r="F183" i="10"/>
  <c r="H183" i="10"/>
  <c r="G72" i="10"/>
  <c r="G73" i="10"/>
  <c r="G74" i="10"/>
  <c r="E126" i="10"/>
  <c r="G126" i="10"/>
  <c r="G75" i="10"/>
  <c r="E25" i="10"/>
  <c r="G25" i="10"/>
  <c r="E148" i="10"/>
  <c r="G148" i="10"/>
  <c r="G76" i="10"/>
  <c r="G77" i="10"/>
  <c r="G31" i="10"/>
  <c r="G78" i="10"/>
  <c r="G79" i="10"/>
  <c r="G80" i="10"/>
  <c r="E95" i="10"/>
  <c r="G95" i="10"/>
  <c r="G41" i="10"/>
  <c r="G47" i="10"/>
  <c r="G44" i="10"/>
  <c r="G81" i="10"/>
  <c r="G82" i="10"/>
  <c r="G83" i="10"/>
  <c r="G52" i="10"/>
  <c r="G84" i="10"/>
  <c r="G85" i="10"/>
  <c r="G28" i="10"/>
  <c r="G6" i="10"/>
  <c r="G86" i="10"/>
  <c r="G87" i="10"/>
  <c r="G88" i="10"/>
  <c r="G89" i="10"/>
  <c r="G90" i="10"/>
  <c r="G50" i="10"/>
  <c r="G91" i="10"/>
  <c r="E117" i="10"/>
  <c r="G117" i="10"/>
  <c r="G43" i="10"/>
  <c r="E160" i="10"/>
  <c r="G160" i="10"/>
  <c r="F140" i="9"/>
  <c r="F126" i="8"/>
  <c r="H126" i="8"/>
  <c r="E13" i="7" l="1"/>
  <c r="G13" i="7"/>
  <c r="E48" i="7"/>
  <c r="G48" i="7"/>
  <c r="F85" i="7"/>
  <c r="H85" i="7"/>
  <c r="F66" i="6"/>
  <c r="H66" i="6"/>
  <c r="F62" i="5"/>
  <c r="H62" i="5"/>
  <c r="E27" i="37" l="1"/>
  <c r="E9" i="37"/>
  <c r="E11" i="37"/>
  <c r="E22" i="37"/>
  <c r="E32" i="37"/>
  <c r="E31" i="37"/>
  <c r="E16" i="37"/>
  <c r="E6" i="37"/>
  <c r="E25" i="37"/>
  <c r="E12" i="37"/>
  <c r="E29" i="37"/>
  <c r="E20" i="37"/>
  <c r="E33" i="37"/>
  <c r="E18" i="37"/>
  <c r="E26" i="37"/>
  <c r="E38" i="37"/>
  <c r="E37" i="37"/>
  <c r="E40" i="37"/>
  <c r="E19" i="37"/>
  <c r="E10" i="38"/>
  <c r="E11" i="38"/>
  <c r="E12" i="38"/>
  <c r="E13" i="38"/>
  <c r="E7" i="38"/>
  <c r="E8" i="38"/>
  <c r="E6" i="38"/>
  <c r="E14" i="38"/>
  <c r="E15" i="38"/>
  <c r="E16" i="38"/>
  <c r="E9" i="38"/>
  <c r="E12" i="34"/>
  <c r="E7" i="34"/>
  <c r="E9" i="34"/>
  <c r="E14" i="34"/>
  <c r="E17" i="34"/>
  <c r="E13" i="34"/>
  <c r="E8" i="34"/>
  <c r="E6" i="34"/>
  <c r="E15" i="34"/>
  <c r="E16" i="34"/>
  <c r="E10" i="34"/>
  <c r="E18" i="34"/>
  <c r="E19" i="34"/>
  <c r="E20" i="34"/>
  <c r="E11" i="34"/>
  <c r="E6" i="33"/>
  <c r="E22" i="33"/>
  <c r="E20" i="33"/>
  <c r="E19" i="33"/>
  <c r="E14" i="33"/>
  <c r="E9" i="33"/>
  <c r="E26" i="33"/>
  <c r="E13" i="33"/>
  <c r="E12" i="33"/>
  <c r="E11" i="33"/>
  <c r="E16" i="33"/>
  <c r="E24" i="33"/>
  <c r="E30" i="33"/>
  <c r="E7" i="33"/>
  <c r="E18" i="33"/>
  <c r="E17" i="33"/>
  <c r="E15" i="33"/>
  <c r="E25" i="33"/>
  <c r="E23" i="33"/>
  <c r="E21" i="33"/>
  <c r="E10" i="33"/>
  <c r="E27" i="33"/>
  <c r="E28" i="33"/>
  <c r="E29" i="33"/>
  <c r="E31" i="33"/>
  <c r="E32" i="33"/>
  <c r="E33" i="33"/>
  <c r="E34" i="33"/>
  <c r="E8" i="33"/>
  <c r="E14" i="32"/>
  <c r="E13" i="32"/>
  <c r="E6" i="32"/>
  <c r="E17" i="32"/>
  <c r="E9" i="32"/>
  <c r="E29" i="32"/>
  <c r="E7" i="32"/>
  <c r="E22" i="32"/>
  <c r="E11" i="32"/>
  <c r="E36" i="32"/>
  <c r="E19" i="32"/>
  <c r="E27" i="32"/>
  <c r="E39" i="32"/>
  <c r="E33" i="32"/>
  <c r="E8" i="32"/>
  <c r="E34" i="32"/>
  <c r="E38" i="32"/>
  <c r="E31" i="32"/>
  <c r="E28" i="32"/>
  <c r="E20" i="32"/>
  <c r="E30" i="32"/>
  <c r="E35" i="32"/>
  <c r="E23" i="32"/>
  <c r="E24" i="32"/>
  <c r="E26" i="32"/>
  <c r="E16" i="32"/>
  <c r="E12" i="32"/>
  <c r="E25" i="32"/>
  <c r="E48" i="32"/>
  <c r="E18" i="32"/>
  <c r="E57" i="31"/>
  <c r="E62" i="31"/>
  <c r="E6" i="31"/>
  <c r="E15" i="31"/>
  <c r="E38" i="31"/>
  <c r="E26" i="31"/>
  <c r="E43" i="31"/>
  <c r="E8" i="31"/>
  <c r="E42" i="31"/>
  <c r="E34" i="31"/>
  <c r="E14" i="31"/>
  <c r="E11" i="31"/>
  <c r="E39" i="31"/>
  <c r="E17" i="31"/>
  <c r="E41" i="31"/>
  <c r="E19" i="31"/>
  <c r="E58" i="31"/>
  <c r="E65" i="31"/>
  <c r="E45" i="31"/>
  <c r="E53" i="31"/>
  <c r="E74" i="31"/>
  <c r="E18" i="31"/>
  <c r="E66" i="31"/>
  <c r="E49" i="31"/>
  <c r="E29" i="31"/>
  <c r="E37" i="31"/>
  <c r="E64" i="31"/>
  <c r="E46" i="31"/>
  <c r="E20" i="31"/>
  <c r="E44" i="31"/>
  <c r="E40" i="31"/>
  <c r="E21" i="31"/>
  <c r="E82" i="31"/>
  <c r="E9" i="31"/>
  <c r="E11" i="30"/>
  <c r="E85" i="30"/>
  <c r="E37" i="30"/>
  <c r="E20" i="30"/>
  <c r="E61" i="30"/>
  <c r="E9" i="30"/>
  <c r="E48" i="30"/>
  <c r="E51" i="30"/>
  <c r="E21" i="30"/>
  <c r="E39" i="30"/>
  <c r="E55" i="30"/>
  <c r="E22" i="30"/>
  <c r="E15" i="30"/>
  <c r="E36" i="30"/>
  <c r="E66" i="30"/>
  <c r="E71" i="30"/>
  <c r="E64" i="30"/>
  <c r="E50" i="30"/>
  <c r="E54" i="30"/>
  <c r="E82" i="30"/>
  <c r="E47" i="30"/>
  <c r="E68" i="30"/>
  <c r="E16" i="30"/>
  <c r="E44" i="30"/>
  <c r="E6" i="30"/>
  <c r="E35" i="30"/>
  <c r="E7" i="30"/>
  <c r="E53" i="30"/>
  <c r="E72" i="30"/>
  <c r="E52" i="30"/>
  <c r="E56" i="30"/>
  <c r="E14" i="30"/>
  <c r="E12" i="30"/>
  <c r="E23" i="30"/>
  <c r="E24" i="30"/>
  <c r="E25" i="30"/>
  <c r="E26" i="30"/>
  <c r="E27" i="30"/>
  <c r="E17" i="30"/>
  <c r="E59" i="30"/>
  <c r="E89" i="30"/>
  <c r="E60" i="30"/>
  <c r="E58" i="29"/>
  <c r="E16" i="29"/>
  <c r="E11" i="29"/>
  <c r="E10" i="29"/>
  <c r="E72" i="29"/>
  <c r="E54" i="29"/>
  <c r="E93" i="29"/>
  <c r="E61" i="29"/>
  <c r="E23" i="29"/>
  <c r="E73" i="29"/>
  <c r="E34" i="29"/>
  <c r="E95" i="29"/>
  <c r="E15" i="29"/>
  <c r="E117" i="29"/>
  <c r="E98" i="29"/>
  <c r="E97" i="29"/>
  <c r="E21" i="29"/>
  <c r="E32" i="29"/>
  <c r="E22" i="29"/>
  <c r="E68" i="29"/>
  <c r="E92" i="29"/>
  <c r="E94" i="29"/>
  <c r="E123" i="29"/>
  <c r="E81" i="29"/>
  <c r="E66" i="29"/>
  <c r="E103" i="29"/>
  <c r="E75" i="29"/>
  <c r="E99" i="29"/>
  <c r="E88" i="29"/>
  <c r="E107" i="29"/>
  <c r="E27" i="29"/>
  <c r="E100" i="29"/>
  <c r="E8" i="29"/>
  <c r="E69" i="29"/>
  <c r="E79" i="29"/>
  <c r="E87" i="29"/>
  <c r="E14" i="29"/>
  <c r="E9" i="29"/>
  <c r="E55" i="29"/>
  <c r="E53" i="29"/>
  <c r="E70" i="29"/>
  <c r="E104" i="29"/>
  <c r="E105" i="29"/>
  <c r="E106" i="29"/>
  <c r="E102" i="29"/>
  <c r="E39" i="29"/>
  <c r="E40" i="29"/>
  <c r="E31" i="29"/>
  <c r="E83" i="29"/>
  <c r="E128" i="29"/>
  <c r="E7" i="29"/>
  <c r="E66" i="28"/>
  <c r="E12" i="28"/>
  <c r="E56" i="28"/>
  <c r="E15" i="28"/>
  <c r="E53" i="28"/>
  <c r="E19" i="28"/>
  <c r="E8" i="28"/>
  <c r="E84" i="28"/>
  <c r="E17" i="28"/>
  <c r="E50" i="28"/>
  <c r="E95" i="28"/>
  <c r="E54" i="27"/>
  <c r="E43" i="27"/>
  <c r="E45" i="27"/>
  <c r="E29" i="27"/>
  <c r="E49" i="27"/>
  <c r="E70" i="27"/>
  <c r="E20" i="27"/>
  <c r="E69" i="27"/>
  <c r="E16" i="27"/>
  <c r="E33" i="27"/>
  <c r="E61" i="27"/>
  <c r="E38" i="27"/>
  <c r="E12" i="27"/>
  <c r="E26" i="27"/>
  <c r="E42" i="27"/>
  <c r="E62" i="27"/>
  <c r="E75" i="27"/>
  <c r="E35" i="27"/>
  <c r="E50" i="27"/>
  <c r="E46" i="27"/>
  <c r="E63" i="27"/>
  <c r="E40" i="27"/>
  <c r="E41" i="27"/>
  <c r="E7" i="27"/>
  <c r="E44" i="27"/>
  <c r="E52" i="27"/>
  <c r="E53" i="27"/>
  <c r="E25" i="27"/>
  <c r="E23" i="27"/>
  <c r="E76" i="27"/>
  <c r="E24" i="27"/>
  <c r="E22" i="26"/>
  <c r="E43" i="26"/>
  <c r="E35" i="26"/>
  <c r="E36" i="26"/>
  <c r="E12" i="26"/>
  <c r="E6" i="26"/>
  <c r="E15" i="26"/>
  <c r="E7" i="26"/>
  <c r="E23" i="26"/>
  <c r="E20" i="26"/>
  <c r="E42" i="26"/>
  <c r="E30" i="26"/>
  <c r="E34" i="26"/>
  <c r="E9" i="26"/>
  <c r="E16" i="26"/>
  <c r="E18" i="26"/>
  <c r="E38" i="26"/>
  <c r="E33" i="26"/>
  <c r="E37" i="26"/>
  <c r="E39" i="26"/>
  <c r="E10" i="26"/>
  <c r="E11" i="26"/>
  <c r="E13" i="26"/>
  <c r="E44" i="26"/>
  <c r="E14" i="26"/>
  <c r="E51" i="26"/>
  <c r="E8" i="26"/>
  <c r="E43" i="25"/>
  <c r="E7" i="25"/>
  <c r="E39" i="25"/>
  <c r="E25" i="25"/>
  <c r="E26" i="25"/>
  <c r="E13" i="25"/>
  <c r="E22" i="25"/>
  <c r="E21" i="25"/>
  <c r="E12" i="25"/>
  <c r="E41" i="25"/>
  <c r="E31" i="25"/>
  <c r="E35" i="25"/>
  <c r="E20" i="25"/>
  <c r="E44" i="25"/>
  <c r="E10" i="25"/>
  <c r="E50" i="25"/>
  <c r="E23" i="25"/>
  <c r="E12" i="24"/>
  <c r="E22" i="24"/>
  <c r="E39" i="24"/>
  <c r="E25" i="24"/>
  <c r="E41" i="24"/>
  <c r="E19" i="24"/>
  <c r="E42" i="24"/>
  <c r="E7" i="24"/>
  <c r="E23" i="24"/>
  <c r="E6" i="24"/>
  <c r="E10" i="24"/>
  <c r="E35" i="24"/>
  <c r="E9" i="24"/>
  <c r="E20" i="24"/>
  <c r="E21" i="24"/>
  <c r="E24" i="24"/>
  <c r="E14" i="24"/>
  <c r="E15" i="24"/>
  <c r="E17" i="24"/>
  <c r="E28" i="24"/>
  <c r="E38" i="24"/>
  <c r="E8" i="24"/>
  <c r="E30" i="24"/>
  <c r="E11" i="24"/>
  <c r="E34" i="24"/>
  <c r="E29" i="24"/>
  <c r="E40" i="24"/>
  <c r="E13" i="24"/>
  <c r="E33" i="24"/>
  <c r="E31" i="24"/>
  <c r="E48" i="24"/>
  <c r="E27" i="24"/>
  <c r="E23" i="23"/>
  <c r="E20" i="23"/>
  <c r="E35" i="23"/>
  <c r="E21" i="23"/>
  <c r="E10" i="23"/>
  <c r="E18" i="23"/>
  <c r="E36" i="23"/>
  <c r="E6" i="23"/>
  <c r="E7" i="23"/>
  <c r="E26" i="23"/>
  <c r="E8" i="23"/>
  <c r="E24" i="23"/>
  <c r="E22" i="23"/>
  <c r="E12" i="23"/>
  <c r="E32" i="23"/>
  <c r="E25" i="23"/>
  <c r="E37" i="23"/>
  <c r="E31" i="23"/>
  <c r="E9" i="23"/>
  <c r="E27" i="23"/>
  <c r="E28" i="23"/>
  <c r="E13" i="23"/>
  <c r="E30" i="23"/>
  <c r="E11" i="23"/>
  <c r="E16" i="23"/>
  <c r="E17" i="23"/>
  <c r="E34" i="23"/>
  <c r="E15" i="23"/>
  <c r="E33" i="23"/>
  <c r="E14" i="23"/>
  <c r="E29" i="23"/>
  <c r="E38" i="23"/>
  <c r="E39" i="23"/>
  <c r="E19" i="23"/>
  <c r="E38" i="22"/>
  <c r="E44" i="22"/>
  <c r="E53" i="22"/>
  <c r="E14" i="22"/>
  <c r="E8" i="22"/>
  <c r="E28" i="22"/>
  <c r="E34" i="22"/>
  <c r="E20" i="22"/>
  <c r="E25" i="22"/>
  <c r="E13" i="22"/>
  <c r="E46" i="22"/>
  <c r="E22" i="22"/>
  <c r="E30" i="22"/>
  <c r="E40" i="22"/>
  <c r="E15" i="22"/>
  <c r="E31" i="22"/>
  <c r="E17" i="22"/>
  <c r="E51" i="22"/>
  <c r="E41" i="22"/>
  <c r="E21" i="22"/>
  <c r="E7" i="22"/>
  <c r="E6" i="22"/>
  <c r="E18" i="22"/>
  <c r="E32" i="22"/>
  <c r="E35" i="22"/>
  <c r="E33" i="22"/>
  <c r="E12" i="22"/>
  <c r="E36" i="22"/>
  <c r="E37" i="22"/>
  <c r="E42" i="22"/>
  <c r="E47" i="22"/>
  <c r="E19" i="22"/>
  <c r="E43" i="22"/>
  <c r="E48" i="22"/>
  <c r="E52" i="22"/>
  <c r="E49" i="22"/>
  <c r="E39" i="22"/>
  <c r="E45" i="22"/>
  <c r="E50" i="22"/>
  <c r="E54" i="22"/>
  <c r="E11" i="22"/>
  <c r="E58" i="22"/>
  <c r="E9" i="22"/>
  <c r="E28" i="21"/>
  <c r="E21" i="21"/>
  <c r="E39" i="21"/>
  <c r="E24" i="21"/>
  <c r="E50" i="21"/>
  <c r="E13" i="21"/>
  <c r="E59" i="21"/>
  <c r="E20" i="21"/>
  <c r="E53" i="21"/>
  <c r="E40" i="21"/>
  <c r="E27" i="21"/>
  <c r="E35" i="21"/>
  <c r="E6" i="21"/>
  <c r="E19" i="21"/>
  <c r="E9" i="21"/>
  <c r="E18" i="21"/>
  <c r="E32" i="21"/>
  <c r="E38" i="21"/>
  <c r="E33" i="21"/>
  <c r="E23" i="21"/>
  <c r="E45" i="21"/>
  <c r="E41" i="21"/>
  <c r="E37" i="21"/>
  <c r="E54" i="21"/>
  <c r="E15" i="21"/>
  <c r="E31" i="21"/>
  <c r="E46" i="21"/>
  <c r="E51" i="21"/>
  <c r="E55" i="21"/>
  <c r="E8" i="21"/>
  <c r="E7" i="21"/>
  <c r="E14" i="21"/>
  <c r="E10" i="21"/>
  <c r="E25" i="21"/>
  <c r="E30" i="21"/>
  <c r="E34" i="21"/>
  <c r="E42" i="21"/>
  <c r="E11" i="21"/>
  <c r="E47" i="21"/>
  <c r="E16" i="21"/>
  <c r="E66" i="21"/>
  <c r="E44" i="21"/>
  <c r="E27" i="20"/>
  <c r="E35" i="20"/>
  <c r="E38" i="20"/>
  <c r="E39" i="20"/>
  <c r="E42" i="20"/>
  <c r="E32" i="20"/>
  <c r="E8" i="20"/>
  <c r="E37" i="20"/>
  <c r="E9" i="20"/>
  <c r="E12" i="20"/>
  <c r="E14" i="20"/>
  <c r="E16" i="20"/>
  <c r="E36" i="20"/>
  <c r="E29" i="20"/>
  <c r="E7" i="20"/>
  <c r="E31" i="20"/>
  <c r="E40" i="20"/>
  <c r="E18" i="20"/>
  <c r="E6" i="20"/>
  <c r="E11" i="20"/>
  <c r="E10" i="20"/>
  <c r="E17" i="20"/>
  <c r="E34" i="20"/>
  <c r="E44" i="20"/>
  <c r="E21" i="20"/>
  <c r="E22" i="20"/>
  <c r="E45" i="20"/>
  <c r="E41" i="20"/>
  <c r="E24" i="20"/>
  <c r="E19" i="20"/>
  <c r="E43" i="20"/>
  <c r="E25" i="20"/>
  <c r="E33" i="20"/>
  <c r="E47" i="20"/>
  <c r="E26" i="20"/>
  <c r="E31" i="19"/>
  <c r="E26" i="19"/>
  <c r="E25" i="19"/>
  <c r="E45" i="19"/>
  <c r="E17" i="19"/>
  <c r="E14" i="19"/>
  <c r="E8" i="19"/>
  <c r="E11" i="19"/>
  <c r="E40" i="19"/>
  <c r="E16" i="19"/>
  <c r="E30" i="19"/>
  <c r="E21" i="19"/>
  <c r="E46" i="19"/>
  <c r="E34" i="19"/>
  <c r="E7" i="19"/>
  <c r="E9" i="19"/>
  <c r="E28" i="19"/>
  <c r="E20" i="19"/>
  <c r="E18" i="19"/>
  <c r="E15" i="19"/>
  <c r="E27" i="19"/>
  <c r="E41" i="19"/>
  <c r="E36" i="19"/>
  <c r="E23" i="19"/>
  <c r="E57" i="19"/>
  <c r="E6" i="19"/>
  <c r="E10" i="17"/>
  <c r="E7" i="17"/>
  <c r="E11" i="17"/>
  <c r="E14" i="17"/>
  <c r="E12" i="17"/>
  <c r="E16" i="17"/>
  <c r="E17" i="17"/>
  <c r="E6" i="17"/>
  <c r="E15" i="17"/>
  <c r="E9" i="17"/>
  <c r="E8" i="17"/>
  <c r="E18" i="17"/>
  <c r="E13" i="17"/>
  <c r="E9" i="16"/>
  <c r="E28" i="16"/>
  <c r="E12" i="16"/>
  <c r="E8" i="16"/>
  <c r="E22" i="16"/>
  <c r="E26" i="16"/>
  <c r="E23" i="16"/>
  <c r="E33" i="16"/>
  <c r="E21" i="16"/>
  <c r="E34" i="16"/>
  <c r="E35" i="16"/>
  <c r="E31" i="16"/>
  <c r="E17" i="16"/>
  <c r="E16" i="16"/>
  <c r="E7" i="16"/>
  <c r="E6" i="16"/>
  <c r="E30" i="16"/>
  <c r="E13" i="16"/>
  <c r="E25" i="16"/>
  <c r="E24" i="16"/>
  <c r="E20" i="16"/>
  <c r="E29" i="16"/>
  <c r="E38" i="16"/>
  <c r="E11" i="16"/>
  <c r="E41" i="15"/>
  <c r="E22" i="15"/>
  <c r="E55" i="15"/>
  <c r="E25" i="15"/>
  <c r="E27" i="15"/>
  <c r="E43" i="15"/>
  <c r="E28" i="15"/>
  <c r="E36" i="15"/>
  <c r="E37" i="15"/>
  <c r="E17" i="15"/>
  <c r="E38" i="15"/>
  <c r="E49" i="15"/>
  <c r="E56" i="15"/>
  <c r="E58" i="15"/>
  <c r="E60" i="15"/>
  <c r="E15" i="15"/>
  <c r="E12" i="15"/>
  <c r="E48" i="15"/>
  <c r="E31" i="15"/>
  <c r="E10" i="15"/>
  <c r="E8" i="15"/>
  <c r="E47" i="15"/>
  <c r="E19" i="15"/>
  <c r="E13" i="15"/>
  <c r="E35" i="15"/>
  <c r="E30" i="15"/>
  <c r="E24" i="15"/>
  <c r="E34" i="15"/>
  <c r="E6" i="15"/>
  <c r="E16" i="15"/>
  <c r="E7" i="15"/>
  <c r="E14" i="15"/>
  <c r="E45" i="15"/>
  <c r="E62" i="15"/>
  <c r="E9" i="15"/>
  <c r="E26" i="14"/>
  <c r="E35" i="14"/>
  <c r="E13" i="14"/>
  <c r="E31" i="14"/>
  <c r="E25" i="14"/>
  <c r="E61" i="14"/>
  <c r="E22" i="14"/>
  <c r="E17" i="14"/>
  <c r="E55" i="14"/>
  <c r="E50" i="14"/>
  <c r="E32" i="14"/>
  <c r="E15" i="14"/>
  <c r="E62" i="14"/>
  <c r="E56" i="14"/>
  <c r="E64" i="14"/>
  <c r="E11" i="14"/>
  <c r="E16" i="14"/>
  <c r="E49" i="14"/>
  <c r="E12" i="14"/>
  <c r="E8" i="14"/>
  <c r="E54" i="14"/>
  <c r="E29" i="14"/>
  <c r="E9" i="14"/>
  <c r="E33" i="14"/>
  <c r="E68" i="14"/>
  <c r="E27" i="14"/>
  <c r="E7" i="14"/>
  <c r="E6" i="14"/>
  <c r="E19" i="14"/>
  <c r="E40" i="14"/>
  <c r="E41" i="14"/>
  <c r="E44" i="14"/>
  <c r="E18" i="14"/>
  <c r="E21" i="14"/>
  <c r="E42" i="14"/>
  <c r="E59" i="14"/>
  <c r="E66" i="14"/>
  <c r="E30" i="14"/>
  <c r="E36" i="14"/>
  <c r="E43" i="14"/>
  <c r="E37" i="14"/>
  <c r="E74" i="14"/>
  <c r="E65" i="14"/>
  <c r="E13" i="13"/>
  <c r="E49" i="13"/>
  <c r="E20" i="13"/>
  <c r="E18" i="13"/>
  <c r="E86" i="13"/>
  <c r="E6" i="13"/>
  <c r="E12" i="13"/>
  <c r="E16" i="13"/>
  <c r="E61" i="13"/>
  <c r="E15" i="13"/>
  <c r="E52" i="13"/>
  <c r="E40" i="13"/>
  <c r="E7" i="13"/>
  <c r="E46" i="13"/>
  <c r="E99" i="13"/>
  <c r="E81" i="13"/>
  <c r="E88" i="13"/>
  <c r="E75" i="13"/>
  <c r="E101" i="13"/>
  <c r="E76" i="13"/>
  <c r="E14" i="13"/>
  <c r="E95" i="13"/>
  <c r="E54" i="13"/>
  <c r="E68" i="13"/>
  <c r="E91" i="13"/>
  <c r="E74" i="13"/>
  <c r="E21" i="13"/>
  <c r="E72" i="13"/>
  <c r="E87" i="13"/>
  <c r="E30" i="13"/>
  <c r="E73" i="13"/>
  <c r="E78" i="13"/>
  <c r="E22" i="13"/>
  <c r="E41" i="13"/>
  <c r="E67" i="13"/>
  <c r="E69" i="13"/>
  <c r="E19" i="13"/>
  <c r="E118" i="13"/>
  <c r="E57" i="13"/>
  <c r="E102" i="13"/>
  <c r="E39" i="13"/>
  <c r="E42" i="13"/>
  <c r="E62" i="13"/>
  <c r="E89" i="13"/>
  <c r="E90" i="13"/>
  <c r="E9" i="13"/>
  <c r="E31" i="13"/>
  <c r="E126" i="13"/>
  <c r="E11" i="13"/>
  <c r="E51" i="12"/>
  <c r="E57" i="12"/>
  <c r="E112" i="12"/>
  <c r="E12" i="12"/>
  <c r="E69" i="12"/>
  <c r="E67" i="12"/>
  <c r="E22" i="12"/>
  <c r="E79" i="12"/>
  <c r="E54" i="12"/>
  <c r="E84" i="12"/>
  <c r="E80" i="12"/>
  <c r="E75" i="12"/>
  <c r="E13" i="12"/>
  <c r="E63" i="12"/>
  <c r="E135" i="12"/>
  <c r="E105" i="12"/>
  <c r="E95" i="12"/>
  <c r="E97" i="12"/>
  <c r="E71" i="12"/>
  <c r="E15" i="12"/>
  <c r="E106" i="12"/>
  <c r="E98" i="12"/>
  <c r="E83" i="12"/>
  <c r="E28" i="12"/>
  <c r="E16" i="12"/>
  <c r="E60" i="12"/>
  <c r="E58" i="12"/>
  <c r="E132" i="12"/>
  <c r="E118" i="12"/>
  <c r="E11" i="12"/>
  <c r="E52" i="12"/>
  <c r="E108" i="12"/>
  <c r="E20" i="12"/>
  <c r="E94" i="12"/>
  <c r="E131" i="12"/>
  <c r="E24" i="12"/>
  <c r="E99" i="12"/>
  <c r="E104" i="12"/>
  <c r="E82" i="12"/>
  <c r="E91" i="12"/>
  <c r="E68" i="12"/>
  <c r="E90" i="12"/>
  <c r="E111" i="12"/>
  <c r="E23" i="12"/>
  <c r="E32" i="12"/>
  <c r="E110" i="12"/>
  <c r="E117" i="12"/>
  <c r="E59" i="12"/>
  <c r="E33" i="12"/>
  <c r="E27" i="12"/>
  <c r="E50" i="12"/>
  <c r="E61" i="12"/>
  <c r="E7" i="12"/>
  <c r="E66" i="12"/>
  <c r="E85" i="12"/>
  <c r="E89" i="12"/>
  <c r="E21" i="12"/>
  <c r="E17" i="12"/>
  <c r="E34" i="12"/>
  <c r="E87" i="12"/>
  <c r="E18" i="12"/>
  <c r="E74" i="12"/>
  <c r="E26" i="12"/>
  <c r="E77" i="12"/>
  <c r="E35" i="12"/>
  <c r="E36" i="12"/>
  <c r="E92" i="12"/>
  <c r="E8" i="12"/>
  <c r="E37" i="12"/>
  <c r="E14" i="12"/>
  <c r="E72" i="12"/>
  <c r="E38" i="12"/>
  <c r="E39" i="12"/>
  <c r="E40" i="12"/>
  <c r="E41" i="12"/>
  <c r="E9" i="12"/>
  <c r="E139" i="12"/>
  <c r="E6" i="12"/>
  <c r="E6" i="11"/>
  <c r="E86" i="11"/>
  <c r="E105" i="11"/>
  <c r="E125" i="11"/>
  <c r="E100" i="11"/>
  <c r="E137" i="11"/>
  <c r="E85" i="11"/>
  <c r="E145" i="11"/>
  <c r="E95" i="11"/>
  <c r="E81" i="11"/>
  <c r="E147" i="11"/>
  <c r="E150" i="11"/>
  <c r="E181" i="11"/>
  <c r="E92" i="11"/>
  <c r="E118" i="11"/>
  <c r="E165" i="11"/>
  <c r="E146" i="11"/>
  <c r="E14" i="11"/>
  <c r="E160" i="11"/>
  <c r="E15" i="11"/>
  <c r="E44" i="11"/>
  <c r="E127" i="11"/>
  <c r="E173" i="11"/>
  <c r="E161" i="11"/>
  <c r="E133" i="11"/>
  <c r="E91" i="11"/>
  <c r="E141" i="11"/>
  <c r="E103" i="11"/>
  <c r="E40" i="11"/>
  <c r="E163" i="11"/>
  <c r="E19" i="11"/>
  <c r="E22" i="11"/>
  <c r="E25" i="11"/>
  <c r="E154" i="11"/>
  <c r="E136" i="11"/>
  <c r="E41" i="11"/>
  <c r="E45" i="11"/>
  <c r="E134" i="11"/>
  <c r="E90" i="11"/>
  <c r="E104" i="11"/>
  <c r="E180" i="11"/>
  <c r="E30" i="11"/>
  <c r="E131" i="11"/>
  <c r="E46" i="11"/>
  <c r="E33" i="11"/>
  <c r="E35" i="11"/>
  <c r="E84" i="11"/>
  <c r="E124" i="11"/>
  <c r="E151" i="11"/>
  <c r="E38" i="11"/>
  <c r="E172" i="11"/>
  <c r="E12" i="11"/>
  <c r="E178" i="11"/>
  <c r="E47" i="11"/>
  <c r="E36" i="11"/>
  <c r="E10" i="11"/>
  <c r="E158" i="11"/>
  <c r="E148" i="11"/>
  <c r="E107" i="11"/>
  <c r="E7" i="11"/>
  <c r="E166" i="11"/>
  <c r="E168" i="11"/>
  <c r="E26" i="11"/>
  <c r="E48" i="11"/>
  <c r="E153" i="11"/>
  <c r="E179" i="11"/>
  <c r="E32" i="11"/>
  <c r="E82" i="11"/>
  <c r="E17" i="11"/>
  <c r="E96" i="11"/>
  <c r="E142" i="11"/>
  <c r="E34" i="11"/>
  <c r="E49" i="11"/>
  <c r="E37" i="11"/>
  <c r="E13" i="11"/>
  <c r="E50" i="11"/>
  <c r="E16" i="11"/>
  <c r="E51" i="11"/>
  <c r="E18" i="11"/>
  <c r="E52" i="11"/>
  <c r="E53" i="11"/>
  <c r="E185" i="11"/>
  <c r="E128" i="11"/>
  <c r="E19" i="10"/>
  <c r="E10" i="10"/>
  <c r="E27" i="10"/>
  <c r="E17" i="10"/>
  <c r="E159" i="10"/>
  <c r="E30" i="10"/>
  <c r="E138" i="10"/>
  <c r="E114" i="10"/>
  <c r="E26" i="10"/>
  <c r="E127" i="10"/>
  <c r="E24" i="10"/>
  <c r="E18" i="10"/>
  <c r="E21" i="10"/>
  <c r="E35" i="10"/>
  <c r="E93" i="10"/>
  <c r="E97" i="10"/>
  <c r="E103" i="10"/>
  <c r="E162" i="10"/>
  <c r="E22" i="10"/>
  <c r="E96" i="10"/>
  <c r="E149" i="10"/>
  <c r="E115" i="10"/>
  <c r="E20" i="10"/>
  <c r="E139" i="10"/>
  <c r="E39" i="10"/>
  <c r="E8" i="10"/>
  <c r="E137" i="10"/>
  <c r="E12" i="10"/>
  <c r="E34" i="10"/>
  <c r="E108" i="10"/>
  <c r="E14" i="10"/>
  <c r="E124" i="10"/>
  <c r="E125" i="10"/>
  <c r="E40" i="10"/>
  <c r="E29" i="10"/>
  <c r="E181" i="10"/>
  <c r="E65" i="9"/>
  <c r="E15" i="9"/>
  <c r="E21" i="9"/>
  <c r="E60" i="9"/>
  <c r="E112" i="9"/>
  <c r="E101" i="9"/>
  <c r="E23" i="9"/>
  <c r="E64" i="9"/>
  <c r="E102" i="9"/>
  <c r="E83" i="9"/>
  <c r="E53" i="9"/>
  <c r="E10" i="9"/>
  <c r="E57" i="9"/>
  <c r="E7" i="9"/>
  <c r="E82" i="9"/>
  <c r="E19" i="9"/>
  <c r="E71" i="9"/>
  <c r="E70" i="9"/>
  <c r="E14" i="9"/>
  <c r="E27" i="9"/>
  <c r="E110" i="9"/>
  <c r="E90" i="9"/>
  <c r="E28" i="9"/>
  <c r="E22" i="9"/>
  <c r="E74" i="9"/>
  <c r="E96" i="9"/>
  <c r="E68" i="9"/>
  <c r="E78" i="9"/>
  <c r="E20" i="9"/>
  <c r="E111" i="9"/>
  <c r="E89" i="9"/>
  <c r="E59" i="9"/>
  <c r="E52" i="9"/>
  <c r="E9" i="9"/>
  <c r="E61" i="9"/>
  <c r="E55" i="9"/>
  <c r="E121" i="9"/>
  <c r="E24" i="9"/>
  <c r="E84" i="9"/>
  <c r="E129" i="9"/>
  <c r="E29" i="9"/>
  <c r="E13" i="9"/>
  <c r="E30" i="9"/>
  <c r="E31" i="9"/>
  <c r="E93" i="9"/>
  <c r="E32" i="9"/>
  <c r="E33" i="9"/>
  <c r="E34" i="9"/>
  <c r="E35" i="9"/>
  <c r="E36" i="9"/>
  <c r="E91" i="9"/>
  <c r="E12" i="9"/>
  <c r="E8" i="9"/>
  <c r="E37" i="9"/>
  <c r="E17" i="9"/>
  <c r="E38" i="9"/>
  <c r="E39" i="9"/>
  <c r="E40" i="9"/>
  <c r="E41" i="9"/>
  <c r="E42" i="9"/>
  <c r="E43" i="9"/>
  <c r="E11" i="9"/>
  <c r="E77" i="9"/>
  <c r="E72" i="9"/>
  <c r="E103" i="9"/>
  <c r="E79" i="9"/>
  <c r="E122" i="9"/>
  <c r="E138" i="9"/>
  <c r="E56" i="9"/>
  <c r="E42" i="8"/>
  <c r="E73" i="8"/>
  <c r="E77" i="8"/>
  <c r="E10" i="8"/>
  <c r="E92" i="8"/>
  <c r="E13" i="8"/>
  <c r="E43" i="8"/>
  <c r="E57" i="8"/>
  <c r="E59" i="8"/>
  <c r="E66" i="8"/>
  <c r="E109" i="8"/>
  <c r="E8" i="8"/>
  <c r="E100" i="8"/>
  <c r="E53" i="8"/>
  <c r="E17" i="8"/>
  <c r="E6" i="8"/>
  <c r="E23" i="8"/>
  <c r="E87" i="8"/>
  <c r="E38" i="8"/>
  <c r="E37" i="8"/>
  <c r="E106" i="8"/>
  <c r="E36" i="8"/>
  <c r="E91" i="8"/>
  <c r="E61" i="8"/>
  <c r="E16" i="8"/>
  <c r="E79" i="8"/>
  <c r="E39" i="8"/>
  <c r="E84" i="8"/>
  <c r="E27" i="8"/>
  <c r="E86" i="8"/>
  <c r="E51" i="8"/>
  <c r="E14" i="8"/>
  <c r="E85" i="8"/>
  <c r="E9" i="8"/>
  <c r="E62" i="8"/>
  <c r="E18" i="8"/>
  <c r="E52" i="8"/>
  <c r="E55" i="8"/>
  <c r="E54" i="8"/>
  <c r="E58" i="8"/>
  <c r="E7" i="8"/>
  <c r="E48" i="8"/>
  <c r="E71" i="8"/>
  <c r="E124" i="8"/>
  <c r="E26" i="8"/>
  <c r="E42" i="7"/>
  <c r="E51" i="7"/>
  <c r="E10" i="7"/>
  <c r="E6" i="7"/>
  <c r="E8" i="7"/>
  <c r="E46" i="7"/>
  <c r="E9" i="7"/>
  <c r="E7" i="7"/>
  <c r="E36" i="7"/>
  <c r="E16" i="7"/>
  <c r="E22" i="7"/>
  <c r="E20" i="7"/>
  <c r="E17" i="7"/>
  <c r="E40" i="7"/>
  <c r="E15" i="7"/>
  <c r="E12" i="7"/>
  <c r="E11" i="7"/>
  <c r="E45" i="7"/>
  <c r="E43" i="7"/>
  <c r="E37" i="7"/>
  <c r="E47" i="7"/>
  <c r="E35" i="7"/>
  <c r="E52" i="7"/>
  <c r="E55" i="7"/>
  <c r="E62" i="7"/>
  <c r="E66" i="7"/>
  <c r="E38" i="7"/>
  <c r="E39" i="7"/>
  <c r="E31" i="6"/>
  <c r="E27" i="6"/>
  <c r="E30" i="6"/>
  <c r="E32" i="6"/>
  <c r="E44" i="6"/>
  <c r="E25" i="6"/>
  <c r="E40" i="6"/>
  <c r="E49" i="6"/>
  <c r="E18" i="6"/>
  <c r="E19" i="6"/>
  <c r="E26" i="6"/>
  <c r="E38" i="6"/>
  <c r="E8" i="6"/>
  <c r="E43" i="6"/>
  <c r="E23" i="6"/>
  <c r="E10" i="6"/>
  <c r="E34" i="6"/>
  <c r="E16" i="6"/>
  <c r="E46" i="6"/>
  <c r="E35" i="6"/>
  <c r="E13" i="6"/>
  <c r="E20" i="6"/>
  <c r="E22" i="6"/>
  <c r="E63" i="6"/>
  <c r="E37" i="6"/>
  <c r="E28" i="5"/>
  <c r="E6" i="5"/>
  <c r="E10" i="5"/>
  <c r="E30" i="5"/>
  <c r="E37" i="5"/>
  <c r="E45" i="5"/>
  <c r="E7" i="5"/>
  <c r="E34" i="5"/>
  <c r="E21" i="5"/>
  <c r="E59" i="5"/>
  <c r="E41" i="5"/>
  <c r="E32" i="5"/>
  <c r="E26" i="5"/>
  <c r="E39" i="5"/>
  <c r="E27" i="5"/>
  <c r="E43" i="5"/>
  <c r="E13" i="5"/>
  <c r="E16" i="5"/>
  <c r="E53" i="5"/>
  <c r="E49" i="5"/>
  <c r="E29" i="5"/>
  <c r="E31" i="5"/>
  <c r="E47" i="5"/>
  <c r="E24" i="5"/>
  <c r="E36" i="5"/>
  <c r="E55" i="5"/>
  <c r="E14" i="5"/>
  <c r="E56" i="5"/>
  <c r="E52" i="5"/>
  <c r="E18" i="5"/>
  <c r="E40" i="5"/>
  <c r="E25" i="5"/>
  <c r="E12" i="5"/>
  <c r="E23" i="5"/>
  <c r="E51" i="5"/>
  <c r="E22" i="5"/>
  <c r="E42" i="5"/>
  <c r="E44" i="5"/>
  <c r="E33" i="5"/>
  <c r="E60" i="5"/>
  <c r="E20" i="5"/>
  <c r="E19" i="4"/>
  <c r="E21" i="4"/>
  <c r="E10" i="4"/>
  <c r="E35" i="4"/>
  <c r="E43" i="4"/>
  <c r="E22" i="4"/>
  <c r="E38" i="4"/>
  <c r="E23" i="4"/>
  <c r="E20" i="4"/>
  <c r="E24" i="4"/>
  <c r="E26" i="4"/>
  <c r="E44" i="4"/>
  <c r="E11" i="4"/>
  <c r="E13" i="4"/>
  <c r="E30" i="4"/>
  <c r="E34" i="4"/>
  <c r="E27" i="4"/>
  <c r="E29" i="4"/>
  <c r="E14" i="4"/>
  <c r="E16" i="4"/>
  <c r="E47" i="4"/>
  <c r="E31" i="4"/>
  <c r="E36" i="4"/>
  <c r="E28" i="4"/>
  <c r="E39" i="4"/>
  <c r="E46" i="4"/>
  <c r="E25" i="4"/>
  <c r="E18" i="4"/>
  <c r="E40" i="4"/>
  <c r="E41" i="4"/>
  <c r="E42" i="4"/>
  <c r="E49" i="4"/>
  <c r="E45" i="4"/>
  <c r="E6" i="4"/>
  <c r="E50" i="4"/>
  <c r="E48" i="4"/>
  <c r="E12" i="4"/>
  <c r="E33" i="4"/>
  <c r="E15" i="4"/>
  <c r="E52" i="4"/>
  <c r="E51" i="4"/>
  <c r="E12" i="1"/>
  <c r="E25" i="1"/>
  <c r="E18" i="1"/>
  <c r="E8" i="1"/>
  <c r="E17" i="1"/>
  <c r="E6" i="1"/>
  <c r="E11" i="1"/>
  <c r="E20" i="1"/>
  <c r="E29" i="1"/>
  <c r="E44" i="1"/>
  <c r="E21" i="1"/>
  <c r="E35" i="1"/>
  <c r="E14" i="1"/>
  <c r="E7" i="1"/>
  <c r="E49" i="1"/>
  <c r="E45" i="1"/>
  <c r="E36" i="1"/>
  <c r="E19" i="1"/>
  <c r="E16" i="1"/>
  <c r="E28" i="1"/>
  <c r="E26" i="1"/>
  <c r="E43" i="1"/>
  <c r="E9" i="1"/>
  <c r="E13" i="1"/>
  <c r="E15" i="1"/>
  <c r="E31" i="1"/>
  <c r="E39" i="1"/>
  <c r="E33" i="1"/>
  <c r="E34" i="1"/>
  <c r="E37" i="1"/>
  <c r="E55" i="1"/>
  <c r="E62" i="1"/>
  <c r="E47" i="1"/>
  <c r="E36" i="3"/>
  <c r="E16" i="3"/>
  <c r="E18" i="3"/>
  <c r="E28" i="3"/>
  <c r="E27" i="3"/>
  <c r="E15" i="3"/>
  <c r="E35" i="3"/>
  <c r="E24" i="3"/>
  <c r="E30" i="3"/>
  <c r="E17" i="3"/>
  <c r="E23" i="3"/>
  <c r="E37" i="3"/>
  <c r="E32" i="3"/>
  <c r="E31" i="3"/>
  <c r="E12" i="3"/>
  <c r="E9" i="3"/>
  <c r="E11" i="3"/>
  <c r="E45" i="3"/>
  <c r="E52" i="3"/>
  <c r="E38" i="3"/>
  <c r="E46" i="3"/>
  <c r="E44" i="3"/>
  <c r="E25" i="3"/>
  <c r="E47" i="3"/>
  <c r="E53" i="3"/>
  <c r="E7" i="3"/>
  <c r="E10" i="3"/>
  <c r="E19" i="3"/>
  <c r="E8" i="3"/>
  <c r="E34" i="3"/>
  <c r="E6" i="3"/>
  <c r="E39" i="3"/>
  <c r="E51" i="3"/>
  <c r="E14" i="3"/>
  <c r="E43" i="3"/>
  <c r="E40" i="3"/>
  <c r="E54" i="3"/>
  <c r="E42" i="3"/>
  <c r="U64" i="15" l="1"/>
  <c r="V76" i="14"/>
  <c r="N50" i="32" l="1"/>
  <c r="U84" i="31"/>
  <c r="S91" i="30"/>
  <c r="U130" i="29"/>
  <c r="G40" i="27"/>
  <c r="G41" i="27"/>
  <c r="G7" i="27"/>
  <c r="G44" i="27"/>
  <c r="G52" i="27"/>
  <c r="G53" i="27"/>
  <c r="G25" i="27"/>
  <c r="G23" i="27"/>
  <c r="U66" i="6" l="1"/>
  <c r="G23" i="5"/>
  <c r="G51" i="5"/>
  <c r="G22" i="5"/>
  <c r="G42" i="5"/>
  <c r="G44" i="5"/>
  <c r="G33" i="5"/>
  <c r="G28" i="24"/>
  <c r="G38" i="24"/>
  <c r="G8" i="24"/>
  <c r="G30" i="24"/>
  <c r="G11" i="24"/>
  <c r="G34" i="24"/>
  <c r="G29" i="24"/>
  <c r="G40" i="24"/>
  <c r="G13" i="24"/>
  <c r="G33" i="24"/>
  <c r="G31" i="24"/>
  <c r="K68" i="21"/>
  <c r="K64" i="1"/>
  <c r="K49" i="20"/>
  <c r="M62" i="5" l="1"/>
  <c r="L54" i="4"/>
  <c r="L56" i="3"/>
  <c r="M50" i="24"/>
  <c r="K41" i="23"/>
  <c r="K60" i="22"/>
  <c r="C9" i="34" l="1"/>
  <c r="G33" i="32"/>
  <c r="G34" i="32"/>
  <c r="G38" i="32"/>
  <c r="G26" i="32"/>
  <c r="G16" i="32"/>
  <c r="G12" i="32"/>
  <c r="G25" i="32"/>
  <c r="G19" i="20" l="1"/>
  <c r="G43" i="20"/>
  <c r="G25" i="20"/>
  <c r="G33" i="20"/>
  <c r="G55" i="1"/>
  <c r="G41" i="25"/>
  <c r="G31" i="25"/>
  <c r="G35" i="25"/>
  <c r="G20" i="25"/>
  <c r="G44" i="25"/>
  <c r="G10" i="25"/>
  <c r="G31" i="29"/>
  <c r="G83" i="29"/>
  <c r="G9" i="13" l="1"/>
  <c r="G15" i="7"/>
  <c r="G39" i="7"/>
  <c r="G17" i="2" l="1"/>
  <c r="G33" i="2"/>
  <c r="G48" i="2"/>
  <c r="G55" i="2"/>
  <c r="G7" i="24" l="1"/>
  <c r="G10" i="24"/>
  <c r="G9" i="24"/>
  <c r="G17" i="24"/>
  <c r="H56" i="3" l="1"/>
  <c r="C6" i="19" l="1"/>
  <c r="G33" i="12" l="1"/>
  <c r="G11" i="12"/>
  <c r="G99" i="12"/>
  <c r="G131" i="12"/>
  <c r="G9" i="12"/>
  <c r="G137" i="10"/>
  <c r="G12" i="10"/>
  <c r="G71" i="10"/>
  <c r="G32" i="11"/>
  <c r="G95" i="13" l="1"/>
  <c r="G33" i="11" l="1"/>
  <c r="G146" i="11"/>
  <c r="G21" i="10"/>
  <c r="G56" i="10"/>
  <c r="G134" i="11" l="1"/>
  <c r="G47" i="30" l="1"/>
  <c r="G100" i="29"/>
  <c r="G103" i="29"/>
  <c r="G21" i="29"/>
  <c r="G117" i="12" l="1"/>
  <c r="G28" i="12"/>
  <c r="G51" i="10" l="1"/>
  <c r="C7" i="38" l="1"/>
  <c r="G23" i="9" l="1"/>
  <c r="G74" i="9"/>
  <c r="G14" i="9"/>
  <c r="G8" i="10" l="1"/>
  <c r="G37" i="10" l="1"/>
  <c r="G22" i="22" l="1"/>
  <c r="G39" i="22"/>
  <c r="G45" i="22"/>
  <c r="G50" i="22"/>
  <c r="G54" i="22"/>
  <c r="G11" i="22"/>
  <c r="G13" i="5" l="1"/>
  <c r="G39" i="5"/>
  <c r="G52" i="5"/>
  <c r="G12" i="5"/>
  <c r="P53" i="26" l="1"/>
  <c r="Q53" i="26"/>
  <c r="R53" i="26"/>
  <c r="S53" i="26"/>
  <c r="T53" i="26"/>
  <c r="G19" i="33"/>
  <c r="G11" i="33"/>
  <c r="G31" i="33"/>
  <c r="G32" i="33"/>
  <c r="G33" i="33"/>
  <c r="G23" i="19" l="1"/>
  <c r="G12" i="9" l="1"/>
  <c r="G61" i="9" l="1"/>
  <c r="G30" i="9"/>
  <c r="G33" i="9"/>
  <c r="G17" i="9"/>
  <c r="G82" i="9"/>
  <c r="G34" i="9"/>
  <c r="G110" i="9" l="1"/>
  <c r="G64" i="9"/>
  <c r="G121" i="9"/>
  <c r="G42" i="9"/>
  <c r="G78" i="9"/>
  <c r="G36" i="22"/>
  <c r="G14" i="22"/>
  <c r="G15" i="22"/>
  <c r="G46" i="22"/>
  <c r="G24" i="30" l="1"/>
  <c r="G15" i="30"/>
  <c r="G107" i="29" l="1"/>
  <c r="G105" i="29"/>
  <c r="G22" i="29"/>
  <c r="G98" i="29"/>
  <c r="G25" i="23" l="1"/>
  <c r="G7" i="23"/>
  <c r="G31" i="23"/>
  <c r="G36" i="23"/>
  <c r="G38" i="23"/>
  <c r="G38" i="4"/>
  <c r="G23" i="4"/>
  <c r="G26" i="4"/>
  <c r="G33" i="4"/>
  <c r="G15" i="4"/>
  <c r="G37" i="8" l="1"/>
  <c r="G71" i="8"/>
  <c r="G37" i="37" l="1"/>
  <c r="G15" i="19"/>
  <c r="G27" i="19"/>
  <c r="G36" i="19"/>
  <c r="G6" i="37"/>
  <c r="G41" i="19"/>
  <c r="G20" i="21" l="1"/>
  <c r="G7" i="21"/>
  <c r="G14" i="21"/>
  <c r="G9" i="21"/>
  <c r="G30" i="21"/>
  <c r="G10" i="21"/>
  <c r="G11" i="21"/>
  <c r="G47" i="21"/>
  <c r="G16" i="21"/>
  <c r="G21" i="20"/>
  <c r="G22" i="20"/>
  <c r="G18" i="20"/>
  <c r="G125" i="10"/>
  <c r="G79" i="8"/>
  <c r="G61" i="8"/>
  <c r="G57" i="8"/>
  <c r="G45" i="3"/>
  <c r="G40" i="3"/>
  <c r="G28" i="2"/>
  <c r="G41" i="2"/>
  <c r="G53" i="2"/>
  <c r="G12" i="2"/>
  <c r="G49" i="2"/>
  <c r="G25" i="2"/>
  <c r="G21" i="2"/>
  <c r="G20" i="1"/>
  <c r="G36" i="15" l="1"/>
  <c r="G14" i="15"/>
  <c r="G45" i="15"/>
  <c r="G48" i="4" l="1"/>
  <c r="G45" i="4"/>
  <c r="G42" i="4"/>
  <c r="G21" i="4"/>
  <c r="G32" i="14" l="1"/>
  <c r="G27" i="14"/>
  <c r="G59" i="14"/>
  <c r="G37" i="14"/>
  <c r="G75" i="13"/>
  <c r="G57" i="13"/>
  <c r="G112" i="12"/>
  <c r="G59" i="10"/>
  <c r="G96" i="10"/>
  <c r="G115" i="10"/>
  <c r="G93" i="10"/>
  <c r="G84" i="9" l="1"/>
  <c r="G61" i="29" l="1"/>
  <c r="G123" i="29"/>
  <c r="G6" i="13" l="1"/>
  <c r="G36" i="4" l="1"/>
  <c r="G19" i="4"/>
  <c r="G31" i="4"/>
  <c r="G17" i="14" l="1"/>
  <c r="G178" i="11" l="1"/>
  <c r="G127" i="11"/>
  <c r="G90" i="11"/>
  <c r="G31" i="13" l="1"/>
  <c r="G59" i="9"/>
  <c r="G73" i="28"/>
  <c r="G79" i="9" l="1"/>
  <c r="G38" i="3" l="1"/>
  <c r="G39" i="3"/>
  <c r="G51" i="3"/>
  <c r="G43" i="3"/>
  <c r="G163" i="11"/>
  <c r="G49" i="13"/>
  <c r="G49" i="22" l="1"/>
  <c r="G41" i="22"/>
  <c r="G33" i="22"/>
  <c r="G52" i="3" l="1"/>
  <c r="G6" i="3"/>
  <c r="G6" i="28" l="1"/>
  <c r="G20" i="28"/>
  <c r="G41" i="28"/>
  <c r="G33" i="26" l="1"/>
  <c r="G13" i="26"/>
  <c r="G44" i="26"/>
  <c r="G14" i="26"/>
  <c r="G18" i="31"/>
  <c r="G40" i="31"/>
  <c r="G16" i="34" l="1"/>
  <c r="G10" i="34"/>
  <c r="G18" i="34"/>
  <c r="G19" i="34"/>
  <c r="G50" i="14"/>
  <c r="G30" i="14"/>
  <c r="G18" i="14"/>
  <c r="G16" i="14"/>
  <c r="G8" i="14"/>
  <c r="G13" i="15"/>
  <c r="G35" i="15"/>
  <c r="G24" i="15"/>
  <c r="G6" i="15"/>
  <c r="G22" i="15"/>
  <c r="G20" i="16"/>
  <c r="G34" i="16"/>
  <c r="G28" i="16"/>
  <c r="G33" i="16"/>
  <c r="G30" i="16"/>
  <c r="G15" i="1" l="1"/>
  <c r="G7" i="1"/>
  <c r="G39" i="1"/>
  <c r="G11" i="1"/>
  <c r="G14" i="1"/>
  <c r="G31" i="3"/>
  <c r="G42" i="3"/>
  <c r="G53" i="3"/>
  <c r="G27" i="3"/>
  <c r="G25" i="5"/>
  <c r="G43" i="5"/>
  <c r="G32" i="5"/>
  <c r="G41" i="5"/>
  <c r="V65" i="6"/>
  <c r="W65" i="6"/>
  <c r="X65" i="6"/>
  <c r="Y65" i="6"/>
  <c r="Z65" i="6"/>
  <c r="G16" i="20"/>
  <c r="G29" i="20"/>
  <c r="G8" i="20"/>
  <c r="G33" i="21"/>
  <c r="G25" i="21"/>
  <c r="G24" i="21"/>
  <c r="G19" i="21"/>
  <c r="G45" i="21"/>
  <c r="G19" i="22"/>
  <c r="G48" i="22"/>
  <c r="G40" i="22"/>
  <c r="G6" i="23"/>
  <c r="G28" i="23"/>
  <c r="G23" i="23"/>
  <c r="N50" i="24"/>
  <c r="O50" i="24"/>
  <c r="P50" i="24"/>
  <c r="Q50" i="24"/>
  <c r="R50" i="24"/>
  <c r="G52" i="11" l="1"/>
  <c r="G179" i="11"/>
  <c r="G131" i="11"/>
  <c r="G12" i="11"/>
  <c r="G96" i="11"/>
  <c r="G9" i="2" l="1"/>
  <c r="G50" i="2"/>
  <c r="G34" i="2"/>
  <c r="G23" i="2"/>
  <c r="G16" i="27" l="1"/>
  <c r="G12" i="7" l="1"/>
  <c r="G7" i="7"/>
  <c r="G20" i="7"/>
  <c r="G62" i="7"/>
  <c r="G9" i="31" l="1"/>
  <c r="G26" i="31"/>
  <c r="G21" i="31"/>
  <c r="G46" i="27"/>
  <c r="G38" i="22" l="1"/>
  <c r="G111" i="9"/>
  <c r="G52" i="9"/>
  <c r="G28" i="9"/>
  <c r="G51" i="12" l="1"/>
  <c r="G7" i="12"/>
  <c r="G84" i="12"/>
  <c r="G59" i="30"/>
  <c r="G66" i="30"/>
  <c r="G44" i="30"/>
  <c r="G33" i="28"/>
  <c r="G66" i="28"/>
  <c r="G42" i="28"/>
  <c r="G29" i="37"/>
  <c r="G20" i="37"/>
  <c r="G46" i="19"/>
  <c r="G20" i="19"/>
  <c r="G90" i="9" l="1"/>
  <c r="G151" i="11"/>
  <c r="G125" i="11"/>
  <c r="G172" i="11"/>
  <c r="G166" i="11"/>
  <c r="G65" i="14"/>
  <c r="G25" i="3" l="1"/>
  <c r="G17" i="3"/>
  <c r="G28" i="3"/>
  <c r="G39" i="31" l="1"/>
  <c r="G17" i="31"/>
  <c r="G6" i="31"/>
  <c r="G20" i="31"/>
  <c r="G61" i="28"/>
  <c r="G25" i="28"/>
  <c r="G25" i="15"/>
  <c r="G7" i="15"/>
  <c r="G15" i="15"/>
  <c r="G30" i="15"/>
  <c r="G9" i="15"/>
  <c r="G88" i="13"/>
  <c r="G19" i="13"/>
  <c r="G92" i="12"/>
  <c r="G15" i="12"/>
  <c r="G48" i="11"/>
  <c r="G180" i="11"/>
  <c r="G165" i="11"/>
  <c r="G95" i="11"/>
  <c r="G93" i="9"/>
  <c r="G39" i="9"/>
  <c r="G48" i="8"/>
  <c r="G58" i="8"/>
  <c r="G23" i="8"/>
  <c r="G39" i="8"/>
  <c r="G54" i="21"/>
  <c r="G32" i="21"/>
  <c r="G29" i="9"/>
  <c r="G55" i="9"/>
  <c r="G19" i="14"/>
  <c r="G68" i="14"/>
  <c r="G30" i="13" l="1"/>
  <c r="G78" i="13"/>
  <c r="G14" i="13"/>
  <c r="G21" i="13"/>
  <c r="G94" i="12"/>
  <c r="G74" i="12"/>
  <c r="G70" i="10"/>
  <c r="G83" i="9"/>
  <c r="G47" i="1"/>
  <c r="G9" i="1"/>
  <c r="G44" i="1"/>
  <c r="G45" i="1"/>
  <c r="G12" i="23"/>
  <c r="G32" i="23"/>
  <c r="G37" i="23"/>
  <c r="G14" i="23"/>
  <c r="G17" i="23"/>
  <c r="G37" i="20"/>
  <c r="G24" i="20"/>
  <c r="G12" i="20"/>
  <c r="G26" i="30"/>
  <c r="G7" i="30"/>
  <c r="G6" i="30"/>
  <c r="G6" i="11" l="1"/>
  <c r="G91" i="11"/>
  <c r="G22" i="11"/>
  <c r="G25" i="11"/>
  <c r="G37" i="9" l="1"/>
  <c r="G56" i="9"/>
  <c r="G77" i="9"/>
  <c r="G23" i="29"/>
  <c r="G106" i="29"/>
  <c r="G87" i="29"/>
  <c r="G93" i="29"/>
  <c r="G11" i="29"/>
  <c r="G52" i="28"/>
  <c r="G87" i="28"/>
  <c r="G27" i="28"/>
  <c r="G55" i="28"/>
  <c r="G47" i="28"/>
  <c r="G43" i="27"/>
  <c r="G62" i="27"/>
  <c r="G70" i="27"/>
  <c r="G75" i="27"/>
  <c r="G7" i="32" l="1"/>
  <c r="G23" i="26"/>
  <c r="G6" i="26"/>
  <c r="G39" i="10"/>
  <c r="G24" i="10"/>
  <c r="G21" i="14" l="1"/>
  <c r="G6" i="8" l="1"/>
  <c r="G87" i="8"/>
  <c r="G16" i="8"/>
  <c r="G37" i="7"/>
  <c r="G17" i="7"/>
  <c r="G9" i="7"/>
  <c r="G6" i="7"/>
  <c r="G46" i="13"/>
  <c r="G90" i="13"/>
  <c r="G66" i="12"/>
  <c r="G49" i="14" l="1"/>
  <c r="G43" i="14"/>
  <c r="G108" i="12"/>
  <c r="G132" i="12"/>
  <c r="G141" i="11"/>
  <c r="G69" i="10"/>
  <c r="G6" i="17"/>
  <c r="G12" i="17"/>
  <c r="G16" i="17"/>
  <c r="G8" i="17"/>
  <c r="G24" i="9"/>
  <c r="G10" i="7"/>
  <c r="G87" i="13" l="1"/>
  <c r="G76" i="13"/>
  <c r="G40" i="13"/>
  <c r="G162" i="10"/>
  <c r="G108" i="10"/>
  <c r="G14" i="10"/>
  <c r="G91" i="9"/>
  <c r="G102" i="9"/>
  <c r="G58" i="29"/>
  <c r="G104" i="29"/>
  <c r="G86" i="28"/>
  <c r="G26" i="27"/>
  <c r="G38" i="27"/>
  <c r="G148" i="11"/>
  <c r="G30" i="11"/>
  <c r="G10" i="11"/>
  <c r="G62" i="8"/>
  <c r="G27" i="8"/>
  <c r="G106" i="8"/>
  <c r="G18" i="8"/>
  <c r="G36" i="32"/>
  <c r="G58" i="31"/>
  <c r="G11" i="31"/>
  <c r="G38" i="31"/>
  <c r="G88" i="29"/>
  <c r="G15" i="29"/>
  <c r="G81" i="29"/>
  <c r="G17" i="10" l="1"/>
  <c r="G68" i="12" l="1"/>
  <c r="G39" i="12"/>
  <c r="G84" i="28" l="1"/>
  <c r="G69" i="28"/>
  <c r="G47" i="3"/>
  <c r="G37" i="3"/>
  <c r="G44" i="3"/>
  <c r="G71" i="9"/>
  <c r="G21" i="9"/>
  <c r="G114" i="10"/>
  <c r="G30" i="10"/>
  <c r="G14" i="11"/>
  <c r="G100" i="11"/>
  <c r="G86" i="11"/>
  <c r="G147" i="11"/>
  <c r="G181" i="11"/>
  <c r="G153" i="11"/>
  <c r="G15" i="13"/>
  <c r="G81" i="13"/>
  <c r="G71" i="30"/>
  <c r="G17" i="30"/>
  <c r="G40" i="7"/>
  <c r="G43" i="7"/>
  <c r="G36" i="8"/>
  <c r="G33" i="14"/>
  <c r="G56" i="14"/>
  <c r="G11" i="14"/>
  <c r="G44" i="14"/>
  <c r="G102" i="29"/>
  <c r="G7" i="29"/>
  <c r="G95" i="29"/>
  <c r="G87" i="12" l="1"/>
  <c r="G72" i="12"/>
  <c r="G97" i="12"/>
  <c r="G59" i="12"/>
  <c r="G118" i="11"/>
  <c r="G7" i="11"/>
  <c r="G104" i="11"/>
  <c r="G89" i="9"/>
  <c r="G15" i="9"/>
  <c r="G70" i="9"/>
  <c r="G103" i="10" l="1"/>
  <c r="G40" i="20"/>
  <c r="G26" i="20"/>
  <c r="G14" i="20"/>
  <c r="G45" i="20"/>
  <c r="G42" i="20"/>
  <c r="G13" i="2" l="1"/>
  <c r="G35" i="2"/>
  <c r="G39" i="2"/>
  <c r="G14" i="2"/>
  <c r="G52" i="2"/>
  <c r="G44" i="2"/>
  <c r="G51" i="2"/>
  <c r="G37" i="2"/>
  <c r="G110" i="12" l="1"/>
  <c r="G54" i="12"/>
  <c r="G133" i="11"/>
  <c r="G84" i="11"/>
  <c r="G53" i="10"/>
  <c r="G55" i="10"/>
  <c r="G54" i="27"/>
  <c r="G29" i="27"/>
  <c r="G14" i="19"/>
  <c r="G9" i="19"/>
  <c r="G25" i="37"/>
  <c r="G16" i="6"/>
  <c r="G30" i="6"/>
  <c r="G31" i="6"/>
  <c r="G8" i="6"/>
  <c r="G13" i="6"/>
  <c r="G20" i="6"/>
  <c r="G22" i="6"/>
  <c r="G26" i="25" l="1"/>
  <c r="G11" i="4"/>
  <c r="G34" i="4"/>
  <c r="G40" i="4"/>
  <c r="G6" i="4"/>
  <c r="G27" i="4"/>
  <c r="G29" i="4"/>
  <c r="G37" i="22"/>
  <c r="G35" i="22"/>
  <c r="G17" i="22"/>
  <c r="G47" i="22"/>
  <c r="G20" i="22"/>
  <c r="G13" i="21"/>
  <c r="G55" i="21"/>
  <c r="G28" i="21"/>
  <c r="G18" i="21"/>
  <c r="G36" i="1"/>
  <c r="G6" i="1"/>
  <c r="G21" i="1"/>
  <c r="G26" i="1"/>
  <c r="G19" i="1"/>
  <c r="G34" i="1"/>
  <c r="G8" i="29" l="1"/>
  <c r="G40" i="29"/>
  <c r="G92" i="29"/>
  <c r="G29" i="28"/>
  <c r="G38" i="28"/>
  <c r="G118" i="13" l="1"/>
  <c r="G67" i="13"/>
  <c r="G19" i="15"/>
  <c r="G11" i="16"/>
  <c r="G24" i="16"/>
  <c r="G16" i="16"/>
  <c r="G8" i="16"/>
  <c r="G12" i="16"/>
  <c r="G29" i="16"/>
  <c r="G6" i="16"/>
  <c r="G17" i="16"/>
  <c r="G25" i="16"/>
  <c r="G35" i="16"/>
  <c r="G31" i="16"/>
  <c r="G26" i="16"/>
  <c r="G13" i="16"/>
  <c r="G97" i="10"/>
  <c r="G149" i="10"/>
  <c r="G112" i="9"/>
  <c r="G65" i="9"/>
  <c r="G41" i="9"/>
  <c r="G43" i="9"/>
  <c r="G17" i="8"/>
  <c r="G38" i="8"/>
  <c r="G59" i="8"/>
  <c r="G26" i="6"/>
  <c r="G32" i="6"/>
  <c r="G19" i="6"/>
  <c r="G38" i="37"/>
  <c r="G19" i="37"/>
  <c r="G18" i="37"/>
  <c r="G26" i="37"/>
  <c r="G26" i="19"/>
  <c r="G103" i="11"/>
  <c r="G160" i="11"/>
  <c r="G15" i="14" l="1"/>
  <c r="G12" i="14"/>
  <c r="G40" i="14"/>
  <c r="G62" i="14"/>
  <c r="G52" i="7"/>
  <c r="G47" i="7"/>
  <c r="G24" i="5"/>
  <c r="G40" i="5"/>
  <c r="G55" i="5"/>
  <c r="G27" i="5"/>
  <c r="G27" i="9"/>
  <c r="G72" i="9"/>
  <c r="G10" i="8"/>
  <c r="G77" i="8"/>
  <c r="G16" i="11"/>
  <c r="G50" i="11"/>
  <c r="G105" i="12"/>
  <c r="G79" i="12"/>
  <c r="G12" i="12"/>
  <c r="G18" i="12"/>
  <c r="G104" i="12"/>
  <c r="G58" i="12"/>
  <c r="G63" i="12"/>
  <c r="G20" i="13"/>
  <c r="G73" i="13"/>
  <c r="G11" i="30"/>
  <c r="G12" i="30"/>
  <c r="G39" i="30"/>
  <c r="G16" i="30"/>
  <c r="G16" i="29"/>
  <c r="G117" i="29"/>
  <c r="G72" i="29"/>
  <c r="G80" i="29"/>
  <c r="G79" i="29"/>
  <c r="G16" i="28"/>
  <c r="G71" i="28"/>
  <c r="G19" i="28"/>
  <c r="G37" i="26"/>
  <c r="G10" i="26"/>
  <c r="G39" i="26"/>
  <c r="G42" i="31"/>
  <c r="G29" i="31"/>
  <c r="G19" i="31"/>
  <c r="G74" i="31"/>
  <c r="G8" i="31"/>
  <c r="G43" i="31"/>
  <c r="G41" i="31"/>
  <c r="G11" i="32"/>
  <c r="G29" i="32"/>
  <c r="G23" i="32"/>
  <c r="G16" i="38" l="1"/>
  <c r="G15" i="38"/>
  <c r="G14" i="38"/>
  <c r="G6" i="38"/>
  <c r="G8" i="38"/>
  <c r="G13" i="38"/>
  <c r="G12" i="38"/>
  <c r="G7" i="38"/>
  <c r="G11" i="38"/>
  <c r="G9" i="38"/>
  <c r="G10" i="38"/>
  <c r="G16" i="15"/>
  <c r="G56" i="15"/>
  <c r="G37" i="15"/>
  <c r="G28" i="15"/>
  <c r="G55" i="15"/>
  <c r="G30" i="19"/>
  <c r="G8" i="19"/>
  <c r="G45" i="19"/>
  <c r="G16" i="19"/>
  <c r="G43" i="25"/>
  <c r="G21" i="25"/>
  <c r="G23" i="25"/>
  <c r="G22" i="25"/>
  <c r="G13" i="22"/>
  <c r="G25" i="22"/>
  <c r="G21" i="22"/>
  <c r="G34" i="22"/>
  <c r="G43" i="22"/>
  <c r="G52" i="22"/>
  <c r="G7" i="22"/>
  <c r="G30" i="22"/>
  <c r="G6" i="21"/>
  <c r="G46" i="21"/>
  <c r="G42" i="21"/>
  <c r="G40" i="21"/>
  <c r="G14" i="5"/>
  <c r="G7" i="5"/>
  <c r="G30" i="5"/>
  <c r="G47" i="5"/>
  <c r="G49" i="5"/>
  <c r="G10" i="5"/>
  <c r="G36" i="5"/>
  <c r="G56" i="5"/>
  <c r="G31" i="5"/>
  <c r="G44" i="4"/>
  <c r="G25" i="4"/>
  <c r="G47" i="4"/>
  <c r="G12" i="4"/>
  <c r="G49" i="4"/>
  <c r="G20" i="4"/>
  <c r="G15" i="3"/>
  <c r="G16" i="3"/>
  <c r="G19" i="3"/>
  <c r="G8" i="3"/>
  <c r="G23" i="3"/>
  <c r="G14" i="3"/>
  <c r="G11" i="3"/>
  <c r="G15" i="2"/>
  <c r="G19" i="2"/>
  <c r="G16" i="2"/>
  <c r="G7" i="2"/>
  <c r="G30" i="2"/>
  <c r="G24" i="2"/>
  <c r="G18" i="2"/>
  <c r="G38" i="2"/>
  <c r="G43" i="2"/>
  <c r="G17" i="1"/>
  <c r="G8" i="1"/>
  <c r="G12" i="1"/>
  <c r="G31" i="1"/>
  <c r="G106" i="12"/>
  <c r="G85" i="12"/>
  <c r="G32" i="12"/>
  <c r="G129" i="9"/>
  <c r="G8" i="9"/>
  <c r="G35" i="9"/>
  <c r="G32" i="9"/>
  <c r="G8" i="8"/>
  <c r="G52" i="8"/>
  <c r="G60" i="30" l="1"/>
  <c r="G68" i="30"/>
  <c r="G16" i="7" l="1"/>
  <c r="G68" i="9"/>
  <c r="G18" i="11" l="1"/>
  <c r="G41" i="11"/>
  <c r="G142" i="11"/>
  <c r="G24" i="12"/>
  <c r="G50" i="12"/>
  <c r="G21" i="12"/>
  <c r="G75" i="12"/>
  <c r="G71" i="12"/>
  <c r="G12" i="13"/>
  <c r="G39" i="13"/>
  <c r="G69" i="13"/>
  <c r="G7" i="13"/>
  <c r="G91" i="13"/>
  <c r="G58" i="15"/>
  <c r="G48" i="15"/>
  <c r="G34" i="15"/>
  <c r="G6" i="32"/>
  <c r="G22" i="32"/>
  <c r="G17" i="32"/>
  <c r="G34" i="29"/>
  <c r="G74" i="29"/>
  <c r="G20" i="27"/>
  <c r="G36" i="26"/>
  <c r="G9" i="26"/>
  <c r="G34" i="26"/>
  <c r="G22" i="26"/>
  <c r="N62" i="5" l="1"/>
  <c r="O62" i="5"/>
  <c r="P62" i="5"/>
  <c r="Q62" i="5"/>
  <c r="R62" i="5"/>
  <c r="U78" i="27"/>
  <c r="V78" i="27"/>
  <c r="W78" i="27"/>
  <c r="X78" i="27"/>
  <c r="Y78" i="27"/>
  <c r="G63" i="27"/>
  <c r="G49" i="27"/>
  <c r="G61" i="27"/>
  <c r="G35" i="27"/>
  <c r="G24" i="27"/>
  <c r="G51" i="28"/>
  <c r="G88" i="28"/>
  <c r="G12" i="28"/>
  <c r="G8" i="28"/>
  <c r="G23" i="28"/>
  <c r="G72" i="28"/>
  <c r="G32" i="29"/>
  <c r="G70" i="29"/>
  <c r="G69" i="29"/>
  <c r="T91" i="30"/>
  <c r="U91" i="30"/>
  <c r="V91" i="30"/>
  <c r="W91" i="30"/>
  <c r="X91" i="30"/>
  <c r="G35" i="30"/>
  <c r="G54" i="30"/>
  <c r="G48" i="30"/>
  <c r="G9" i="30"/>
  <c r="G51" i="30"/>
  <c r="G49" i="31"/>
  <c r="O50" i="32"/>
  <c r="P50" i="32"/>
  <c r="Q50" i="32"/>
  <c r="R50" i="32"/>
  <c r="S50" i="32"/>
  <c r="G13" i="32"/>
  <c r="G19" i="32"/>
  <c r="G30" i="32"/>
  <c r="G8" i="32"/>
  <c r="G14" i="32"/>
  <c r="G18" i="32"/>
  <c r="G8" i="7" l="1"/>
  <c r="G53" i="8"/>
  <c r="G92" i="8"/>
  <c r="G73" i="8"/>
  <c r="G66" i="8"/>
  <c r="G9" i="9"/>
  <c r="G101" i="9"/>
  <c r="G40" i="9"/>
  <c r="G38" i="9"/>
  <c r="G20" i="9"/>
  <c r="G40" i="10"/>
  <c r="G26" i="10"/>
  <c r="G29" i="10"/>
  <c r="G159" i="10"/>
  <c r="G10" i="10"/>
  <c r="G15" i="11"/>
  <c r="G35" i="11"/>
  <c r="G82" i="11"/>
  <c r="G36" i="11"/>
  <c r="G45" i="11"/>
  <c r="G40" i="11"/>
  <c r="G38" i="11"/>
  <c r="G90" i="12"/>
  <c r="G22" i="12"/>
  <c r="G20" i="12"/>
  <c r="G8" i="12"/>
  <c r="G14" i="12"/>
  <c r="G13" i="13"/>
  <c r="G61" i="13"/>
  <c r="G99" i="13"/>
  <c r="G86" i="13"/>
  <c r="G72" i="13"/>
  <c r="G11" i="13"/>
  <c r="W76" i="14"/>
  <c r="X76" i="14"/>
  <c r="Y76" i="14"/>
  <c r="Z76" i="14"/>
  <c r="AA76" i="14"/>
  <c r="G35" i="14"/>
  <c r="G25" i="14"/>
  <c r="G42" i="14"/>
  <c r="G13" i="14"/>
  <c r="G22" i="28" l="1"/>
  <c r="G37" i="30"/>
  <c r="G72" i="30"/>
  <c r="G85" i="30"/>
  <c r="G36" i="30"/>
  <c r="G20" i="30"/>
  <c r="G68" i="29"/>
  <c r="G54" i="29"/>
  <c r="G75" i="29"/>
  <c r="G19" i="10" l="1"/>
  <c r="G173" i="11"/>
  <c r="G34" i="11"/>
  <c r="G128" i="11"/>
  <c r="G37" i="11"/>
  <c r="G52" i="12"/>
  <c r="G77" i="12"/>
  <c r="G67" i="12"/>
  <c r="G135" i="12"/>
  <c r="G16" i="13"/>
  <c r="G7" i="14"/>
  <c r="G41" i="14"/>
  <c r="G66" i="14"/>
  <c r="G36" i="14"/>
  <c r="G6" i="14"/>
  <c r="G22" i="9"/>
  <c r="G53" i="28" l="1"/>
  <c r="G18" i="28"/>
  <c r="L68" i="21"/>
  <c r="M68" i="21"/>
  <c r="N68" i="21"/>
  <c r="O68" i="21"/>
  <c r="P68" i="21"/>
  <c r="G25" i="19"/>
  <c r="G17" i="19"/>
  <c r="G51" i="11"/>
  <c r="G26" i="11"/>
  <c r="G150" i="11"/>
  <c r="G137" i="11"/>
  <c r="G12" i="3"/>
  <c r="G7" i="3"/>
  <c r="G10" i="3"/>
  <c r="G45" i="10" l="1"/>
  <c r="G124" i="10"/>
  <c r="G7" i="9"/>
  <c r="G31" i="9"/>
  <c r="G53" i="9"/>
  <c r="G99" i="29"/>
  <c r="G94" i="29"/>
  <c r="G73" i="29"/>
  <c r="G97" i="29"/>
  <c r="G8" i="26"/>
  <c r="G43" i="26"/>
  <c r="G12" i="26"/>
  <c r="G20" i="26"/>
  <c r="G40" i="19" l="1"/>
  <c r="G11" i="19"/>
  <c r="G92" i="10"/>
  <c r="G42" i="10"/>
  <c r="G46" i="11"/>
  <c r="G53" i="11"/>
  <c r="G26" i="12"/>
  <c r="G23" i="12"/>
  <c r="G95" i="12"/>
  <c r="G20" i="32"/>
  <c r="G9" i="32"/>
  <c r="G31" i="32"/>
  <c r="G30" i="3"/>
  <c r="G57" i="9"/>
  <c r="G16" i="12"/>
  <c r="G91" i="12"/>
  <c r="G89" i="12"/>
  <c r="G36" i="7"/>
  <c r="G42" i="7"/>
  <c r="G38" i="7"/>
  <c r="G56" i="30"/>
  <c r="G64" i="30"/>
  <c r="G50" i="30"/>
  <c r="G53" i="30"/>
  <c r="G27" i="30"/>
  <c r="U97" i="28"/>
  <c r="V97" i="28"/>
  <c r="W97" i="28"/>
  <c r="X97" i="28"/>
  <c r="Y97" i="28"/>
  <c r="G11" i="28"/>
  <c r="G50" i="28"/>
  <c r="G28" i="28"/>
  <c r="G79" i="28"/>
  <c r="G60" i="28"/>
  <c r="G49" i="11" l="1"/>
  <c r="G103" i="9"/>
  <c r="G13" i="9"/>
  <c r="G46" i="3"/>
  <c r="G61" i="12" l="1"/>
  <c r="G37" i="12"/>
  <c r="G98" i="12"/>
  <c r="G17" i="12"/>
  <c r="G40" i="12"/>
  <c r="G35" i="7"/>
  <c r="G22" i="7"/>
  <c r="G11" i="7"/>
  <c r="G27" i="10"/>
  <c r="G138" i="10"/>
  <c r="G158" i="11"/>
  <c r="G19" i="11"/>
  <c r="G154" i="11"/>
  <c r="G145" i="11"/>
  <c r="G168" i="11"/>
  <c r="G30" i="28"/>
  <c r="G26" i="28"/>
  <c r="G24" i="28"/>
  <c r="G57" i="12"/>
  <c r="G60" i="12"/>
  <c r="G41" i="12"/>
  <c r="G32" i="10"/>
  <c r="G127" i="10"/>
  <c r="G118" i="12" l="1"/>
  <c r="G28" i="4" l="1"/>
  <c r="G9" i="22"/>
  <c r="G40" i="37"/>
  <c r="G11" i="37"/>
  <c r="G32" i="37"/>
  <c r="G31" i="37"/>
  <c r="G9" i="37"/>
  <c r="G12" i="37"/>
  <c r="G33" i="37"/>
  <c r="G16" i="37"/>
  <c r="G22" i="37"/>
  <c r="G27" i="37"/>
  <c r="G20" i="34"/>
  <c r="G17" i="34"/>
  <c r="G13" i="34"/>
  <c r="G9" i="34"/>
  <c r="G12" i="34"/>
  <c r="G7" i="34"/>
  <c r="G6" i="34"/>
  <c r="G8" i="34"/>
  <c r="G14" i="34"/>
  <c r="G11" i="34"/>
  <c r="G15" i="34"/>
  <c r="G34" i="33"/>
  <c r="G17" i="33"/>
  <c r="G28" i="33"/>
  <c r="G27" i="33"/>
  <c r="G10" i="33"/>
  <c r="G26" i="33"/>
  <c r="G25" i="33"/>
  <c r="G15" i="33"/>
  <c r="G24" i="33"/>
  <c r="G6" i="33"/>
  <c r="G23" i="33"/>
  <c r="G29" i="33"/>
  <c r="G7" i="33"/>
  <c r="G30" i="33"/>
  <c r="G12" i="33"/>
  <c r="G8" i="33"/>
  <c r="G21" i="33"/>
  <c r="G9" i="33"/>
  <c r="G16" i="33"/>
  <c r="G13" i="33"/>
  <c r="G22" i="33"/>
  <c r="G18" i="33"/>
  <c r="G20" i="33"/>
  <c r="G14" i="33"/>
  <c r="G48" i="32"/>
  <c r="G24" i="32"/>
  <c r="G27" i="32"/>
  <c r="G28" i="32"/>
  <c r="G39" i="32"/>
  <c r="G35" i="32"/>
  <c r="G82" i="31"/>
  <c r="G65" i="31"/>
  <c r="G53" i="31"/>
  <c r="G66" i="31"/>
  <c r="G15" i="31"/>
  <c r="G34" i="31"/>
  <c r="G57" i="31"/>
  <c r="G64" i="31"/>
  <c r="G46" i="31"/>
  <c r="G48" i="31"/>
  <c r="G44" i="31"/>
  <c r="G14" i="31"/>
  <c r="G45" i="31"/>
  <c r="G62" i="31"/>
  <c r="G37" i="31"/>
  <c r="G89" i="30"/>
  <c r="G14" i="30"/>
  <c r="G21" i="30"/>
  <c r="G55" i="30"/>
  <c r="G52" i="30"/>
  <c r="G82" i="30"/>
  <c r="G25" i="30"/>
  <c r="G23" i="30"/>
  <c r="G22" i="30"/>
  <c r="G61" i="30"/>
  <c r="G128" i="29"/>
  <c r="G27" i="29"/>
  <c r="G53" i="29"/>
  <c r="G66" i="29"/>
  <c r="G9" i="29"/>
  <c r="G14" i="29"/>
  <c r="G10" i="29"/>
  <c r="G55" i="29"/>
  <c r="G39" i="29"/>
  <c r="G95" i="28"/>
  <c r="G32" i="28"/>
  <c r="G7" i="28"/>
  <c r="G68" i="28"/>
  <c r="G56" i="28"/>
  <c r="G17" i="28"/>
  <c r="G15" i="28"/>
  <c r="G45" i="28"/>
  <c r="G54" i="28"/>
  <c r="G31" i="28"/>
  <c r="G85" i="28"/>
  <c r="G37" i="28"/>
  <c r="G67" i="28"/>
  <c r="G76" i="27"/>
  <c r="G45" i="27"/>
  <c r="G42" i="27"/>
  <c r="G69" i="27"/>
  <c r="G12" i="27"/>
  <c r="G50" i="27"/>
  <c r="G33" i="27"/>
  <c r="G51" i="26"/>
  <c r="G30" i="26"/>
  <c r="G42" i="26"/>
  <c r="G16" i="26"/>
  <c r="G18" i="26"/>
  <c r="G35" i="26"/>
  <c r="G15" i="26"/>
  <c r="G11" i="26"/>
  <c r="G7" i="26"/>
  <c r="G38" i="26"/>
  <c r="G50" i="25"/>
  <c r="G25" i="25"/>
  <c r="G12" i="25"/>
  <c r="G13" i="25"/>
  <c r="G7" i="25"/>
  <c r="G39" i="25"/>
  <c r="G48" i="24"/>
  <c r="G42" i="24"/>
  <c r="G23" i="24"/>
  <c r="G41" i="24"/>
  <c r="G21" i="24"/>
  <c r="G25" i="24"/>
  <c r="G35" i="24"/>
  <c r="G12" i="24"/>
  <c r="G27" i="24"/>
  <c r="G19" i="24"/>
  <c r="G14" i="24"/>
  <c r="G24" i="24"/>
  <c r="G15" i="24"/>
  <c r="G6" i="24"/>
  <c r="G20" i="24"/>
  <c r="G22" i="24"/>
  <c r="G39" i="24"/>
  <c r="G39" i="23"/>
  <c r="G21" i="23"/>
  <c r="G13" i="23"/>
  <c r="G15" i="23"/>
  <c r="G29" i="23"/>
  <c r="G19" i="23"/>
  <c r="G10" i="23"/>
  <c r="G9" i="23"/>
  <c r="G16" i="23"/>
  <c r="G22" i="23"/>
  <c r="G11" i="23"/>
  <c r="G26" i="23"/>
  <c r="G24" i="23"/>
  <c r="G8" i="23"/>
  <c r="G27" i="23"/>
  <c r="G18" i="23"/>
  <c r="G35" i="23"/>
  <c r="G30" i="23"/>
  <c r="G34" i="23"/>
  <c r="G33" i="23"/>
  <c r="G20" i="23"/>
  <c r="G58" i="22"/>
  <c r="G51" i="22"/>
  <c r="G12" i="22"/>
  <c r="G8" i="22"/>
  <c r="G31" i="22"/>
  <c r="G28" i="22"/>
  <c r="G44" i="22"/>
  <c r="G18" i="22"/>
  <c r="G32" i="22"/>
  <c r="G6" i="22"/>
  <c r="G53" i="22"/>
  <c r="G42" i="22"/>
  <c r="G66" i="21"/>
  <c r="G37" i="21"/>
  <c r="G34" i="21"/>
  <c r="G23" i="21"/>
  <c r="G15" i="21"/>
  <c r="G35" i="21"/>
  <c r="G8" i="21"/>
  <c r="G38" i="21"/>
  <c r="G27" i="21"/>
  <c r="G21" i="21"/>
  <c r="G50" i="21"/>
  <c r="G31" i="21"/>
  <c r="G39" i="21"/>
  <c r="G51" i="21"/>
  <c r="G44" i="21"/>
  <c r="G41" i="21"/>
  <c r="G59" i="21"/>
  <c r="G53" i="21"/>
  <c r="H49" i="20"/>
  <c r="G47" i="20"/>
  <c r="G44" i="20"/>
  <c r="G35" i="20"/>
  <c r="G41" i="20"/>
  <c r="G17" i="20"/>
  <c r="G38" i="20"/>
  <c r="G32" i="20"/>
  <c r="G7" i="20"/>
  <c r="G34" i="20"/>
  <c r="G9" i="20"/>
  <c r="G36" i="20"/>
  <c r="G10" i="20"/>
  <c r="G27" i="20"/>
  <c r="G39" i="20"/>
  <c r="G6" i="20"/>
  <c r="G31" i="20"/>
  <c r="G11" i="20"/>
  <c r="AG59" i="19"/>
  <c r="AF59" i="19"/>
  <c r="AE59" i="19"/>
  <c r="AD59" i="19"/>
  <c r="AC59" i="19"/>
  <c r="G57" i="19"/>
  <c r="G18" i="19"/>
  <c r="G28" i="19"/>
  <c r="G31" i="19"/>
  <c r="G6" i="19"/>
  <c r="G34" i="19"/>
  <c r="G21" i="19"/>
  <c r="G7" i="19"/>
  <c r="G18" i="17"/>
  <c r="G11" i="17"/>
  <c r="G14" i="17"/>
  <c r="G10" i="17"/>
  <c r="G9" i="17"/>
  <c r="G13" i="17"/>
  <c r="G17" i="17"/>
  <c r="G7" i="17"/>
  <c r="G15" i="17"/>
  <c r="G38" i="16"/>
  <c r="G7" i="16"/>
  <c r="G22" i="16"/>
  <c r="G9" i="16"/>
  <c r="G21" i="16"/>
  <c r="G23" i="16"/>
  <c r="G62" i="15"/>
  <c r="G27" i="15"/>
  <c r="G31" i="15"/>
  <c r="G10" i="15"/>
  <c r="G8" i="15"/>
  <c r="G49" i="15"/>
  <c r="G60" i="15"/>
  <c r="G47" i="15"/>
  <c r="G38" i="15"/>
  <c r="G17" i="15"/>
  <c r="G41" i="15"/>
  <c r="G43" i="15"/>
  <c r="G12" i="15"/>
  <c r="G74" i="14"/>
  <c r="G34" i="14"/>
  <c r="G55" i="14"/>
  <c r="G29" i="14"/>
  <c r="G22" i="14"/>
  <c r="G54" i="14"/>
  <c r="G9" i="14"/>
  <c r="G26" i="14"/>
  <c r="G64" i="14"/>
  <c r="G31" i="14"/>
  <c r="G61" i="14"/>
  <c r="G126" i="13"/>
  <c r="G52" i="13"/>
  <c r="G54" i="13"/>
  <c r="G89" i="13"/>
  <c r="G42" i="13"/>
  <c r="G22" i="13"/>
  <c r="G101" i="13"/>
  <c r="G102" i="13"/>
  <c r="G74" i="13"/>
  <c r="G41" i="13"/>
  <c r="G62" i="13"/>
  <c r="G68" i="13"/>
  <c r="G18" i="13"/>
  <c r="G139" i="12"/>
  <c r="G27" i="12"/>
  <c r="G6" i="12"/>
  <c r="G36" i="12"/>
  <c r="G13" i="12"/>
  <c r="G69" i="12"/>
  <c r="G82" i="12"/>
  <c r="G83" i="12"/>
  <c r="G111" i="12"/>
  <c r="G80" i="12"/>
  <c r="G34" i="12"/>
  <c r="G38" i="12"/>
  <c r="G35" i="12"/>
  <c r="G185" i="11"/>
  <c r="G124" i="11"/>
  <c r="G107" i="11"/>
  <c r="G161" i="11"/>
  <c r="G44" i="11"/>
  <c r="G17" i="11"/>
  <c r="G81" i="11"/>
  <c r="G47" i="11"/>
  <c r="G136" i="11"/>
  <c r="G13" i="11"/>
  <c r="G92" i="11"/>
  <c r="G85" i="11"/>
  <c r="G105" i="11"/>
  <c r="G181" i="10"/>
  <c r="G35" i="10"/>
  <c r="G18" i="10"/>
  <c r="G60" i="10"/>
  <c r="G34" i="10"/>
  <c r="G46" i="10"/>
  <c r="G22" i="10"/>
  <c r="G20" i="10"/>
  <c r="G139" i="10"/>
  <c r="AA140" i="9"/>
  <c r="Z140" i="9"/>
  <c r="Y140" i="9"/>
  <c r="X140" i="9"/>
  <c r="W140" i="9"/>
  <c r="G138" i="9"/>
  <c r="G19" i="9"/>
  <c r="G10" i="9"/>
  <c r="G11" i="9"/>
  <c r="G96" i="9"/>
  <c r="G36" i="9"/>
  <c r="G60" i="9"/>
  <c r="G122" i="9"/>
  <c r="G124" i="8"/>
  <c r="G84" i="8"/>
  <c r="G86" i="8"/>
  <c r="G54" i="8"/>
  <c r="G43" i="8"/>
  <c r="G26" i="8"/>
  <c r="G7" i="8"/>
  <c r="G42" i="8"/>
  <c r="G85" i="8"/>
  <c r="G14" i="8"/>
  <c r="G55" i="8"/>
  <c r="G9" i="8"/>
  <c r="G100" i="8"/>
  <c r="G13" i="8"/>
  <c r="G51" i="8"/>
  <c r="G91" i="8"/>
  <c r="G109" i="8"/>
  <c r="G55" i="7"/>
  <c r="G45" i="7"/>
  <c r="G51" i="7"/>
  <c r="G66" i="7"/>
  <c r="G46" i="7"/>
  <c r="G63" i="6"/>
  <c r="G37" i="6"/>
  <c r="G34" i="6"/>
  <c r="G43" i="6"/>
  <c r="G10" i="6"/>
  <c r="G38" i="6"/>
  <c r="G27" i="6"/>
  <c r="G40" i="6"/>
  <c r="G35" i="6"/>
  <c r="G49" i="6"/>
  <c r="G46" i="6"/>
  <c r="G25" i="6"/>
  <c r="G23" i="6"/>
  <c r="G18" i="6"/>
  <c r="G44" i="6"/>
  <c r="G59" i="5"/>
  <c r="G20" i="5"/>
  <c r="G37" i="5"/>
  <c r="G18" i="5"/>
  <c r="G6" i="5"/>
  <c r="G28" i="5"/>
  <c r="G21" i="5"/>
  <c r="G45" i="5"/>
  <c r="G16" i="5"/>
  <c r="G29" i="5"/>
  <c r="G26" i="5"/>
  <c r="G53" i="5"/>
  <c r="G34" i="5"/>
  <c r="G60" i="5"/>
  <c r="R54" i="4"/>
  <c r="Q54" i="4"/>
  <c r="P54" i="4"/>
  <c r="O54" i="4"/>
  <c r="N54" i="4"/>
  <c r="G52" i="4"/>
  <c r="G10" i="4"/>
  <c r="G13" i="4"/>
  <c r="G46" i="4"/>
  <c r="G43" i="4"/>
  <c r="G14" i="4"/>
  <c r="G22" i="4"/>
  <c r="G24" i="4"/>
  <c r="G51" i="4"/>
  <c r="G41" i="4"/>
  <c r="G30" i="4"/>
  <c r="G50" i="4"/>
  <c r="G35" i="4"/>
  <c r="G18" i="4"/>
  <c r="G16" i="4"/>
  <c r="G39" i="4"/>
  <c r="G54" i="3"/>
  <c r="G32" i="3"/>
  <c r="G36" i="3"/>
  <c r="G24" i="3"/>
  <c r="G35" i="3"/>
  <c r="G34" i="3"/>
  <c r="G18" i="3"/>
  <c r="G9" i="3"/>
  <c r="G56" i="2"/>
  <c r="G22" i="2"/>
  <c r="G40" i="2"/>
  <c r="G11" i="2"/>
  <c r="G32" i="2"/>
  <c r="G31" i="2"/>
  <c r="G20" i="2"/>
  <c r="G6" i="2"/>
  <c r="G27" i="2"/>
  <c r="G45" i="2"/>
  <c r="G29" i="2"/>
  <c r="G26" i="2"/>
  <c r="G10" i="2"/>
  <c r="G47" i="2"/>
  <c r="G62" i="1"/>
  <c r="G18" i="1"/>
  <c r="G29" i="1"/>
  <c r="G49" i="1"/>
  <c r="G16" i="1"/>
  <c r="G13" i="1"/>
  <c r="G43" i="1"/>
  <c r="G37" i="1"/>
  <c r="G33" i="1"/>
  <c r="G35" i="1"/>
  <c r="G28" i="1"/>
  <c r="G25" i="1"/>
  <c r="G64" i="1" l="1"/>
  <c r="G84" i="31"/>
  <c r="G91" i="30"/>
  <c r="G78" i="27"/>
  <c r="G50" i="24"/>
  <c r="G41" i="23"/>
  <c r="G64" i="15"/>
  <c r="G76" i="14"/>
  <c r="G141" i="12"/>
  <c r="G126" i="8"/>
</calcChain>
</file>

<file path=xl/sharedStrings.xml><?xml version="1.0" encoding="utf-8"?>
<sst xmlns="http://schemas.openxmlformats.org/spreadsheetml/2006/main" count="27047" uniqueCount="1935">
  <si>
    <t>Categoría V &lt;9</t>
  </si>
  <si>
    <t>Lugar</t>
  </si>
  <si>
    <t>SS</t>
  </si>
  <si>
    <t>Puntaje</t>
  </si>
  <si>
    <t>Acumulado</t>
  </si>
  <si>
    <t>#</t>
  </si>
  <si>
    <t>Posición</t>
  </si>
  <si>
    <t>Anterior</t>
  </si>
  <si>
    <t>Mejora</t>
  </si>
  <si>
    <t># corredores</t>
  </si>
  <si>
    <t>5 mejores</t>
  </si>
  <si>
    <t>Carreras</t>
  </si>
  <si>
    <t>Bruno Marileo</t>
  </si>
  <si>
    <t>-</t>
  </si>
  <si>
    <t>Alonso Esparza</t>
  </si>
  <si>
    <r>
      <rPr>
        <b/>
        <u/>
        <sz val="9"/>
        <color indexed="18"/>
        <rFont val="Calibri"/>
        <family val="2"/>
      </rPr>
      <t>Volver</t>
    </r>
  </si>
  <si>
    <t>Categoría V 10-11</t>
  </si>
  <si>
    <t>Jose Tomas Pau</t>
  </si>
  <si>
    <t>Agustin Parada</t>
  </si>
  <si>
    <t>Jose Tomas Valli</t>
  </si>
  <si>
    <t>Categoría V 12-13</t>
  </si>
  <si>
    <t>Enrique Pau</t>
  </si>
  <si>
    <t>Mateo Silva</t>
  </si>
  <si>
    <t>Gregorio Garcia-Huidobro</t>
  </si>
  <si>
    <t>Categoría V 14-15</t>
  </si>
  <si>
    <t>Sprint</t>
  </si>
  <si>
    <t>Jaime Opazo</t>
  </si>
  <si>
    <t>Categoría V 16-17</t>
  </si>
  <si>
    <t>Maximiliano Contreras</t>
  </si>
  <si>
    <t>Categoría V 18-19</t>
  </si>
  <si>
    <t>Benjamin Adriazola</t>
  </si>
  <si>
    <t>Volver</t>
  </si>
  <si>
    <t>Categoría V 20-24</t>
  </si>
  <si>
    <t>Olimpico</t>
  </si>
  <si>
    <t>Martin Baeza</t>
  </si>
  <si>
    <t>Categoría V 25-29</t>
  </si>
  <si>
    <t>Javier Zamorano</t>
  </si>
  <si>
    <t>Eduardo Garcia</t>
  </si>
  <si>
    <t>Juan Pablo Castro</t>
  </si>
  <si>
    <t>Felipe Lledo</t>
  </si>
  <si>
    <t>Matias Carne</t>
  </si>
  <si>
    <t>Categoría V 30-34</t>
  </si>
  <si>
    <t>Ian Vargas</t>
  </si>
  <si>
    <t>Alberto Danioni</t>
  </si>
  <si>
    <t>Categoría V 35-39</t>
  </si>
  <si>
    <t>Pablo Peña</t>
  </si>
  <si>
    <t>Categoría V 40-44</t>
  </si>
  <si>
    <t>Oscar Benavides</t>
  </si>
  <si>
    <t>Carlos Martinez</t>
  </si>
  <si>
    <t>Categoría V 45-49</t>
  </si>
  <si>
    <t>Luis Baeza</t>
  </si>
  <si>
    <t>Categoría V 50-54</t>
  </si>
  <si>
    <t>Alexis Sauma</t>
  </si>
  <si>
    <t>Categoría V 55-59</t>
  </si>
  <si>
    <t>Ludwig Quiroz</t>
  </si>
  <si>
    <t>Categoría V 60-64</t>
  </si>
  <si>
    <t>Carlos Cruchaga</t>
  </si>
  <si>
    <t>Nelson Rivera</t>
  </si>
  <si>
    <t>Rodrigo Danioni</t>
  </si>
  <si>
    <t>Categoría V 65-69</t>
  </si>
  <si>
    <t>Categoría V 70-74</t>
  </si>
  <si>
    <t>Categoría V Elite</t>
  </si>
  <si>
    <t>int</t>
  </si>
  <si>
    <t>Diego Moya</t>
  </si>
  <si>
    <t>Vicente Trewhela</t>
  </si>
  <si>
    <t>Categoría D &lt;9</t>
  </si>
  <si>
    <t>Julieta Caceres</t>
  </si>
  <si>
    <t>Categoría D 10-11</t>
  </si>
  <si>
    <t>Julieta Waltemath</t>
  </si>
  <si>
    <t>Pia Gonzalez</t>
  </si>
  <si>
    <t>Categoría D 12-13</t>
  </si>
  <si>
    <t>Rafaela Duran</t>
  </si>
  <si>
    <t>Categoría D 14-15</t>
  </si>
  <si>
    <t>Emilia Dabadie</t>
  </si>
  <si>
    <t>Amanda Alvarez</t>
  </si>
  <si>
    <t>Categoría D 16-17</t>
  </si>
  <si>
    <t>Antonia Quinteros</t>
  </si>
  <si>
    <t>Categoría D 18-19</t>
  </si>
  <si>
    <t>Francisca Garrido</t>
  </si>
  <si>
    <t>Categoría D 20-24</t>
  </si>
  <si>
    <t>Daniela Cisternas</t>
  </si>
  <si>
    <t>Categoría D 25-29</t>
  </si>
  <si>
    <t>Florencia Vasquez</t>
  </si>
  <si>
    <t>Categoría D 30-34</t>
  </si>
  <si>
    <t>Nicole Magna</t>
  </si>
  <si>
    <t>Categoría D 35-39</t>
  </si>
  <si>
    <t xml:space="preserve"> </t>
  </si>
  <si>
    <t>Categoría D 40-44</t>
  </si>
  <si>
    <t>Cambio</t>
  </si>
  <si>
    <t>Jessica Rodriguez</t>
  </si>
  <si>
    <t>Categoría D 45-49</t>
  </si>
  <si>
    <t>Categoría D 50-54</t>
  </si>
  <si>
    <t>Categoría D 55-59</t>
  </si>
  <si>
    <t>Categoría D 60-64</t>
  </si>
  <si>
    <t>Categoría D Elite</t>
  </si>
  <si>
    <t>Macarena Salazar</t>
  </si>
  <si>
    <t>Eloisa Fuchslocher</t>
  </si>
  <si>
    <t>Maite Bengoechea</t>
  </si>
  <si>
    <t>Bastian Ñamcuvilu</t>
  </si>
  <si>
    <t>Claudio Soto</t>
  </si>
  <si>
    <t>Claudio Montejo</t>
  </si>
  <si>
    <t>Lenka Lichnovsky</t>
  </si>
  <si>
    <t>Havelet Gallegos</t>
  </si>
  <si>
    <t>Leonardo Bobadilla</t>
  </si>
  <si>
    <t>Milena Fercovic</t>
  </si>
  <si>
    <t>Carolina Margarit</t>
  </si>
  <si>
    <t>Claudia Dagnino</t>
  </si>
  <si>
    <t>Sylvia Reyes</t>
  </si>
  <si>
    <t>Pedro Arriagada</t>
  </si>
  <si>
    <t>Pucon</t>
  </si>
  <si>
    <t>Joaquin Jarpa</t>
  </si>
  <si>
    <t>Maximo Bobadilla</t>
  </si>
  <si>
    <t>Sebastian Zurob</t>
  </si>
  <si>
    <t>Maria Gracia Rojas</t>
  </si>
  <si>
    <t>Amanda Figueroa</t>
  </si>
  <si>
    <t>Agustina Millahual</t>
  </si>
  <si>
    <t>Francisca Henriquez</t>
  </si>
  <si>
    <t>Andres Carne</t>
  </si>
  <si>
    <t>Carlos Prada</t>
  </si>
  <si>
    <t>Cristian Figueroa</t>
  </si>
  <si>
    <t>Mario Roman</t>
  </si>
  <si>
    <t>Lucas Cea</t>
  </si>
  <si>
    <t>Antonio Conejeros</t>
  </si>
  <si>
    <t>Martin Paquay</t>
  </si>
  <si>
    <t>Lea Riccoboni</t>
  </si>
  <si>
    <t>Clemente Pastene</t>
  </si>
  <si>
    <t>Magdalena Chamorro</t>
  </si>
  <si>
    <t>Rosario Chamorro</t>
  </si>
  <si>
    <t>Amparo Tapia</t>
  </si>
  <si>
    <t>Felipe Vicuña</t>
  </si>
  <si>
    <t>Benjamin Diaz-Valdes</t>
  </si>
  <si>
    <t>Francisca Espinoza</t>
  </si>
  <si>
    <t>Laura Caceres</t>
  </si>
  <si>
    <t>Martin Conejeros</t>
  </si>
  <si>
    <t>Lucia Turner</t>
  </si>
  <si>
    <t>Martina Baez</t>
  </si>
  <si>
    <t>Gael Gonzalez</t>
  </si>
  <si>
    <t>Catalina Oyaneder</t>
  </si>
  <si>
    <t>Rodrigo Pineda</t>
  </si>
  <si>
    <t>Javiera Urra</t>
  </si>
  <si>
    <t>Max Van de Wyngard</t>
  </si>
  <si>
    <t>Karen Venegas</t>
  </si>
  <si>
    <t>3 mejores</t>
  </si>
  <si>
    <t>Pablo Eguiguren</t>
  </si>
  <si>
    <t>Mariano Ovalle</t>
  </si>
  <si>
    <t>Constanza Ramirez</t>
  </si>
  <si>
    <t>Esteban Gonzalez</t>
  </si>
  <si>
    <t>Denisse Veliz</t>
  </si>
  <si>
    <t>Victoria Urrutia</t>
  </si>
  <si>
    <t>Florencia Rojas</t>
  </si>
  <si>
    <t>Juan Aristizabal</t>
  </si>
  <si>
    <t>70.3</t>
  </si>
  <si>
    <t>Roberto Azevedo</t>
  </si>
  <si>
    <t>Hector Rojo</t>
  </si>
  <si>
    <t xml:space="preserve">Ines Irarrazabal </t>
  </si>
  <si>
    <t>Alex Gajardo</t>
  </si>
  <si>
    <t>Juan Marisio</t>
  </si>
  <si>
    <t>Eduardo Garcia-Huidobro</t>
  </si>
  <si>
    <t>Tomas Valenzuela</t>
  </si>
  <si>
    <t>Vicente Toro</t>
  </si>
  <si>
    <t>Francisca Lasen</t>
  </si>
  <si>
    <t>Patricia Rodriguez</t>
  </si>
  <si>
    <t>Sebastian Leppe</t>
  </si>
  <si>
    <t>Sandra Mendoza</t>
  </si>
  <si>
    <t>Cristobal Ledesma</t>
  </si>
  <si>
    <t>Javiera Abarca</t>
  </si>
  <si>
    <t>Tomi Maza</t>
  </si>
  <si>
    <t>Hector Tortolero</t>
  </si>
  <si>
    <t>Miguel Piña</t>
  </si>
  <si>
    <t>Francisco Ubilla</t>
  </si>
  <si>
    <t>Dante Espinoza</t>
  </si>
  <si>
    <t>Raimundo San Martin</t>
  </si>
  <si>
    <t>Andres Duhalde</t>
  </si>
  <si>
    <t>Trinidad Vasquez</t>
  </si>
  <si>
    <t>Matias Parada</t>
  </si>
  <si>
    <t>Juan Pablo Rubio</t>
  </si>
  <si>
    <t>Cristobal Rubio</t>
  </si>
  <si>
    <t>Bruno Rojas</t>
  </si>
  <si>
    <t>Antonia Oyaneder</t>
  </si>
  <si>
    <t>Francisca Yañez</t>
  </si>
  <si>
    <t>Pascalle Ahumada</t>
  </si>
  <si>
    <t>Francisca Mardones</t>
  </si>
  <si>
    <t>Agustin Teichelmann</t>
  </si>
  <si>
    <t>Iñaki Bengoechea</t>
  </si>
  <si>
    <t>Lucio Vidal</t>
  </si>
  <si>
    <t>Matthew Leatherbee</t>
  </si>
  <si>
    <t>Eloisa Cabezas</t>
  </si>
  <si>
    <t>Bruno Ibañez</t>
  </si>
  <si>
    <t>Carla-Elena Cabrera</t>
  </si>
  <si>
    <t>Benjamin Palacios</t>
  </si>
  <si>
    <t>Angeles Arjona</t>
  </si>
  <si>
    <t>Lucas Tapia</t>
  </si>
  <si>
    <t>Jorge Ortiz</t>
  </si>
  <si>
    <t>Jose Luis Gonzalez</t>
  </si>
  <si>
    <t>Victor Nilo</t>
  </si>
  <si>
    <t>Patricio Almonacid</t>
  </si>
  <si>
    <t>Jose Correa</t>
  </si>
  <si>
    <t>Juan Orpis</t>
  </si>
  <si>
    <t>Veronica Feliu</t>
  </si>
  <si>
    <t>Tamara Esperguel</t>
  </si>
  <si>
    <t>Renata Nuñez</t>
  </si>
  <si>
    <t>Nicole Glisser</t>
  </si>
  <si>
    <t>Mila Stancic-Rokotov</t>
  </si>
  <si>
    <t>Franco Foppiano</t>
  </si>
  <si>
    <t>Lorenzo Colihueque</t>
  </si>
  <si>
    <t>Jose Pedro Gras</t>
  </si>
  <si>
    <t>Mayte San Martin</t>
  </si>
  <si>
    <t>Catalina Glisser</t>
  </si>
  <si>
    <t>Olivia Martinez</t>
  </si>
  <si>
    <t>Kurt Sievers</t>
  </si>
  <si>
    <t>Evangeline Guzman</t>
  </si>
  <si>
    <t>Matias Ponce</t>
  </si>
  <si>
    <t>Emilia Guzman</t>
  </si>
  <si>
    <t>Isabelis Peraza</t>
  </si>
  <si>
    <t>Francisco Moises</t>
  </si>
  <si>
    <t>Bruno Toyos</t>
  </si>
  <si>
    <t>Felipe Morales</t>
  </si>
  <si>
    <t>Josue Nuñez</t>
  </si>
  <si>
    <t>Nicolas Silva</t>
  </si>
  <si>
    <t>Iker Gonzalez</t>
  </si>
  <si>
    <t>Florencia Damiano</t>
  </si>
  <si>
    <t>Maria Gracia Urrutia</t>
  </si>
  <si>
    <t>Patricio Ñamcuvilu</t>
  </si>
  <si>
    <t>Everto Farias</t>
  </si>
  <si>
    <t>Francisca Flores</t>
  </si>
  <si>
    <t>Daniela Saez</t>
  </si>
  <si>
    <t>Jessica Uldry</t>
  </si>
  <si>
    <t>Simon Gomez</t>
  </si>
  <si>
    <t>Milba Cuevas</t>
  </si>
  <si>
    <t>Jorge Medina</t>
  </si>
  <si>
    <t>Joaquin Alvarez</t>
  </si>
  <si>
    <t>Andrea Peralta</t>
  </si>
  <si>
    <t>Eva Peña</t>
  </si>
  <si>
    <t>Florencia Peña</t>
  </si>
  <si>
    <t>Paulina Fuentes</t>
  </si>
  <si>
    <t>Carlos Castillo</t>
  </si>
  <si>
    <t>Rafael Sanchez</t>
  </si>
  <si>
    <t>Alexy Narvaez</t>
  </si>
  <si>
    <t>Romina Contreras</t>
  </si>
  <si>
    <t>Ema Halasa</t>
  </si>
  <si>
    <t>Maite Garcia</t>
  </si>
  <si>
    <t>Abril Valenzuela</t>
  </si>
  <si>
    <t>Isidora Montejo</t>
  </si>
  <si>
    <t>Sebastian Caceres</t>
  </si>
  <si>
    <t>Vicente Arriagada</t>
  </si>
  <si>
    <t>Cristobal Saavedra</t>
  </si>
  <si>
    <t>Yusmary Godoy</t>
  </si>
  <si>
    <t>Isidora Sepulveda</t>
  </si>
  <si>
    <t>Agustin Arias</t>
  </si>
  <si>
    <t>Ignacio Romero</t>
  </si>
  <si>
    <t>Jose Corvalan</t>
  </si>
  <si>
    <t>Elena Silva</t>
  </si>
  <si>
    <t>Laura Duch</t>
  </si>
  <si>
    <t>Anastasia Rubio</t>
  </si>
  <si>
    <t>Cecilia Perez</t>
  </si>
  <si>
    <t>Andrea Espinoza</t>
  </si>
  <si>
    <t>Ana Maria Lobos</t>
  </si>
  <si>
    <t>Eileen Callwood</t>
  </si>
  <si>
    <t>Viviana Maida</t>
  </si>
  <si>
    <t>Ignacia Larrain</t>
  </si>
  <si>
    <t>Veronica Maldonado</t>
  </si>
  <si>
    <t>Amanda Fernandez</t>
  </si>
  <si>
    <t>Silvia Casanego</t>
  </si>
  <si>
    <t>Myra Avello</t>
  </si>
  <si>
    <t>Pablo Bien</t>
  </si>
  <si>
    <t>Cristian Gogoy</t>
  </si>
  <si>
    <t>Mauricio Cadin</t>
  </si>
  <si>
    <t>Rodrigo Coloma</t>
  </si>
  <si>
    <t>Rodrigo Marchessi</t>
  </si>
  <si>
    <t>Fabrice Riballet</t>
  </si>
  <si>
    <t>Rodrigo Diaz</t>
  </si>
  <si>
    <t>Nestor Revelante</t>
  </si>
  <si>
    <t>Juan Arrasate</t>
  </si>
  <si>
    <t>Puntos</t>
  </si>
  <si>
    <t>Federado</t>
  </si>
  <si>
    <t>Federadas</t>
  </si>
  <si>
    <t>Arturo Fernandez</t>
  </si>
  <si>
    <t>Guillermo Calderon</t>
  </si>
  <si>
    <t>Fabian Inostroza</t>
  </si>
  <si>
    <t>Carlos del Rio</t>
  </si>
  <si>
    <t>Bernardo Castro</t>
  </si>
  <si>
    <t>Allison Guajardo</t>
  </si>
  <si>
    <t>Fernanda Arrasate</t>
  </si>
  <si>
    <t>Marcela Fuentealba</t>
  </si>
  <si>
    <t>Simple F</t>
  </si>
  <si>
    <t>Santiago Betancur</t>
  </si>
  <si>
    <t>Doble F</t>
  </si>
  <si>
    <t>Isabela Duhalde</t>
  </si>
  <si>
    <t>Gaspar Reyes-Escatell</t>
  </si>
  <si>
    <t>Paulina Arevalo</t>
  </si>
  <si>
    <t>Eduardo Sandoval</t>
  </si>
  <si>
    <t>Ivan Jimenez</t>
  </si>
  <si>
    <t>Vicente Holloway</t>
  </si>
  <si>
    <t>Fernando Castro</t>
  </si>
  <si>
    <t>Mariela Muñoz</t>
  </si>
  <si>
    <t>Paz Nayen Marileo</t>
  </si>
  <si>
    <t>Gabriel Egusquiza</t>
  </si>
  <si>
    <t>Ailil Voccia</t>
  </si>
  <si>
    <t>Alejandra Dupre</t>
  </si>
  <si>
    <t>Isaac Silberman</t>
  </si>
  <si>
    <t>Merys Agamez</t>
  </si>
  <si>
    <t>Felipe Madriaza</t>
  </si>
  <si>
    <t>Ignacio Lepin</t>
  </si>
  <si>
    <t>Bannon Cavieres</t>
  </si>
  <si>
    <t>Javiera Cerda</t>
  </si>
  <si>
    <t>Maite Tumani</t>
  </si>
  <si>
    <t>Pamela Gomez</t>
  </si>
  <si>
    <t>Paola Valle</t>
  </si>
  <si>
    <t>Veronica Brañes</t>
  </si>
  <si>
    <t>Tomas Turner</t>
  </si>
  <si>
    <t>Nicolas Iturra</t>
  </si>
  <si>
    <t>Andres Braemer</t>
  </si>
  <si>
    <t>Juan Pablo Dussaillant</t>
  </si>
  <si>
    <t>Pablo Amarante</t>
  </si>
  <si>
    <t>Isabel Ide</t>
  </si>
  <si>
    <t>Daniela Silva</t>
  </si>
  <si>
    <t>Javiera Valdebenito</t>
  </si>
  <si>
    <t>Gabriela Mora</t>
  </si>
  <si>
    <t>Rodrigo Nuñez</t>
  </si>
  <si>
    <t>Ignacio Diaz</t>
  </si>
  <si>
    <t>Vicente Fernandez</t>
  </si>
  <si>
    <t>Bruno Damiano</t>
  </si>
  <si>
    <t>Pedro Araya</t>
  </si>
  <si>
    <t>Victoria Donoso</t>
  </si>
  <si>
    <t>Daniela Arancibia</t>
  </si>
  <si>
    <t>Cristhian Moller</t>
  </si>
  <si>
    <t>Sofia Jaña</t>
  </si>
  <si>
    <t>Matias Teichelmann</t>
  </si>
  <si>
    <t>Sebastian Silva</t>
  </si>
  <si>
    <t>Rafael Lira</t>
  </si>
  <si>
    <t>Belen Urtubia</t>
  </si>
  <si>
    <t>Milena Mijac</t>
  </si>
  <si>
    <t>Camila Benitez</t>
  </si>
  <si>
    <t>Clemencia Astoreca</t>
  </si>
  <si>
    <t>Elisa Tondreau</t>
  </si>
  <si>
    <t>Clemente Figueroa</t>
  </si>
  <si>
    <t>Yohan Aranda</t>
  </si>
  <si>
    <t>Christopher Estay</t>
  </si>
  <si>
    <t>Sandra Fuentes</t>
  </si>
  <si>
    <t>Marcela Seguel</t>
  </si>
  <si>
    <t>Maria Jose Gomez</t>
  </si>
  <si>
    <t>Karina Wistuba</t>
  </si>
  <si>
    <t>Macarena Valdes</t>
  </si>
  <si>
    <t>Catalina Caussade</t>
  </si>
  <si>
    <t>Ricardo Garcia</t>
  </si>
  <si>
    <t>Gaspar Becker</t>
  </si>
  <si>
    <t>Emilia Barahona</t>
  </si>
  <si>
    <t>Paula Torres</t>
  </si>
  <si>
    <t>Thomas Ebel</t>
  </si>
  <si>
    <t>Pascuala Ulloa</t>
  </si>
  <si>
    <t>Rocio Salvatierra</t>
  </si>
  <si>
    <t>Miguel Angel Bustos</t>
  </si>
  <si>
    <t>Valentina Jacome</t>
  </si>
  <si>
    <t>Amalia Niklitschek</t>
  </si>
  <si>
    <t>Aaron Muller</t>
  </si>
  <si>
    <t>Agatha Hofmeister</t>
  </si>
  <si>
    <t>Flavio Oyarzun</t>
  </si>
  <si>
    <t>Luciano Taccone</t>
  </si>
  <si>
    <t>Romina Biagioli</t>
  </si>
  <si>
    <t>Fernando Arellano</t>
  </si>
  <si>
    <t>Francisco Zurob</t>
  </si>
  <si>
    <t>Marcia Corvetto</t>
  </si>
  <si>
    <t>Maria Gabriela Sandoval</t>
  </si>
  <si>
    <t>Camila Ferrada</t>
  </si>
  <si>
    <t>Gonzalo Ugarte</t>
  </si>
  <si>
    <t>Manuela Bugueño</t>
  </si>
  <si>
    <t>Moises Torres</t>
  </si>
  <si>
    <t>Julian Edwards</t>
  </si>
  <si>
    <t>Andres Villablanca</t>
  </si>
  <si>
    <t>Joshua Silverman</t>
  </si>
  <si>
    <t>Samuel Silverman</t>
  </si>
  <si>
    <t>Colomba Nahum</t>
  </si>
  <si>
    <t>Familia</t>
  </si>
  <si>
    <t>Jose Pedro Escobar</t>
  </si>
  <si>
    <t>Tomas Castillo</t>
  </si>
  <si>
    <t>Tomas Rojas</t>
  </si>
  <si>
    <t>Arturo Salas</t>
  </si>
  <si>
    <t>Benjamin Leighton</t>
  </si>
  <si>
    <t>Vicente Trujillo</t>
  </si>
  <si>
    <t>Manuel Escobar</t>
  </si>
  <si>
    <t>Renato Arellano</t>
  </si>
  <si>
    <t>Vicente Espinoza</t>
  </si>
  <si>
    <t>Antonia O'Ryan</t>
  </si>
  <si>
    <t>Abby Cottiz</t>
  </si>
  <si>
    <t>Clara Foppiano</t>
  </si>
  <si>
    <t>Ines Huidobro</t>
  </si>
  <si>
    <t>Francisca Cubillos</t>
  </si>
  <si>
    <t>Matilde Gatica</t>
  </si>
  <si>
    <t>Mia Guevara</t>
  </si>
  <si>
    <t>Isidora Infante</t>
  </si>
  <si>
    <t>Emma Damiani</t>
  </si>
  <si>
    <t>Josefina Loaiza</t>
  </si>
  <si>
    <t>Matilde Morales</t>
  </si>
  <si>
    <t>Josefa Guarda</t>
  </si>
  <si>
    <t>Laura Rojas</t>
  </si>
  <si>
    <t>Selectivo</t>
  </si>
  <si>
    <t>Rocio Opazo</t>
  </si>
  <si>
    <t>Amanda Fermandez</t>
  </si>
  <si>
    <t>Isidora Maldonado</t>
  </si>
  <si>
    <t>Amara Muller</t>
  </si>
  <si>
    <t>Daniella Huenchunao</t>
  </si>
  <si>
    <t>Laura Padilla</t>
  </si>
  <si>
    <t>Rocio Bobadilla</t>
  </si>
  <si>
    <t>Carla Moreno</t>
  </si>
  <si>
    <t>Josefa Vilos</t>
  </si>
  <si>
    <t>Dariana Gomez</t>
  </si>
  <si>
    <t>Rosa Sequera</t>
  </si>
  <si>
    <t>Francisca Riveros</t>
  </si>
  <si>
    <t>Claudia Rodriguez</t>
  </si>
  <si>
    <t>Boris Terreros</t>
  </si>
  <si>
    <t>Juan Velasco</t>
  </si>
  <si>
    <t>Kurt Bustos</t>
  </si>
  <si>
    <t>Patricio Bastias</t>
  </si>
  <si>
    <t>Claudio de la Vega</t>
  </si>
  <si>
    <t>Daniel Kotoras</t>
  </si>
  <si>
    <t>Rodrigo Henry</t>
  </si>
  <si>
    <t>Erwin Piwonka</t>
  </si>
  <si>
    <t>Benjamin Diaz</t>
  </si>
  <si>
    <t>Camilo Leal</t>
  </si>
  <si>
    <t>Camilo Perez</t>
  </si>
  <si>
    <t>Ivan Valor</t>
  </si>
  <si>
    <t>Patricio Fernandez</t>
  </si>
  <si>
    <t>Alejandro Guajardo</t>
  </si>
  <si>
    <t>Gonzalo Diaz</t>
  </si>
  <si>
    <t>Francisco Molina</t>
  </si>
  <si>
    <t>Juan Telles</t>
  </si>
  <si>
    <t>Camilo Bahamondes</t>
  </si>
  <si>
    <t>Luis Sanhueza</t>
  </si>
  <si>
    <t>Victor Diaz</t>
  </si>
  <si>
    <t>Jonathan Rojas</t>
  </si>
  <si>
    <t>Miroslav Smol</t>
  </si>
  <si>
    <t>Rodrigo Contreras</t>
  </si>
  <si>
    <t>Ignacio Urrejola</t>
  </si>
  <si>
    <t>Juan Diego Gonzalez</t>
  </si>
  <si>
    <t>Sebastian Escudero</t>
  </si>
  <si>
    <t>Dante Madriaza</t>
  </si>
  <si>
    <t>Roberto Caceres</t>
  </si>
  <si>
    <t>Damian Madler</t>
  </si>
  <si>
    <t>Matias Fleischmann</t>
  </si>
  <si>
    <t>Emilio Guzman</t>
  </si>
  <si>
    <t>Martin Velasquez</t>
  </si>
  <si>
    <t>Franco Castillo</t>
  </si>
  <si>
    <t>Manuel Rivera</t>
  </si>
  <si>
    <t>Pedro Rosales</t>
  </si>
  <si>
    <t>Diego Gonzalez</t>
  </si>
  <si>
    <t>German Carreño</t>
  </si>
  <si>
    <t>Carlos Pailavil</t>
  </si>
  <si>
    <t>Fernan Muñoz</t>
  </si>
  <si>
    <t>Sergio Escobar</t>
  </si>
  <si>
    <t>Jose Valenzuela</t>
  </si>
  <si>
    <t>Diego Agusto</t>
  </si>
  <si>
    <t>Edgard Kendall</t>
  </si>
  <si>
    <t>Felipe Ortega</t>
  </si>
  <si>
    <t>Joshua Tosso</t>
  </si>
  <si>
    <t>Gustavo Nuñez</t>
  </si>
  <si>
    <t>Egor Grigorian</t>
  </si>
  <si>
    <t>Heraldo Gonzalez</t>
  </si>
  <si>
    <t>Diego Raquiman</t>
  </si>
  <si>
    <t>Nicolas Daniel</t>
  </si>
  <si>
    <t>Joaquin Valenzuela</t>
  </si>
  <si>
    <t>Andre Lavalle</t>
  </si>
  <si>
    <t>Vicente Carrillo</t>
  </si>
  <si>
    <t>Cenzino Lebot</t>
  </si>
  <si>
    <t>Justin Metzler</t>
  </si>
  <si>
    <t>Alejandro Guzman</t>
  </si>
  <si>
    <t>Andrew Shellenberger</t>
  </si>
  <si>
    <t>Valentino Agnelli</t>
  </si>
  <si>
    <t>Kevin Bishop</t>
  </si>
  <si>
    <t>Brittany Higgins</t>
  </si>
  <si>
    <t>Maria Laura Romera</t>
  </si>
  <si>
    <t>Wangila Freitas</t>
  </si>
  <si>
    <t>Loreto Santa Cruz</t>
  </si>
  <si>
    <t>Claudia Cozzoni</t>
  </si>
  <si>
    <t>Vanessa Statella</t>
  </si>
  <si>
    <t>Andrea Dominguez</t>
  </si>
  <si>
    <t>Laura Barrena</t>
  </si>
  <si>
    <t>Cuadruple F</t>
  </si>
  <si>
    <t>Sabina Goyeneche</t>
  </si>
  <si>
    <t>Maria Dominguez</t>
  </si>
  <si>
    <t>Eva Gubern</t>
  </si>
  <si>
    <t>Erika Izidio</t>
  </si>
  <si>
    <t>Maria Gonzalez</t>
  </si>
  <si>
    <t>Gimena Wasilewsky</t>
  </si>
  <si>
    <t>Pamela Dominguez</t>
  </si>
  <si>
    <t>Geovanna Bolano</t>
  </si>
  <si>
    <t>Triple F</t>
  </si>
  <si>
    <t>Karen Zarate</t>
  </si>
  <si>
    <t>Jualiana Molina</t>
  </si>
  <si>
    <t>Stefanie Iturrioz</t>
  </si>
  <si>
    <t>Dayana Castillo</t>
  </si>
  <si>
    <t>Daniela Morales</t>
  </si>
  <si>
    <t>Maria Dolores Vasquez</t>
  </si>
  <si>
    <t>Maria Emilia Antille</t>
  </si>
  <si>
    <t>Giuliana Cosoli</t>
  </si>
  <si>
    <t>Francisca Poblete</t>
  </si>
  <si>
    <t>Victoria Salata</t>
  </si>
  <si>
    <t>Virginia Chale</t>
  </si>
  <si>
    <t>Micaela Puebla</t>
  </si>
  <si>
    <t>Elvira Hoffmann</t>
  </si>
  <si>
    <t>Katherine Majerovich</t>
  </si>
  <si>
    <t>Natalia Urbina</t>
  </si>
  <si>
    <t>Gabriela Silva</t>
  </si>
  <si>
    <t>Julia Vaz</t>
  </si>
  <si>
    <t>Bernardita Hevia</t>
  </si>
  <si>
    <t>Nicole Smith</t>
  </si>
  <si>
    <t>Valeria Ferrari</t>
  </si>
  <si>
    <t>Cianna Ferraro</t>
  </si>
  <si>
    <t>Categoría V 75-79</t>
  </si>
  <si>
    <t>Santiago Gonzalez</t>
  </si>
  <si>
    <t>Mauricio Eastman</t>
  </si>
  <si>
    <t>Alberto Gil</t>
  </si>
  <si>
    <t>Ricardo Villarroel</t>
  </si>
  <si>
    <t>Guillermo Anguita</t>
  </si>
  <si>
    <t>Marco Fernandez</t>
  </si>
  <si>
    <t>Stephan Bole</t>
  </si>
  <si>
    <t>Marc Laroche</t>
  </si>
  <si>
    <t>lachlan Brown</t>
  </si>
  <si>
    <t>Jose Minnena</t>
  </si>
  <si>
    <t>Alex Fowler</t>
  </si>
  <si>
    <t xml:space="preserve">Juan Carlos Bien </t>
  </si>
  <si>
    <t>Sergio Splivalo</t>
  </si>
  <si>
    <t>Oscar Galindez</t>
  </si>
  <si>
    <t>Walter Takano</t>
  </si>
  <si>
    <t>Alfredo Lopez-Albujar</t>
  </si>
  <si>
    <t>Moises Rodriguez</t>
  </si>
  <si>
    <t>Jose Robles</t>
  </si>
  <si>
    <t>Fernando Del Solar</t>
  </si>
  <si>
    <t>Oscar Giroto</t>
  </si>
  <si>
    <t>Darren Hale</t>
  </si>
  <si>
    <t>Alberto Godoy</t>
  </si>
  <si>
    <t>Yuri Aguilera</t>
  </si>
  <si>
    <t>Juan Carlos Roa</t>
  </si>
  <si>
    <t>Bruno Fritsch</t>
  </si>
  <si>
    <t>Maxi Morales</t>
  </si>
  <si>
    <t>Andres Amione</t>
  </si>
  <si>
    <t>Jorge Ramallo</t>
  </si>
  <si>
    <t>Andres Donnadieu</t>
  </si>
  <si>
    <t>Rodrigo Taddei</t>
  </si>
  <si>
    <t>Gaston Duran</t>
  </si>
  <si>
    <t>Christian Raspanti</t>
  </si>
  <si>
    <t>Fabian Alric</t>
  </si>
  <si>
    <t>Marcelo Vasquez</t>
  </si>
  <si>
    <t>Martin Villanueva</t>
  </si>
  <si>
    <t>Jose Ignacio Castro</t>
  </si>
  <si>
    <t>Sebastian Closas</t>
  </si>
  <si>
    <t>Mauricio Beinat</t>
  </si>
  <si>
    <t>Juan Jose Jove</t>
  </si>
  <si>
    <t>Alejo Abrate</t>
  </si>
  <si>
    <t>Andres Salman</t>
  </si>
  <si>
    <t>Martin Capriotti</t>
  </si>
  <si>
    <t>Christian Franco</t>
  </si>
  <si>
    <t>Angelo Palumbo</t>
  </si>
  <si>
    <t>Richard Lima</t>
  </si>
  <si>
    <t>Abraham Martinez</t>
  </si>
  <si>
    <t>Rafael Dutra</t>
  </si>
  <si>
    <t>Alvaro San Martin</t>
  </si>
  <si>
    <t>Guillermo Garcia</t>
  </si>
  <si>
    <t>Tomas Omaecheverria</t>
  </si>
  <si>
    <t>Maximiliano Agostini</t>
  </si>
  <si>
    <t>Juan Leonardi</t>
  </si>
  <si>
    <t>Vinicius Bergstron</t>
  </si>
  <si>
    <t>Ricardo Avalos</t>
  </si>
  <si>
    <t>Juan Pablo Rivera</t>
  </si>
  <si>
    <t>Leandro Colaneri</t>
  </si>
  <si>
    <t>Tiago Perez</t>
  </si>
  <si>
    <t>Benjamin Moya</t>
  </si>
  <si>
    <t>Fernando Maluf</t>
  </si>
  <si>
    <t>Mateo Bustos</t>
  </si>
  <si>
    <t>Matias Videla</t>
  </si>
  <si>
    <t>Franco Margas</t>
  </si>
  <si>
    <t>Cristian Rencoret</t>
  </si>
  <si>
    <t>Federico Andrada</t>
  </si>
  <si>
    <t>Fernando Sandoval</t>
  </si>
  <si>
    <t>Guillermo Ruiz</t>
  </si>
  <si>
    <t>Francisco Catalan</t>
  </si>
  <si>
    <t>Johnny Mena</t>
  </si>
  <si>
    <t>Ian Fornara</t>
  </si>
  <si>
    <t>Emilio Boassi</t>
  </si>
  <si>
    <t>Cristobal Bastias</t>
  </si>
  <si>
    <t>Lucas Alvarez</t>
  </si>
  <si>
    <t>Juan Riva</t>
  </si>
  <si>
    <t>Joaquin Santibañez</t>
  </si>
  <si>
    <t>Sebastian Urra</t>
  </si>
  <si>
    <t>Franco Boassi</t>
  </si>
  <si>
    <t>Alessandro Fiume</t>
  </si>
  <si>
    <t>Valentin Uribe</t>
  </si>
  <si>
    <t>Mario Rojas</t>
  </si>
  <si>
    <t>Max Weinreich</t>
  </si>
  <si>
    <t>Andres Montero</t>
  </si>
  <si>
    <t>Marcelo Moya</t>
  </si>
  <si>
    <t>Juan Bulnes</t>
  </si>
  <si>
    <t>Felipe Gonzalo</t>
  </si>
  <si>
    <t>Cristobal Schmitz</t>
  </si>
  <si>
    <t>Juan Pisano</t>
  </si>
  <si>
    <t>Gracia Fernandez</t>
  </si>
  <si>
    <t>Martina Teichelmann</t>
  </si>
  <si>
    <t>Maria Paz Merino</t>
  </si>
  <si>
    <t>Agustina Fres</t>
  </si>
  <si>
    <t>Amparo Navia</t>
  </si>
  <si>
    <t>Jacinta Carrasco</t>
  </si>
  <si>
    <t>Leonor Valenzuela</t>
  </si>
  <si>
    <t>Kailani Rivera</t>
  </si>
  <si>
    <t>Elisabeth Anwandter</t>
  </si>
  <si>
    <t>Eloisa Correa</t>
  </si>
  <si>
    <t>Dominga Diaz</t>
  </si>
  <si>
    <t>Antonia Colicoy</t>
  </si>
  <si>
    <t>Victoria Sanhuesa</t>
  </si>
  <si>
    <t>Eloisa Bengoechea</t>
  </si>
  <si>
    <t>Trinidad Merino</t>
  </si>
  <si>
    <t>Maria Ignacia Berrenechea</t>
  </si>
  <si>
    <t>Catalina Rios</t>
  </si>
  <si>
    <t>Olivia Morales</t>
  </si>
  <si>
    <t>Ema Vilches</t>
  </si>
  <si>
    <t>Monserrat Zambrano</t>
  </si>
  <si>
    <t>Julieta Barahona</t>
  </si>
  <si>
    <t>Agustina Soto</t>
  </si>
  <si>
    <t>Amparo Seitun</t>
  </si>
  <si>
    <t>Camila Rios</t>
  </si>
  <si>
    <t>Laura Castro</t>
  </si>
  <si>
    <t>Josefina Rojas</t>
  </si>
  <si>
    <t>Trinidad Lagos</t>
  </si>
  <si>
    <t>Trinidad Riquelme</t>
  </si>
  <si>
    <t>Isidora Baez</t>
  </si>
  <si>
    <t>Josefina Vergara</t>
  </si>
  <si>
    <t>Simonna Rojas</t>
  </si>
  <si>
    <t>Isidora Romero</t>
  </si>
  <si>
    <t>Javiera Varas</t>
  </si>
  <si>
    <t>Sofia de la Vega</t>
  </si>
  <si>
    <t>Rebeca Valenzuela</t>
  </si>
  <si>
    <t>Matilda Baeza</t>
  </si>
  <si>
    <t>Nayareth Orellana</t>
  </si>
  <si>
    <t>Laura Halasa</t>
  </si>
  <si>
    <t>Amanda Bunster</t>
  </si>
  <si>
    <t>Francisca Huidobro</t>
  </si>
  <si>
    <t>Valentia Toledo</t>
  </si>
  <si>
    <t>Agustina Coronado</t>
  </si>
  <si>
    <t>Monserrat Jara</t>
  </si>
  <si>
    <t>Tomas Manriquez</t>
  </si>
  <si>
    <t>Pedro Martin</t>
  </si>
  <si>
    <t>Santiago Quiroz</t>
  </si>
  <si>
    <t>Diego Galdames</t>
  </si>
  <si>
    <t>Adolfo Lobos</t>
  </si>
  <si>
    <t>Nicolas Delgado</t>
  </si>
  <si>
    <t>Valentin Orozco</t>
  </si>
  <si>
    <t>Jose Ignacio Martin</t>
  </si>
  <si>
    <t>Bautista Santibañez</t>
  </si>
  <si>
    <t>Javier Medina</t>
  </si>
  <si>
    <t>Francesco Boulet</t>
  </si>
  <si>
    <t>Rafael Ponce</t>
  </si>
  <si>
    <t>Thiago Pincheira</t>
  </si>
  <si>
    <t>Agustin Martin</t>
  </si>
  <si>
    <t>Gustavo Ayala</t>
  </si>
  <si>
    <t>Ragnar Fuchslocher</t>
  </si>
  <si>
    <t>Juan Cristobal Rojas</t>
  </si>
  <si>
    <t>Agustin Salazar</t>
  </si>
  <si>
    <t>Rafael Pino</t>
  </si>
  <si>
    <t>Juan Jose Muñoz</t>
  </si>
  <si>
    <t>Mateo Parra</t>
  </si>
  <si>
    <t>Tomas Huidobro</t>
  </si>
  <si>
    <t>Facundo Cabezas</t>
  </si>
  <si>
    <t>Oliver Muller</t>
  </si>
  <si>
    <t>Rafael Correa</t>
  </si>
  <si>
    <t>Nicolas Caro</t>
  </si>
  <si>
    <t>Luciano Fernandez</t>
  </si>
  <si>
    <t>Mateo Coilla</t>
  </si>
  <si>
    <t>Juan Jose Cifuentes</t>
  </si>
  <si>
    <t>Pablo Fierro</t>
  </si>
  <si>
    <t>Martin Silva</t>
  </si>
  <si>
    <t>Santiago Maino</t>
  </si>
  <si>
    <t>Cristobal Reyes</t>
  </si>
  <si>
    <t>Ciro Montes</t>
  </si>
  <si>
    <t>Kuno Fuchslocher</t>
  </si>
  <si>
    <t>Jean Philippe Charnay</t>
  </si>
  <si>
    <t>Vicente Canales</t>
  </si>
  <si>
    <t>Gael Murguia</t>
  </si>
  <si>
    <t>Jose Ignacio Nuñez</t>
  </si>
  <si>
    <t>Jose Pedro Tarres</t>
  </si>
  <si>
    <t>Ricardo Leyton</t>
  </si>
  <si>
    <t>Valentin Candia</t>
  </si>
  <si>
    <t>Diego Campos</t>
  </si>
  <si>
    <t>Benjamin Schloss</t>
  </si>
  <si>
    <t>Bastian Amenabar</t>
  </si>
  <si>
    <t>Francisco Fuentealba</t>
  </si>
  <si>
    <t>Agustin Ilufi</t>
  </si>
  <si>
    <t>Darwin Romero</t>
  </si>
  <si>
    <t>Matias Cariqueo</t>
  </si>
  <si>
    <t>Puerto Varas</t>
  </si>
  <si>
    <t>Doble NF</t>
  </si>
  <si>
    <t>Marcel Bolbat</t>
  </si>
  <si>
    <t>Colin Szuch</t>
  </si>
  <si>
    <t>Martin Ulloa</t>
  </si>
  <si>
    <t>Igor Amorelli</t>
  </si>
  <si>
    <t>Nicolas Saez</t>
  </si>
  <si>
    <t>Simple NF</t>
  </si>
  <si>
    <t>Juan Carlos Sanhueza</t>
  </si>
  <si>
    <t>Andres Vargas</t>
  </si>
  <si>
    <t>Tomas Camacho</t>
  </si>
  <si>
    <t>Hernan Chavez</t>
  </si>
  <si>
    <t>Pablo Jullian</t>
  </si>
  <si>
    <t>Gustavo Letamendi</t>
  </si>
  <si>
    <t>Horacio Broggi</t>
  </si>
  <si>
    <t>Pablo de Luigi</t>
  </si>
  <si>
    <t>Rodrigo Salazar</t>
  </si>
  <si>
    <t>Cuadruple NF</t>
  </si>
  <si>
    <t>Juan Carlos Alvarez</t>
  </si>
  <si>
    <t>Cristian Franyola</t>
  </si>
  <si>
    <t>Martin Di Paolo</t>
  </si>
  <si>
    <t>Cristian Castillo</t>
  </si>
  <si>
    <t>Javier Ormazabal</t>
  </si>
  <si>
    <t>Max Boza</t>
  </si>
  <si>
    <t>Timothy Taffe</t>
  </si>
  <si>
    <t>Oscar Sanchez</t>
  </si>
  <si>
    <t>Luis Hernandez</t>
  </si>
  <si>
    <t>Jose Pedro Garnham</t>
  </si>
  <si>
    <t>Cristian Montero</t>
  </si>
  <si>
    <t>Cristian Dussaillant</t>
  </si>
  <si>
    <t>Marco Leon</t>
  </si>
  <si>
    <t>Jaime Soler</t>
  </si>
  <si>
    <t>Ronsar Bianco</t>
  </si>
  <si>
    <t>Nicolas Ruiz</t>
  </si>
  <si>
    <t>Fernando Uribe</t>
  </si>
  <si>
    <t>Rodrigo Aguilar</t>
  </si>
  <si>
    <t>Cristian Orellana</t>
  </si>
  <si>
    <t>Adrian Burgos</t>
  </si>
  <si>
    <t>Juan Ignacio Acuña</t>
  </si>
  <si>
    <t>Mark Bannister</t>
  </si>
  <si>
    <t>Cesar Roldan</t>
  </si>
  <si>
    <t>Luis Stuven</t>
  </si>
  <si>
    <t>Jorge Osorio</t>
  </si>
  <si>
    <t>Juan Pablo Leon</t>
  </si>
  <si>
    <t>Sergio Valenzuela</t>
  </si>
  <si>
    <t>John Gomez</t>
  </si>
  <si>
    <t>Mauricio Flores</t>
  </si>
  <si>
    <t>Mauricio Rostan</t>
  </si>
  <si>
    <t>Cristian Alvarado</t>
  </si>
  <si>
    <t>Juan Ignacio San Martin</t>
  </si>
  <si>
    <t>Pablo Calegari</t>
  </si>
  <si>
    <t>Hector Villegas</t>
  </si>
  <si>
    <t>Fernando Di Rosso</t>
  </si>
  <si>
    <t>Matias Cid</t>
  </si>
  <si>
    <t>Santiago Figueroa</t>
  </si>
  <si>
    <t>Renato Bahamondes</t>
  </si>
  <si>
    <t>Juan Manuel Gutierrez</t>
  </si>
  <si>
    <t>Fernando Muñoz</t>
  </si>
  <si>
    <t>Luis Stenzinger</t>
  </si>
  <si>
    <t>Rodrigo Silva</t>
  </si>
  <si>
    <t>Juan Pablo Zapata</t>
  </si>
  <si>
    <t>Marcelo Abreu</t>
  </si>
  <si>
    <t>Miguel Gomez</t>
  </si>
  <si>
    <t>Ricardo Garofollo</t>
  </si>
  <si>
    <t>Mauricio Smith</t>
  </si>
  <si>
    <t>Fabian Gonzalez</t>
  </si>
  <si>
    <t>Fabian Oyarzun</t>
  </si>
  <si>
    <t>Tiago Bunning</t>
  </si>
  <si>
    <t>Nicolas Sola</t>
  </si>
  <si>
    <t>Mathias Buchner</t>
  </si>
  <si>
    <t>Alexis Perez</t>
  </si>
  <si>
    <t>Nicolas Barrios</t>
  </si>
  <si>
    <t>Felipe Cunha</t>
  </si>
  <si>
    <t>Anton Hornauer</t>
  </si>
  <si>
    <t>Gonzalo Delpiano</t>
  </si>
  <si>
    <t>Jorge Gonzalez</t>
  </si>
  <si>
    <t>Carlos Andonaegui</t>
  </si>
  <si>
    <t>Cristian Varela</t>
  </si>
  <si>
    <t>Nicolas de Martini</t>
  </si>
  <si>
    <t>Manuel Diaz</t>
  </si>
  <si>
    <t>Benjamin Porras</t>
  </si>
  <si>
    <t>Baltazar Gonzalez</t>
  </si>
  <si>
    <t>Tomas Galmez</t>
  </si>
  <si>
    <t>Javier Salvador</t>
  </si>
  <si>
    <t>Joaquin Salazar</t>
  </si>
  <si>
    <t>Brunno Montenegro</t>
  </si>
  <si>
    <t>Sebastian Salas</t>
  </si>
  <si>
    <t>Cristobal Arrau</t>
  </si>
  <si>
    <t>Boris Nuñez</t>
  </si>
  <si>
    <t>Vicente Bravo</t>
  </si>
  <si>
    <t>Bruno Godoy</t>
  </si>
  <si>
    <t>Jorge Abde</t>
  </si>
  <si>
    <t>Triple NF</t>
  </si>
  <si>
    <t>Gianfranco Dabove</t>
  </si>
  <si>
    <t>Santiago Jimenez</t>
  </si>
  <si>
    <t>Gustavo Fernandez</t>
  </si>
  <si>
    <t>Sebastian Arrieta</t>
  </si>
  <si>
    <t>Nicolas Rivera</t>
  </si>
  <si>
    <t>Sebastian Weiskorn</t>
  </si>
  <si>
    <t>Nicolas Baranda</t>
  </si>
  <si>
    <t>Laura Mathews</t>
  </si>
  <si>
    <t>Diana Castillo</t>
  </si>
  <si>
    <t>Cruz Naretto</t>
  </si>
  <si>
    <t>Carmen Gloria Ponce</t>
  </si>
  <si>
    <t>Jami Callahan</t>
  </si>
  <si>
    <t>Denise Moret</t>
  </si>
  <si>
    <t>Paola Acuña</t>
  </si>
  <si>
    <t>Paola Piguillen</t>
  </si>
  <si>
    <t>Martins Carvalho</t>
  </si>
  <si>
    <t>Barduco de Oliveira</t>
  </si>
  <si>
    <t>Cecilia Valdes</t>
  </si>
  <si>
    <t>Magdalena Aguilera</t>
  </si>
  <si>
    <t>Daniela Poblete</t>
  </si>
  <si>
    <t>Francisca Salazar</t>
  </si>
  <si>
    <t>Solange Godoy</t>
  </si>
  <si>
    <t>Valentina Videla</t>
  </si>
  <si>
    <t>Gisela Diaz</t>
  </si>
  <si>
    <t>Amanda Greidanus</t>
  </si>
  <si>
    <t>Mariana Ramos</t>
  </si>
  <si>
    <t>Sheylla Oliveira</t>
  </si>
  <si>
    <t>Georgina Trujillo</t>
  </si>
  <si>
    <t>Sarah Timotheo</t>
  </si>
  <si>
    <t>Jenyfer Leon</t>
  </si>
  <si>
    <t>Maria Eugenia Gonzalez</t>
  </si>
  <si>
    <t>Micaela Bacalo</t>
  </si>
  <si>
    <t>Francisca Yevenes</t>
  </si>
  <si>
    <t>Francisca Astudillo</t>
  </si>
  <si>
    <t>Fernanda Tapia</t>
  </si>
  <si>
    <t>Maria Belen Saez</t>
  </si>
  <si>
    <t>Maria Fernanda Niklitschek</t>
  </si>
  <si>
    <t>Lauren Tininenko</t>
  </si>
  <si>
    <t>Maite Coloma</t>
  </si>
  <si>
    <t>Nathaly Pareja</t>
  </si>
  <si>
    <t>Fernanda Longuinho</t>
  </si>
  <si>
    <t>Francisca Fantoni</t>
  </si>
  <si>
    <t>Lucia Bargagna</t>
  </si>
  <si>
    <t>Ana Horstmann</t>
  </si>
  <si>
    <t>Ignacia Duran</t>
  </si>
  <si>
    <t>Florencia Wilson</t>
  </si>
  <si>
    <t>Fernanda Leon</t>
  </si>
  <si>
    <t>Antonia Valenzuela</t>
  </si>
  <si>
    <t>Juanita Rodriguez</t>
  </si>
  <si>
    <t>Maria Constanza Delgado</t>
  </si>
  <si>
    <t>Martina Roessler</t>
  </si>
  <si>
    <t>Ignacia Balboa</t>
  </si>
  <si>
    <t>Martina Ruiz</t>
  </si>
  <si>
    <t>Dominique Paquay</t>
  </si>
  <si>
    <t>Sofia Aedo</t>
  </si>
  <si>
    <t>Josefa Ortiz</t>
  </si>
  <si>
    <t>Francisca Ortiz</t>
  </si>
  <si>
    <t>Sofia Aguilera</t>
  </si>
  <si>
    <t>Amanda Rodriguez</t>
  </si>
  <si>
    <t>Amanda Estay</t>
  </si>
  <si>
    <t>Camila Manzano</t>
  </si>
  <si>
    <t>Samira Cea</t>
  </si>
  <si>
    <t>Dominga Luchsinger</t>
  </si>
  <si>
    <t>Julieta Manzano</t>
  </si>
  <si>
    <t>Camila Roman</t>
  </si>
  <si>
    <t>Javiera Vargas</t>
  </si>
  <si>
    <t>Catalina Calderon</t>
  </si>
  <si>
    <t>Leonor Mena</t>
  </si>
  <si>
    <t>Amaia Gacitua</t>
  </si>
  <si>
    <t>Sofia Cardoch</t>
  </si>
  <si>
    <t>Rafaela Rojas</t>
  </si>
  <si>
    <t>Sol Ottenhsimer</t>
  </si>
  <si>
    <t>Victoria Rubio</t>
  </si>
  <si>
    <t>Rafaela Sanhueza</t>
  </si>
  <si>
    <t>Dominga Jacome</t>
  </si>
  <si>
    <t>Rafaela Capo</t>
  </si>
  <si>
    <t>Alina Codjambassis</t>
  </si>
  <si>
    <t>Paula Mena</t>
  </si>
  <si>
    <t>Daniela Moya</t>
  </si>
  <si>
    <t>Monserrat Diaz</t>
  </si>
  <si>
    <t>Catalina Gonzalez</t>
  </si>
  <si>
    <t>Katia Caceres</t>
  </si>
  <si>
    <t>Francisca Rivera</t>
  </si>
  <si>
    <t>Maria Ignacia Castro</t>
  </si>
  <si>
    <t>Barbara Ferrada</t>
  </si>
  <si>
    <t>Javiera Herrera</t>
  </si>
  <si>
    <t>Pascalle Juacida</t>
  </si>
  <si>
    <t>Rosita Muñoz</t>
  </si>
  <si>
    <t>Merry Hernandez</t>
  </si>
  <si>
    <t>Catalina Salazar</t>
  </si>
  <si>
    <t>Magdalena Torm</t>
  </si>
  <si>
    <t>Javiera Valencia</t>
  </si>
  <si>
    <t>Katarina Salopek</t>
  </si>
  <si>
    <t>Andrea Peralta (Arg)</t>
  </si>
  <si>
    <t>Catalina Ayala</t>
  </si>
  <si>
    <t>Yanara Bernal</t>
  </si>
  <si>
    <t>Rocio Campos</t>
  </si>
  <si>
    <t>Aileen Catalan</t>
  </si>
  <si>
    <t>Darma Cerda</t>
  </si>
  <si>
    <t>Maria Jose Cuevas</t>
  </si>
  <si>
    <t>Paulina Dauvin</t>
  </si>
  <si>
    <t>Debora Davila</t>
  </si>
  <si>
    <t>Wendy Diaz</t>
  </si>
  <si>
    <t>Arianna Dolfi</t>
  </si>
  <si>
    <t>Victoria Espinoza</t>
  </si>
  <si>
    <t>Maria Gangas</t>
  </si>
  <si>
    <t>Stephani Gonzalez</t>
  </si>
  <si>
    <t>Camila Jara</t>
  </si>
  <si>
    <t>Ginely Lameda</t>
  </si>
  <si>
    <t>Beatriz Martinez</t>
  </si>
  <si>
    <t>Katherine Nahuelcura</t>
  </si>
  <si>
    <t>Camila Orellana</t>
  </si>
  <si>
    <t>Josefa Quiroga</t>
  </si>
  <si>
    <t>Mixi Quiroz</t>
  </si>
  <si>
    <t>Maria Jose Rojas</t>
  </si>
  <si>
    <t>Barbara Romero</t>
  </si>
  <si>
    <t>Nicole Salinas</t>
  </si>
  <si>
    <t>Martina Toledo</t>
  </si>
  <si>
    <t>Francisco Toro</t>
  </si>
  <si>
    <t>Daniela Toro</t>
  </si>
  <si>
    <t>Josefina Trewhela</t>
  </si>
  <si>
    <t>Teresita Vasquez</t>
  </si>
  <si>
    <t>Natalia Vitoria</t>
  </si>
  <si>
    <t>Mariana Yañez</t>
  </si>
  <si>
    <t>Lilian Aguirre</t>
  </si>
  <si>
    <t>Johanna Bocaz</t>
  </si>
  <si>
    <t>Aurora Borquez</t>
  </si>
  <si>
    <t>Natalia Bravo</t>
  </si>
  <si>
    <t>Paula Brizzo</t>
  </si>
  <si>
    <t>Natalia Carreño</t>
  </si>
  <si>
    <t>Francisca Castro</t>
  </si>
  <si>
    <t>Massel Celedon</t>
  </si>
  <si>
    <t>Valeria Cofre</t>
  </si>
  <si>
    <t>Jocelyn Coindreau</t>
  </si>
  <si>
    <t>Marta Cuellar</t>
  </si>
  <si>
    <t>Alicia Dominguez</t>
  </si>
  <si>
    <t>Leydi Estupiñan</t>
  </si>
  <si>
    <t>Rosa Farias</t>
  </si>
  <si>
    <t>Belen Fernandez</t>
  </si>
  <si>
    <t>Elena Fragoso</t>
  </si>
  <si>
    <t>Victoria Gentili</t>
  </si>
  <si>
    <t>Isabel Letelier</t>
  </si>
  <si>
    <t>Carolina Llano</t>
  </si>
  <si>
    <t>Karla Lopez</t>
  </si>
  <si>
    <t>Nicole Lopez</t>
  </si>
  <si>
    <t>Claudia Mardones</t>
  </si>
  <si>
    <t>Lorena Miranda</t>
  </si>
  <si>
    <t>Paula Mujica</t>
  </si>
  <si>
    <t>Camila Muñoz</t>
  </si>
  <si>
    <t>Tamara Orellana</t>
  </si>
  <si>
    <t>Cecilia Palominos</t>
  </si>
  <si>
    <t>Natalia Palominos</t>
  </si>
  <si>
    <t>Cristina Peña</t>
  </si>
  <si>
    <t>Loreto Peña</t>
  </si>
  <si>
    <t>Sandra Quitian</t>
  </si>
  <si>
    <t>Maria Jose Ramirez</t>
  </si>
  <si>
    <t>Eileen Reyes</t>
  </si>
  <si>
    <t>Camila Riquelme</t>
  </si>
  <si>
    <t>Fabiola Rivera</t>
  </si>
  <si>
    <t>Barbara Riveros</t>
  </si>
  <si>
    <t>Natalia Rojas</t>
  </si>
  <si>
    <t>Nicole Rubio</t>
  </si>
  <si>
    <t>Constanza San Martin</t>
  </si>
  <si>
    <t>Carolina Torres</t>
  </si>
  <si>
    <t>Maribel Torres</t>
  </si>
  <si>
    <t>Francisca Ulloa</t>
  </si>
  <si>
    <t>Paulina Valenzuela</t>
  </si>
  <si>
    <t>Macarena Velez</t>
  </si>
  <si>
    <t>Daniela Viveros</t>
  </si>
  <si>
    <t>Carolina Alegre</t>
  </si>
  <si>
    <t>Loreto Sanchez</t>
  </si>
  <si>
    <t>María José Araneda</t>
  </si>
  <si>
    <t>Natalia Arce</t>
  </si>
  <si>
    <t>Grace Atencio</t>
  </si>
  <si>
    <t>Mirela Callejas</t>
  </si>
  <si>
    <t>Priscila Coa</t>
  </si>
  <si>
    <t>Marjorie Coindreau</t>
  </si>
  <si>
    <t>Gina Guerrero</t>
  </si>
  <si>
    <t>Loreto Herrera</t>
  </si>
  <si>
    <t>Camila Jiménez</t>
  </si>
  <si>
    <t>Carla Kelly</t>
  </si>
  <si>
    <t>Karina Massad</t>
  </si>
  <si>
    <t>Nicole Merino</t>
  </si>
  <si>
    <t>Nancy Montecinos</t>
  </si>
  <si>
    <t>Mariana Morales</t>
  </si>
  <si>
    <t>Rita Morón</t>
  </si>
  <si>
    <t>Francisca Osuna</t>
  </si>
  <si>
    <t>Javiera Perez</t>
  </si>
  <si>
    <t>Francisca Troncoso</t>
  </si>
  <si>
    <t>Daniela Ugarte</t>
  </si>
  <si>
    <t>Carina Zuñiga</t>
  </si>
  <si>
    <t>Karime Maurel</t>
  </si>
  <si>
    <t>Varinia Becerra</t>
  </si>
  <si>
    <t>Constanza Castro</t>
  </si>
  <si>
    <t>Hendrina Contreras</t>
  </si>
  <si>
    <t>Nidia Contreras</t>
  </si>
  <si>
    <t>Sarita Donoso</t>
  </si>
  <si>
    <t>Miriam Ergas</t>
  </si>
  <si>
    <t>María Carolina Herrera</t>
  </si>
  <si>
    <t>Carolina Jimenez</t>
  </si>
  <si>
    <t>Ximena Martinez</t>
  </si>
  <si>
    <t>Alejandra Pereira</t>
  </si>
  <si>
    <t>Alejandra Perez</t>
  </si>
  <si>
    <t>Karen Pino</t>
  </si>
  <si>
    <t>Eliana Sanchez</t>
  </si>
  <si>
    <t>Maria Carolina Stenger</t>
  </si>
  <si>
    <t>Leslie Tapia</t>
  </si>
  <si>
    <t>Pamela Tastets</t>
  </si>
  <si>
    <t>Ximena Torres</t>
  </si>
  <si>
    <t>Maria Ignacia Urrutia</t>
  </si>
  <si>
    <t>Cynthia  Vasquez</t>
  </si>
  <si>
    <t>Paola Pereira</t>
  </si>
  <si>
    <t>Carolina Aguilera</t>
  </si>
  <si>
    <t>Carolina Avaca</t>
  </si>
  <si>
    <t>Marleny Caballero</t>
  </si>
  <si>
    <t>Paola Krause</t>
  </si>
  <si>
    <t>Evelyn Melo</t>
  </si>
  <si>
    <t>Susan Moreno</t>
  </si>
  <si>
    <t>Sylvana Sanhueza</t>
  </si>
  <si>
    <t>Ximena Villalobos</t>
  </si>
  <si>
    <t>Carolina De Castro</t>
  </si>
  <si>
    <t>Paola Ojeda</t>
  </si>
  <si>
    <t>Talia Ergas</t>
  </si>
  <si>
    <t>Claudia Acevedo</t>
  </si>
  <si>
    <t>Marcela Ahumada</t>
  </si>
  <si>
    <t>Dodani Araneda</t>
  </si>
  <si>
    <t>Laura Araya</t>
  </si>
  <si>
    <t>Maria liliana Orrico</t>
  </si>
  <si>
    <t>Sandra Palma</t>
  </si>
  <si>
    <t>Erika Pérez</t>
  </si>
  <si>
    <t>Consuelo Ruiz</t>
  </si>
  <si>
    <t>Fernanda Ross</t>
  </si>
  <si>
    <t>Marcela Perez</t>
  </si>
  <si>
    <t>Pamela Vignolo</t>
  </si>
  <si>
    <t>Antonio Medina</t>
  </si>
  <si>
    <t>Maximo Araya</t>
  </si>
  <si>
    <t>Mickael Garnica</t>
  </si>
  <si>
    <t>Gaspar Acuña</t>
  </si>
  <si>
    <t>Tomas Alfaro</t>
  </si>
  <si>
    <t>Daniel Arancibia</t>
  </si>
  <si>
    <t>Joaquin Calderon</t>
  </si>
  <si>
    <t>Tomas Flanega</t>
  </si>
  <si>
    <t>Rafael Jux</t>
  </si>
  <si>
    <t>Francisco Moreno</t>
  </si>
  <si>
    <t>Diego Padilla</t>
  </si>
  <si>
    <t>Cristobal Villouta</t>
  </si>
  <si>
    <t>Emilio Armijo</t>
  </si>
  <si>
    <t>Gaspar Besoain</t>
  </si>
  <si>
    <t>Pedro Fairlie</t>
  </si>
  <si>
    <t>Mateo Godoy</t>
  </si>
  <si>
    <t>Diego Holloway</t>
  </si>
  <si>
    <t>Maximo Perez</t>
  </si>
  <si>
    <t>Amaro Medina</t>
  </si>
  <si>
    <t>Maximiliano Rossi</t>
  </si>
  <si>
    <t>Xavier Viaux</t>
  </si>
  <si>
    <t>Benjamín Adriazola</t>
  </si>
  <si>
    <t>Javier Birkner</t>
  </si>
  <si>
    <t>Benjamin Bobadilla</t>
  </si>
  <si>
    <t>Andree Buc</t>
  </si>
  <si>
    <t>Ignacio Flores</t>
  </si>
  <si>
    <t>Andrés Gras</t>
  </si>
  <si>
    <t>Renato Jeria</t>
  </si>
  <si>
    <t>Jose Tomas Lopez</t>
  </si>
  <si>
    <t>Nicholas Miller</t>
  </si>
  <si>
    <t>Franco Morales</t>
  </si>
  <si>
    <t>Felipe Nallar</t>
  </si>
  <si>
    <t>Juan Pablo Olivares</t>
  </si>
  <si>
    <t>Cristóbal Osorio</t>
  </si>
  <si>
    <t>Benjamin Ignacio Parada</t>
  </si>
  <si>
    <t>Pavel Quezada</t>
  </si>
  <si>
    <t>Pelayo Sánchez</t>
  </si>
  <si>
    <t>Daniel Ubilla</t>
  </si>
  <si>
    <t>Cristobal Verdugo</t>
  </si>
  <si>
    <t>Nicolas Abujatum</t>
  </si>
  <si>
    <t>Gonzalo Alarcon</t>
  </si>
  <si>
    <t>Adolfo Araya</t>
  </si>
  <si>
    <t>Martín Baeza</t>
  </si>
  <si>
    <t>Bastian Berrios</t>
  </si>
  <si>
    <t>Alvaro Campos</t>
  </si>
  <si>
    <t>Felipe Cisternas</t>
  </si>
  <si>
    <t>Sebastián Concha</t>
  </si>
  <si>
    <t>Jorge Elgueta</t>
  </si>
  <si>
    <t>Julio Huenur</t>
  </si>
  <si>
    <t>Carlos Lagos</t>
  </si>
  <si>
    <t>Rodrigo Olivares</t>
  </si>
  <si>
    <t>Marcial Olivares</t>
  </si>
  <si>
    <t>Ricardo Parra</t>
  </si>
  <si>
    <t>Cristobal Rodriguez</t>
  </si>
  <si>
    <t>Jorge Ruiz</t>
  </si>
  <si>
    <t>Vicente Ureta</t>
  </si>
  <si>
    <t>Ignacio Zuñiga</t>
  </si>
  <si>
    <t>Christian Mondaca</t>
  </si>
  <si>
    <t>Mateo Mendoza</t>
  </si>
  <si>
    <t>Emilio Guevara</t>
  </si>
  <si>
    <t>Raul Arratia</t>
  </si>
  <si>
    <t>Ignacio Abarca</t>
  </si>
  <si>
    <t>Camilo Águila</t>
  </si>
  <si>
    <t>Jean Boisier</t>
  </si>
  <si>
    <t>Martin Bustos</t>
  </si>
  <si>
    <t>Joaquín Díaz</t>
  </si>
  <si>
    <t>Vicente Dominguez</t>
  </si>
  <si>
    <t>Diego Escobar</t>
  </si>
  <si>
    <t>Klaus Gabler</t>
  </si>
  <si>
    <t>Hernán Gajardo</t>
  </si>
  <si>
    <t>Cristian Gonzalez</t>
  </si>
  <si>
    <t>Bastian Isla</t>
  </si>
  <si>
    <t>Cristobal Leiva</t>
  </si>
  <si>
    <t>Gustavo Lizama</t>
  </si>
  <si>
    <t>Thomas Mac Millan</t>
  </si>
  <si>
    <t>Nicolas Meza</t>
  </si>
  <si>
    <t>Roberto Munoz</t>
  </si>
  <si>
    <t>Gonzalo Novoa</t>
  </si>
  <si>
    <t>Javier Palacios</t>
  </si>
  <si>
    <t>Felipe Pereda</t>
  </si>
  <si>
    <t>Diego Rivera</t>
  </si>
  <si>
    <t>Alvaro Saavedra</t>
  </si>
  <si>
    <t>Pablo Sandoval</t>
  </si>
  <si>
    <t>Antonio Santacruz</t>
  </si>
  <si>
    <t>Marcelo Tobar</t>
  </si>
  <si>
    <t>Vicente Trehela</t>
  </si>
  <si>
    <t>Diego Valdebenito</t>
  </si>
  <si>
    <t>Cristobal Vallejos</t>
  </si>
  <si>
    <t>Rodrigo Vidal</t>
  </si>
  <si>
    <t>Rodolfo  Sánchez</t>
  </si>
  <si>
    <t>Sebastián Muñoz</t>
  </si>
  <si>
    <t>Simon Moreno</t>
  </si>
  <si>
    <t>Pablo López</t>
  </si>
  <si>
    <t>Marco Koch</t>
  </si>
  <si>
    <t>Martín Gutiérrez</t>
  </si>
  <si>
    <t>Jhonier Grillo</t>
  </si>
  <si>
    <t>Benjamin de Amesti</t>
  </si>
  <si>
    <t>Dalton Chacón</t>
  </si>
  <si>
    <t>Tomas Chamorro</t>
  </si>
  <si>
    <t>Michel Coindreau</t>
  </si>
  <si>
    <t>Marco Orellana</t>
  </si>
  <si>
    <t>Diego Acevedo</t>
  </si>
  <si>
    <t>Gonzalo Alquinta</t>
  </si>
  <si>
    <t>Carlos Amigo</t>
  </si>
  <si>
    <t>Sebastian Arriagada</t>
  </si>
  <si>
    <t>Claudio Barahona</t>
  </si>
  <si>
    <t>Anibal Bugueño</t>
  </si>
  <si>
    <t>Rafael Cardus</t>
  </si>
  <si>
    <t>Daniel Casas-Cordero</t>
  </si>
  <si>
    <t>Sebastián Cerpa</t>
  </si>
  <si>
    <t>Ariel Daniel Crespo</t>
  </si>
  <si>
    <t>Felipe Del Valle</t>
  </si>
  <si>
    <t>Hans Dethleffsen</t>
  </si>
  <si>
    <t>Omar Diaz</t>
  </si>
  <si>
    <t>Michael Elgueta</t>
  </si>
  <si>
    <t>Julio Encina</t>
  </si>
  <si>
    <t>Ismael Escalona</t>
  </si>
  <si>
    <t>Sebastian Garrido</t>
  </si>
  <si>
    <t>Guillermo Garrido</t>
  </si>
  <si>
    <t>Ignacio Gómez</t>
  </si>
  <si>
    <t>Julio Guevara</t>
  </si>
  <si>
    <t>Douglas Guillen</t>
  </si>
  <si>
    <t>Nicolas Llevenes</t>
  </si>
  <si>
    <t>Guillermo Loayza</t>
  </si>
  <si>
    <t>Eber Lutz</t>
  </si>
  <si>
    <t>Alvaro Mancilla</t>
  </si>
  <si>
    <t>Diego Meneses</t>
  </si>
  <si>
    <t>Victor Moraga</t>
  </si>
  <si>
    <t>Arnaldo Roberto Muñoz</t>
  </si>
  <si>
    <t>Camilo Olivos</t>
  </si>
  <si>
    <t>Yunerki Ortega</t>
  </si>
  <si>
    <t>Miguel Alejandro Oyarce</t>
  </si>
  <si>
    <t>Claudio Peralta</t>
  </si>
  <si>
    <t>Ricardo Ramírez</t>
  </si>
  <si>
    <t>Nicolas Raposo</t>
  </si>
  <si>
    <t>Esteban Roco</t>
  </si>
  <si>
    <t>Angel Ruiz</t>
  </si>
  <si>
    <t>Gaspar Sepulveda</t>
  </si>
  <si>
    <t>Jose Soto</t>
  </si>
  <si>
    <t>Mauricio Sougarret</t>
  </si>
  <si>
    <t>Orlando Suazo</t>
  </si>
  <si>
    <t>Paulo Tapia</t>
  </si>
  <si>
    <t>José Miguel Tunaca</t>
  </si>
  <si>
    <t>Alvaro Ulloa</t>
  </si>
  <si>
    <t>Brian Uribe</t>
  </si>
  <si>
    <t>Jose Vasquez</t>
  </si>
  <si>
    <t>Ignacio Soto</t>
  </si>
  <si>
    <t>Gabriel Rojas</t>
  </si>
  <si>
    <t>Etienne Ramirez</t>
  </si>
  <si>
    <t>Cristian Ramirez</t>
  </si>
  <si>
    <t>Alejandro Ramirez</t>
  </si>
  <si>
    <t>Sebastián Perez</t>
  </si>
  <si>
    <t>Sergio Perez</t>
  </si>
  <si>
    <t>Marcos Hernandez</t>
  </si>
  <si>
    <t>Thomas Gattoni</t>
  </si>
  <si>
    <t>Cristian Diaz</t>
  </si>
  <si>
    <t>Juan Diaz</t>
  </si>
  <si>
    <t>Daniel Cortes</t>
  </si>
  <si>
    <t>Nicolás Contreras</t>
  </si>
  <si>
    <t>Sebastian Chamorro</t>
  </si>
  <si>
    <t>Matías Chamorro</t>
  </si>
  <si>
    <t>Felipe Alomar</t>
  </si>
  <si>
    <t>Rodrigo Alvarado</t>
  </si>
  <si>
    <t>Pablo Alvarez</t>
  </si>
  <si>
    <t>Boris Ansaldo</t>
  </si>
  <si>
    <t>Andres Arancibia</t>
  </si>
  <si>
    <t>Rodrigo Araya</t>
  </si>
  <si>
    <t>Pablo Aros</t>
  </si>
  <si>
    <t>Guillermo Cartagena</t>
  </si>
  <si>
    <t>Rodrigo Carvajal</t>
  </si>
  <si>
    <t>Jonathan Concha</t>
  </si>
  <si>
    <t>Javier Contreras</t>
  </si>
  <si>
    <t>Guillermo Correa</t>
  </si>
  <si>
    <t>Rodolfo Cortés</t>
  </si>
  <si>
    <t>Matias Dominguez</t>
  </si>
  <si>
    <t>Eric Donoso</t>
  </si>
  <si>
    <t>Jorge Echeverría</t>
  </si>
  <si>
    <t>Sebastián Espinoza</t>
  </si>
  <si>
    <t>Gonzalo Fuenzalida</t>
  </si>
  <si>
    <t>Erwin Gajardo</t>
  </si>
  <si>
    <t>Gonzalo Garcia</t>
  </si>
  <si>
    <t>Tomás José González</t>
  </si>
  <si>
    <t>Pablo González</t>
  </si>
  <si>
    <t>Luis Alberto Guevara</t>
  </si>
  <si>
    <t>Ferenc Gyorgy</t>
  </si>
  <si>
    <t>Felipe Herrera</t>
  </si>
  <si>
    <t>Alejandro Hornauer</t>
  </si>
  <si>
    <t>Victor Jorquera</t>
  </si>
  <si>
    <t>Jaime Lorenzini</t>
  </si>
  <si>
    <t>Guillermo Manosalva</t>
  </si>
  <si>
    <t>Juan Andrés Martínez</t>
  </si>
  <si>
    <t>Andrés Mata</t>
  </si>
  <si>
    <t>Rafael Mellado</t>
  </si>
  <si>
    <t>Felipe Meneses</t>
  </si>
  <si>
    <t>Cristian Mora</t>
  </si>
  <si>
    <t>Andre Nadais</t>
  </si>
  <si>
    <t>Sebastian Nelson</t>
  </si>
  <si>
    <t>Miguel Pastor</t>
  </si>
  <si>
    <t>Javier Perez</t>
  </si>
  <si>
    <t>Abel Piña</t>
  </si>
  <si>
    <t>Matías Ramírez</t>
  </si>
  <si>
    <t>Felipe Rojas</t>
  </si>
  <si>
    <t>Diego Salazar</t>
  </si>
  <si>
    <t>Andres Torres</t>
  </si>
  <si>
    <t>Felipe Ulecia</t>
  </si>
  <si>
    <t>Marco Antonio Venegas</t>
  </si>
  <si>
    <t>David Vidal</t>
  </si>
  <si>
    <t>Ignacio Velasco</t>
  </si>
  <si>
    <t>Luis Vallejos</t>
  </si>
  <si>
    <t>Tomás Soto</t>
  </si>
  <si>
    <t>Manuel San Martin</t>
  </si>
  <si>
    <t>Jonathan Pino</t>
  </si>
  <si>
    <t>Pablo Pincheira</t>
  </si>
  <si>
    <t>Jairo Pico</t>
  </si>
  <si>
    <t>Alvaro Ovalle</t>
  </si>
  <si>
    <t>Gustavo Ortega</t>
  </si>
  <si>
    <t>Felipe Olivares</t>
  </si>
  <si>
    <t>Sebastián Navarro</t>
  </si>
  <si>
    <t>Ricardo Muñoz</t>
  </si>
  <si>
    <t>Luis Moreno</t>
  </si>
  <si>
    <t>Guillermo Malzahn</t>
  </si>
  <si>
    <t>Darwins Leiva</t>
  </si>
  <si>
    <t>Miguel Jaque</t>
  </si>
  <si>
    <t>Daniel Gallardo</t>
  </si>
  <si>
    <t>Daniel Cornuz</t>
  </si>
  <si>
    <t>Pablo Barrios</t>
  </si>
  <si>
    <t>Jose Balmaceda</t>
  </si>
  <si>
    <t>Rodolfo Astorga</t>
  </si>
  <si>
    <t>Francisco Alvarez</t>
  </si>
  <si>
    <t>Cesar Almendras</t>
  </si>
  <si>
    <t>Alejandro Aguero</t>
  </si>
  <si>
    <t>Pablo Aguilera</t>
  </si>
  <si>
    <t>Gino Araya</t>
  </si>
  <si>
    <t>Roberto Arias</t>
  </si>
  <si>
    <t>Cristián Aspillaga</t>
  </si>
  <si>
    <t>Isaac Baeza</t>
  </si>
  <si>
    <t>Pablo Balart</t>
  </si>
  <si>
    <t>Sergio Carcamo</t>
  </si>
  <si>
    <t>Ricardo Castro</t>
  </si>
  <si>
    <t>Pablo Egaña</t>
  </si>
  <si>
    <t>Jose Espinoza</t>
  </si>
  <si>
    <t>Jorge Fatigatti</t>
  </si>
  <si>
    <t>Felipe Fleischmann</t>
  </si>
  <si>
    <t>Luis Gutierrez</t>
  </si>
  <si>
    <t>Gerardo Illanes</t>
  </si>
  <si>
    <t>Juan Labra</t>
  </si>
  <si>
    <t>Jorge Lasen</t>
  </si>
  <si>
    <t>Fernando Lepin</t>
  </si>
  <si>
    <t>Francisco Montero</t>
  </si>
  <si>
    <t>Gonzalo Montoya</t>
  </si>
  <si>
    <t>Daniel Ojeda</t>
  </si>
  <si>
    <t>Juan Pedemonte</t>
  </si>
  <si>
    <t>Gerardo Rojas</t>
  </si>
  <si>
    <t>Carlos Serrano</t>
  </si>
  <si>
    <t>Felipe Van de Wyngard</t>
  </si>
  <si>
    <t>Pablo Waltemath</t>
  </si>
  <si>
    <t>Ruben Zuñiga</t>
  </si>
  <si>
    <t>Andres Pau</t>
  </si>
  <si>
    <t>Guillermo Otárola</t>
  </si>
  <si>
    <t>Alejandro Ocaranza</t>
  </si>
  <si>
    <t>Nicolas Muñoz</t>
  </si>
  <si>
    <t>Hector Montenegro</t>
  </si>
  <si>
    <t>Alvar Martinez</t>
  </si>
  <si>
    <t>Enrique Leon</t>
  </si>
  <si>
    <t>Hactor Larenas</t>
  </si>
  <si>
    <t>Gunther Kyling</t>
  </si>
  <si>
    <t>Jorge Cortes</t>
  </si>
  <si>
    <t>Marcelo Cofre</t>
  </si>
  <si>
    <t>Luis Caceres</t>
  </si>
  <si>
    <t>Raul Betancur</t>
  </si>
  <si>
    <t>Alvaro Arriagada</t>
  </si>
  <si>
    <t>Sergio Alzerreca</t>
  </si>
  <si>
    <t>Fernando Araneda</t>
  </si>
  <si>
    <t>Alejandro Arriagada</t>
  </si>
  <si>
    <t>Juan Enrique Becker</t>
  </si>
  <si>
    <t>Vicente Bobadilla</t>
  </si>
  <si>
    <t>Gonzalo Escobar</t>
  </si>
  <si>
    <t>Cristian Esteva</t>
  </si>
  <si>
    <t>Wilson Flores</t>
  </si>
  <si>
    <t>Stefan Gelcich</t>
  </si>
  <si>
    <t>Claudio Gonzalez</t>
  </si>
  <si>
    <t>Oscar Guarda</t>
  </si>
  <si>
    <t>Rodrigo Mansilla</t>
  </si>
  <si>
    <t>Leonel Muñoz</t>
  </si>
  <si>
    <t>Marcos Ottenhsimer</t>
  </si>
  <si>
    <t>Giovanni Penna</t>
  </si>
  <si>
    <t>Rodrigo Pincheira</t>
  </si>
  <si>
    <t>Orlando Ramírez</t>
  </si>
  <si>
    <t>Claudio Ramirez de Arellano</t>
  </si>
  <si>
    <t>Mauricio Rubio</t>
  </si>
  <si>
    <t>Juan Tapia</t>
  </si>
  <si>
    <t>Marcel Zebil</t>
  </si>
  <si>
    <t>Raul Vargas</t>
  </si>
  <si>
    <t>Sergio Trujillo</t>
  </si>
  <si>
    <t>Nelson Sepulveda</t>
  </si>
  <si>
    <t>Cristian Rivera</t>
  </si>
  <si>
    <t>Jose Plaza</t>
  </si>
  <si>
    <t>Cristian Perez</t>
  </si>
  <si>
    <t>Francisco Parada</t>
  </si>
  <si>
    <t>Marcelo Munzenmayer</t>
  </si>
  <si>
    <t>Rodrigo Martinez</t>
  </si>
  <si>
    <t>William Marin</t>
  </si>
  <si>
    <t>Carlos Leighton</t>
  </si>
  <si>
    <t>Felipe Gacitua</t>
  </si>
  <si>
    <t>Eduardo Fuentes</t>
  </si>
  <si>
    <t>Roberto Espinoza</t>
  </si>
  <si>
    <t>Andrés Alvarez</t>
  </si>
  <si>
    <t>Alex Castillo</t>
  </si>
  <si>
    <t>Nestor Colina</t>
  </si>
  <si>
    <t>Marcelo Medina</t>
  </si>
  <si>
    <t>Jorge Montegu</t>
  </si>
  <si>
    <t>Claudio Sanhueza</t>
  </si>
  <si>
    <t>Andres Silva</t>
  </si>
  <si>
    <t>Ramon Zuleta</t>
  </si>
  <si>
    <t>Pedro Santibañez</t>
  </si>
  <si>
    <t>Jose Miguel Lopez</t>
  </si>
  <si>
    <t>Jaime Gonzalez</t>
  </si>
  <si>
    <t>Vicencio Antezana</t>
  </si>
  <si>
    <t>Juris Aguero</t>
  </si>
  <si>
    <t>Andres Croxatto</t>
  </si>
  <si>
    <t>Patricio Figueroa</t>
  </si>
  <si>
    <t>Luis Gonzalez</t>
  </si>
  <si>
    <t>Rodrigo Latorre</t>
  </si>
  <si>
    <t>Rodrigo Ortuzar</t>
  </si>
  <si>
    <t>Paulo Ramirez</t>
  </si>
  <si>
    <t>Juan Manuel Moreno</t>
  </si>
  <si>
    <t>Alejandro Lavin</t>
  </si>
  <si>
    <t>Simon Alquinta</t>
  </si>
  <si>
    <t>Guillermo Yañez</t>
  </si>
  <si>
    <t>Ricardo Romo</t>
  </si>
  <si>
    <t>Puerto Montt</t>
  </si>
  <si>
    <t>Facundo Ramirez</t>
  </si>
  <si>
    <t>Gasoar Orrego</t>
  </si>
  <si>
    <t>Gonzalo Paredes</t>
  </si>
  <si>
    <t>Vicente Diaz</t>
  </si>
  <si>
    <t>Gaspar Norambuena</t>
  </si>
  <si>
    <t>Joaquin Piñonez</t>
  </si>
  <si>
    <t>Mathias Oliva</t>
  </si>
  <si>
    <t>Angelo Garces</t>
  </si>
  <si>
    <t>Alfredo Escobar</t>
  </si>
  <si>
    <t>Javier Leyton</t>
  </si>
  <si>
    <t>Carlos Soto</t>
  </si>
  <si>
    <t>Arnoldo Barahona</t>
  </si>
  <si>
    <t>Maite Mardones</t>
  </si>
  <si>
    <t>Caburgua</t>
  </si>
  <si>
    <t>Julian Amenabar</t>
  </si>
  <si>
    <t>Lucas Barria</t>
  </si>
  <si>
    <t>Bruno Rosende</t>
  </si>
  <si>
    <t>Duilio Montevedre</t>
  </si>
  <si>
    <t>Tomas Rios</t>
  </si>
  <si>
    <t>Klaus Moller</t>
  </si>
  <si>
    <t>Simon Gainza</t>
  </si>
  <si>
    <t>Alex Martin</t>
  </si>
  <si>
    <t>Ankel Garcia</t>
  </si>
  <si>
    <t>Martin Orellana</t>
  </si>
  <si>
    <t>Alonso Martinez</t>
  </si>
  <si>
    <t>Alonso Navia</t>
  </si>
  <si>
    <t>Simon Muzlera</t>
  </si>
  <si>
    <t>Vicente Rehl</t>
  </si>
  <si>
    <t>Bruno Diaz</t>
  </si>
  <si>
    <t>Cristobal Gonzalez</t>
  </si>
  <si>
    <t>Felipe Monteverde</t>
  </si>
  <si>
    <t>Gabriel Perez</t>
  </si>
  <si>
    <t>Mateo Salvatierra</t>
  </si>
  <si>
    <t>Francisco Villagran</t>
  </si>
  <si>
    <t>Gaspar Cabrera</t>
  </si>
  <si>
    <t>Santiago Poblete</t>
  </si>
  <si>
    <t>Gonzalo Roa</t>
  </si>
  <si>
    <t>Mañil Caamaño</t>
  </si>
  <si>
    <t>Santiago Jelves</t>
  </si>
  <si>
    <t>Mateo Ibañez</t>
  </si>
  <si>
    <t>Rodrigo Serrano</t>
  </si>
  <si>
    <t>Martin Koller</t>
  </si>
  <si>
    <t>Javier Veloso</t>
  </si>
  <si>
    <t>Vicente Krause</t>
  </si>
  <si>
    <t>Iñaki Torrejon</t>
  </si>
  <si>
    <t>Agustin Castillo</t>
  </si>
  <si>
    <t>Gabriel Medina</t>
  </si>
  <si>
    <t>Vicente Moya</t>
  </si>
  <si>
    <t>Italo Tavali</t>
  </si>
  <si>
    <t>Pedro Lagos</t>
  </si>
  <si>
    <t>Gonzalo Soto</t>
  </si>
  <si>
    <t>Tomas Pozo</t>
  </si>
  <si>
    <t>Juan Martin Guzman</t>
  </si>
  <si>
    <t>Ricardo Castillo</t>
  </si>
  <si>
    <t>Jim Acevedo</t>
  </si>
  <si>
    <t>Edgar Martinez</t>
  </si>
  <si>
    <t>Nicolas Calfiñanco</t>
  </si>
  <si>
    <t>Nicolas Dussaubat</t>
  </si>
  <si>
    <t>Carlos Lira</t>
  </si>
  <si>
    <t>Nelson Marilaf</t>
  </si>
  <si>
    <t>Nicolas Ojeda</t>
  </si>
  <si>
    <t>Fernando Contreras</t>
  </si>
  <si>
    <t>Vicente Rodriguez</t>
  </si>
  <si>
    <t>Marcial Piñones</t>
  </si>
  <si>
    <t>Wladimir Novoa</t>
  </si>
  <si>
    <t>Miguel Diaz</t>
  </si>
  <si>
    <t>Pablo Pozarski</t>
  </si>
  <si>
    <t>Matias Miranda</t>
  </si>
  <si>
    <t>Francisco Villalta</t>
  </si>
  <si>
    <t>Pablo Contreras</t>
  </si>
  <si>
    <t>Edgardo Lagos</t>
  </si>
  <si>
    <t>Pablo Briones</t>
  </si>
  <si>
    <t>Jorge Alvarez</t>
  </si>
  <si>
    <t>Esteban Rosende</t>
  </si>
  <si>
    <t>Wilson Navea</t>
  </si>
  <si>
    <t>Ivan Pereira</t>
  </si>
  <si>
    <t>Victor Toro</t>
  </si>
  <si>
    <t>Carlos Benavente</t>
  </si>
  <si>
    <t>Jhonn Parra</t>
  </si>
  <si>
    <t>Manuel Castillo</t>
  </si>
  <si>
    <t>Edgardo Opazo</t>
  </si>
  <si>
    <t>Federico Muzlera</t>
  </si>
  <si>
    <t>Jose Luis Navarro</t>
  </si>
  <si>
    <t>Paolo Fancelli</t>
  </si>
  <si>
    <t>Francisco Cortes</t>
  </si>
  <si>
    <t>Miguel Escobar</t>
  </si>
  <si>
    <t>Hugo Maitre</t>
  </si>
  <si>
    <t>Mauricio Coloma</t>
  </si>
  <si>
    <t>Andre Calderon</t>
  </si>
  <si>
    <t>Tarek Halasa</t>
  </si>
  <si>
    <t>Rodrigo Valencia</t>
  </si>
  <si>
    <t>Jose Arias</t>
  </si>
  <si>
    <t>Fabian Reyes</t>
  </si>
  <si>
    <t>Alex Cerda</t>
  </si>
  <si>
    <t>Georgo Henriquez</t>
  </si>
  <si>
    <t>Marcelo Serraioto</t>
  </si>
  <si>
    <t>Eduardo Torres</t>
  </si>
  <si>
    <t>Claudio Rodriguez</t>
  </si>
  <si>
    <t>Miguel Villablanca</t>
  </si>
  <si>
    <t>Cristian Topp</t>
  </si>
  <si>
    <t>Antonio Bichara</t>
  </si>
  <si>
    <t>Andrei Restovic</t>
  </si>
  <si>
    <t>Gustavo Paz</t>
  </si>
  <si>
    <t>Matias Cox</t>
  </si>
  <si>
    <t>Jose Luis Dappello</t>
  </si>
  <si>
    <t>Jorge Sepulveda</t>
  </si>
  <si>
    <t>Oscar Mendizabal</t>
  </si>
  <si>
    <t>Maria Jesus Cortes</t>
  </si>
  <si>
    <t>Martina Barrenechea</t>
  </si>
  <si>
    <t>Ahinoa Novoa</t>
  </si>
  <si>
    <t>Maria Gracia Fernandez</t>
  </si>
  <si>
    <t>Trinidad Moller</t>
  </si>
  <si>
    <t>Amanda Rojas</t>
  </si>
  <si>
    <t>Isidora Opazo</t>
  </si>
  <si>
    <t>Valentina Aburto</t>
  </si>
  <si>
    <t>Matilde Muñoz</t>
  </si>
  <si>
    <t>Sofia Diosquez</t>
  </si>
  <si>
    <t>Maia Coletto</t>
  </si>
  <si>
    <t>Danka Archiles</t>
  </si>
  <si>
    <t>Catalina Bendek</t>
  </si>
  <si>
    <t>Paula Fernandez</t>
  </si>
  <si>
    <t>Orlanda Toro</t>
  </si>
  <si>
    <t>Josefina Palacios</t>
  </si>
  <si>
    <t>Ayelen Eggers</t>
  </si>
  <si>
    <t>Carla Agostini</t>
  </si>
  <si>
    <t>Marta Bustamante</t>
  </si>
  <si>
    <t>Christine Rojas</t>
  </si>
  <si>
    <t>Paulina Carrasco</t>
  </si>
  <si>
    <t>Angela Haro</t>
  </si>
  <si>
    <t>Colbun</t>
  </si>
  <si>
    <t>Barbara Ramirez</t>
  </si>
  <si>
    <t>Natalia Acuña</t>
  </si>
  <si>
    <t>Sol Paez</t>
  </si>
  <si>
    <t>25.5</t>
  </si>
  <si>
    <t>Pia Larico</t>
  </si>
  <si>
    <t>Sofia Gatica</t>
  </si>
  <si>
    <t>Florencia Pontigo</t>
  </si>
  <si>
    <t>Florencia Lira</t>
  </si>
  <si>
    <t>Ana Zapata</t>
  </si>
  <si>
    <t>Danae Parraguirre</t>
  </si>
  <si>
    <t>Oriana Navarro</t>
  </si>
  <si>
    <t>Gabriela Romero</t>
  </si>
  <si>
    <t>Grace Perez</t>
  </si>
  <si>
    <t>Daniela Salamanca</t>
  </si>
  <si>
    <t>Rocio Molina</t>
  </si>
  <si>
    <t>Rossy Soles</t>
  </si>
  <si>
    <t>Leandro Fierro</t>
  </si>
  <si>
    <t>Julio Basay</t>
  </si>
  <si>
    <t>Mario Lizana</t>
  </si>
  <si>
    <t>Rodrigo Gomez</t>
  </si>
  <si>
    <t>Alvaro Martínez-Conde</t>
  </si>
  <si>
    <t>Bastian Tapia</t>
  </si>
  <si>
    <t>Benjamin Sabag</t>
  </si>
  <si>
    <t>Andres Sanhueza</t>
  </si>
  <si>
    <t>Sebastian Alvarez</t>
  </si>
  <si>
    <t>Cristobal Quintana</t>
  </si>
  <si>
    <t>Rodrigo Araneda</t>
  </si>
  <si>
    <t>Nicolas Lopez</t>
  </si>
  <si>
    <t>Jose Poblete</t>
  </si>
  <si>
    <t>Cristian Lueiza</t>
  </si>
  <si>
    <t>Joaquin Palacios</t>
  </si>
  <si>
    <t>Francisco Soto</t>
  </si>
  <si>
    <t>Francisco Carreño</t>
  </si>
  <si>
    <t>Eduardo Hernandez</t>
  </si>
  <si>
    <t>Nicolas Flanega</t>
  </si>
  <si>
    <t>Jose Conde</t>
  </si>
  <si>
    <t>Sady Seguel</t>
  </si>
  <si>
    <t>Marco Arnaiz</t>
  </si>
  <si>
    <t>Gary Mendoza</t>
  </si>
  <si>
    <t>Wilber Agostini</t>
  </si>
  <si>
    <t>Carlos Cabello</t>
  </si>
  <si>
    <t>Juan Clemente</t>
  </si>
  <si>
    <t>David Miranda</t>
  </si>
  <si>
    <t>Gonzalo Pardo</t>
  </si>
  <si>
    <t>Luis Jordan</t>
  </si>
  <si>
    <t>Esteban Holloway</t>
  </si>
  <si>
    <t>Roberto Olea</t>
  </si>
  <si>
    <t>Mario Zuñiga</t>
  </si>
  <si>
    <t>Matias Rojas</t>
  </si>
  <si>
    <t>Andres Mayor</t>
  </si>
  <si>
    <t>Facundo Porolli</t>
  </si>
  <si>
    <t>Roberto Gutierrez</t>
  </si>
  <si>
    <t>Ivan Saavedra</t>
  </si>
  <si>
    <t>Leopoldo Lopez</t>
  </si>
  <si>
    <t>Pedro Vargas</t>
  </si>
  <si>
    <t>Luis Salazar</t>
  </si>
  <si>
    <t>51.0</t>
  </si>
  <si>
    <t>Macarena Labranque</t>
  </si>
  <si>
    <t>Constanza Jimenez</t>
  </si>
  <si>
    <t>Cara Barz</t>
  </si>
  <si>
    <t>Javiera Zarate</t>
  </si>
  <si>
    <t>Andrea Poblete</t>
  </si>
  <si>
    <t>Gabriela Zamorano</t>
  </si>
  <si>
    <t>Veronica Bahamondes</t>
  </si>
  <si>
    <t>Ana Silva</t>
  </si>
  <si>
    <t>Javier Alarcon</t>
  </si>
  <si>
    <t>Paulo Reyes</t>
  </si>
  <si>
    <t>Marcelo Ulloa</t>
  </si>
  <si>
    <t>Jorge Zurita</t>
  </si>
  <si>
    <t>Leonardo Monterosa</t>
  </si>
  <si>
    <t>Benjamin Rojas</t>
  </si>
  <si>
    <t>Carlos Olivares</t>
  </si>
  <si>
    <t>Cristian Popa</t>
  </si>
  <si>
    <t>Pablo Perez</t>
  </si>
  <si>
    <t>Lorenzo Torres</t>
  </si>
  <si>
    <t>Juan Francisco</t>
  </si>
  <si>
    <t>Rodrigo Rios</t>
  </si>
  <si>
    <t>Miguel Angel Brito</t>
  </si>
  <si>
    <t>Cesar Burgos</t>
  </si>
  <si>
    <t>Claudio Muñoz</t>
  </si>
  <si>
    <t>Patricio Antunez</t>
  </si>
  <si>
    <t>Sebastian Bosman</t>
  </si>
  <si>
    <t>Manuel Segura</t>
  </si>
  <si>
    <t>Cesar Merino</t>
  </si>
  <si>
    <t>Osiel Obreque</t>
  </si>
  <si>
    <t>Marcelo Silva</t>
  </si>
  <si>
    <t>Alvaro Gonzalez</t>
  </si>
  <si>
    <t>Emilio Vasallo</t>
  </si>
  <si>
    <t>Alexander Rosseck</t>
  </si>
  <si>
    <t>Papudo</t>
  </si>
  <si>
    <t>Jose Antonio Alvarez</t>
  </si>
  <si>
    <t>Sebastian Varela</t>
  </si>
  <si>
    <t>Javier Fernandez</t>
  </si>
  <si>
    <t>Diego Cabrera</t>
  </si>
  <si>
    <t>Martin Vera</t>
  </si>
  <si>
    <t>Ramzi Chahuan</t>
  </si>
  <si>
    <t>Ferdinando Gargiulo</t>
  </si>
  <si>
    <t>Paul Michel Lavin</t>
  </si>
  <si>
    <t>Benjamin Quintanilla</t>
  </si>
  <si>
    <t>Gabriel Farias</t>
  </si>
  <si>
    <t>Nicolas Armijo</t>
  </si>
  <si>
    <t>Javier Polanco</t>
  </si>
  <si>
    <t>Nicolas Morales</t>
  </si>
  <si>
    <t>Vicente Gonzalez</t>
  </si>
  <si>
    <t>Enrique Merino</t>
  </si>
  <si>
    <t>Hernan Santos</t>
  </si>
  <si>
    <t>Bernhard Danitz</t>
  </si>
  <si>
    <t>Francisco Vergara</t>
  </si>
  <si>
    <t>Guillermo Meza</t>
  </si>
  <si>
    <t>Oscar Aravena</t>
  </si>
  <si>
    <t>Jose Maria Cabrera</t>
  </si>
  <si>
    <t>Francisco Ramirez</t>
  </si>
  <si>
    <t>Ricardo Jimenez</t>
  </si>
  <si>
    <t>Esteban Zapata</t>
  </si>
  <si>
    <t>Pablo Marin</t>
  </si>
  <si>
    <t>Tomas Vio</t>
  </si>
  <si>
    <t>Jorge Vivanco</t>
  </si>
  <si>
    <t>Eugenio Salas</t>
  </si>
  <si>
    <t>Mario Caviolatti</t>
  </si>
  <si>
    <t>Pedro Donoso</t>
  </si>
  <si>
    <t>Eduardo Chavez</t>
  </si>
  <si>
    <t>Guillermo Tamarin</t>
  </si>
  <si>
    <t>Hellen Schlosser</t>
  </si>
  <si>
    <t>Angie Cortes</t>
  </si>
  <si>
    <t>Lilian Valderrama</t>
  </si>
  <si>
    <t>Sylvana Aedo</t>
  </si>
  <si>
    <t>Teresita Valverde</t>
  </si>
  <si>
    <t>Loreto Castex</t>
  </si>
  <si>
    <t>Lorenna Jara</t>
  </si>
  <si>
    <t>Nathaly Aamayaa</t>
  </si>
  <si>
    <t>Valeria Gonzalez</t>
  </si>
  <si>
    <t>Maria Orber</t>
  </si>
  <si>
    <t>Maria Jose Lucich</t>
  </si>
  <si>
    <t>Maria Nuñez</t>
  </si>
  <si>
    <t>Carolina Salas</t>
  </si>
  <si>
    <t>Javier Reyes</t>
  </si>
  <si>
    <t>Sebastian Inostroza</t>
  </si>
  <si>
    <t>Bastian Gacitua</t>
  </si>
  <si>
    <t>Benjamin Moller</t>
  </si>
  <si>
    <t>Sebastian de la Maza</t>
  </si>
  <si>
    <t>Raimundo Ramirez</t>
  </si>
  <si>
    <t>Jorge Contreras</t>
  </si>
  <si>
    <t>Sebastian Muñoz</t>
  </si>
  <si>
    <t>Francisco Guevara</t>
  </si>
  <si>
    <t>Felipe Storm</t>
  </si>
  <si>
    <t>Gabriel Miranda</t>
  </si>
  <si>
    <t>Alberto Polette</t>
  </si>
  <si>
    <t>Cristian Aguila</t>
  </si>
  <si>
    <t>Pablo Olivares</t>
  </si>
  <si>
    <t>Renée Viaux</t>
  </si>
  <si>
    <t>Rene Corvalan</t>
  </si>
  <si>
    <t>Cristian Sandoval</t>
  </si>
  <si>
    <t>Manuel Vergara</t>
  </si>
  <si>
    <t>Maria Puentes</t>
  </si>
  <si>
    <t>Paloma Casares</t>
  </si>
  <si>
    <t>Maria Jose Pizarro</t>
  </si>
  <si>
    <t>Maida Concha</t>
  </si>
  <si>
    <t>Camila Alzerreca</t>
  </si>
  <si>
    <t>Catalina Cartagena</t>
  </si>
  <si>
    <t>Claudia Saavedra</t>
  </si>
  <si>
    <t>Nicole Hernandez</t>
  </si>
  <si>
    <t>Sto. Domingo</t>
  </si>
  <si>
    <t>Martin Arias</t>
  </si>
  <si>
    <t>Brandon Contreras</t>
  </si>
  <si>
    <t>Salvador Pizarro</t>
  </si>
  <si>
    <t>Felipe Rios</t>
  </si>
  <si>
    <t>Maximiliano Repenning</t>
  </si>
  <si>
    <t>Jesus Rodriguez</t>
  </si>
  <si>
    <t>Daniel Atenas</t>
  </si>
  <si>
    <t>Bruno Valdenegro</t>
  </si>
  <si>
    <t>Felipe Castro</t>
  </si>
  <si>
    <t>Jorge Torres</t>
  </si>
  <si>
    <t>Mirko Tovirac</t>
  </si>
  <si>
    <t>Juan Pablo Muñoz</t>
  </si>
  <si>
    <t>Pablo Repenning</t>
  </si>
  <si>
    <t>Alfonso Cano</t>
  </si>
  <si>
    <t>Pablo Tondreau</t>
  </si>
  <si>
    <t>Felipe Ibacache</t>
  </si>
  <si>
    <t>Waldo Gonzalez</t>
  </si>
  <si>
    <t>Claudio Marzan</t>
  </si>
  <si>
    <t>Julio Delgado</t>
  </si>
  <si>
    <t>Eduardo Rojas</t>
  </si>
  <si>
    <t>Felipe Bahamondes</t>
  </si>
  <si>
    <t>Milton Egaña</t>
  </si>
  <si>
    <t>Denisse Puschel</t>
  </si>
  <si>
    <t>Maria Teresa Bozan</t>
  </si>
  <si>
    <t>Javier Jorquera</t>
  </si>
  <si>
    <t>Mauricio Acuña</t>
  </si>
  <si>
    <t>Jose Duque</t>
  </si>
  <si>
    <t>Alonso Olivares</t>
  </si>
  <si>
    <t>Francisco Roblero</t>
  </si>
  <si>
    <t>Alvaro Ossandon</t>
  </si>
  <si>
    <t>Atriaman</t>
  </si>
  <si>
    <t>Diego Varela</t>
  </si>
  <si>
    <t>Pablo Espinoza</t>
  </si>
  <si>
    <t>Ricardo Bruna</t>
  </si>
  <si>
    <t>Juan Vargas</t>
  </si>
  <si>
    <t>Matias Fuentes</t>
  </si>
  <si>
    <t>Sebastian Cardenas</t>
  </si>
  <si>
    <t>Maikol Hernandez</t>
  </si>
  <si>
    <t>Daniel Acosta</t>
  </si>
  <si>
    <t>Jhoan Tucker</t>
  </si>
  <si>
    <t>Cristian Espinoza</t>
  </si>
  <si>
    <t>Pierre Cabeza</t>
  </si>
  <si>
    <t>Eloin Acuña</t>
  </si>
  <si>
    <t>Alexis Campos</t>
  </si>
  <si>
    <t>Miguel Toro</t>
  </si>
  <si>
    <t>Leonardo Ruz</t>
  </si>
  <si>
    <t>Alonso Zapata</t>
  </si>
  <si>
    <t>Diego Vega</t>
  </si>
  <si>
    <t>Christopher Peña</t>
  </si>
  <si>
    <t>Gonzalo Fritz</t>
  </si>
  <si>
    <t>Francisco Figueroa</t>
  </si>
  <si>
    <t>Oscar Riquelme</t>
  </si>
  <si>
    <t>Carlos Silva</t>
  </si>
  <si>
    <t>Pablo Pizarro</t>
  </si>
  <si>
    <t>Alfredo Follonier</t>
  </si>
  <si>
    <t>Pablo Arriagada</t>
  </si>
  <si>
    <t>Jaime Acevedo</t>
  </si>
  <si>
    <t>Rodrigo Teran</t>
  </si>
  <si>
    <t>Jorge Labarca</t>
  </si>
  <si>
    <t>Mauricio Richards</t>
  </si>
  <si>
    <t>Carlos Carvajal</t>
  </si>
  <si>
    <t>Juan Pablo Carrasco</t>
  </si>
  <si>
    <t>Jose Luis Valencia</t>
  </si>
  <si>
    <t>Andres Droguett</t>
  </si>
  <si>
    <t>Loreto Lizana</t>
  </si>
  <si>
    <t>Francisca Vicuña</t>
  </si>
  <si>
    <t>Paola Castaño</t>
  </si>
  <si>
    <t>Marcia Gomez</t>
  </si>
  <si>
    <t>Marta Valdenegro</t>
  </si>
  <si>
    <t>Carolina Almeida</t>
  </si>
  <si>
    <t>Marisol Contreras</t>
  </si>
  <si>
    <t>Gabriela Mery</t>
  </si>
  <si>
    <t>Constanza Pincheira</t>
  </si>
  <si>
    <t>Catalina Sotta</t>
  </si>
  <si>
    <t>Javiera Pedreros</t>
  </si>
  <si>
    <t>Alghero</t>
  </si>
  <si>
    <t>Especial</t>
  </si>
  <si>
    <t>Samarkand</t>
  </si>
  <si>
    <t>Lanzarote</t>
  </si>
  <si>
    <t>Andres Gras</t>
  </si>
  <si>
    <t>Fernando Jacome</t>
  </si>
  <si>
    <t>Formosa</t>
  </si>
  <si>
    <t>Benjamin Parada</t>
  </si>
  <si>
    <t>Lima</t>
  </si>
  <si>
    <t>Florianopolis</t>
  </si>
  <si>
    <t>Ironman</t>
  </si>
  <si>
    <t>Huatulco</t>
  </si>
  <si>
    <t>Iquique</t>
  </si>
  <si>
    <t>51.5</t>
  </si>
  <si>
    <t>Antonia Meza</t>
  </si>
  <si>
    <t>Sara Lutjens</t>
  </si>
  <si>
    <t>Pablo Garcia</t>
  </si>
  <si>
    <t>Felipe Sepulveda</t>
  </si>
  <si>
    <t>Pedro Tarres</t>
  </si>
  <si>
    <t>Rodrigo Cortez</t>
  </si>
  <si>
    <t>Roberto Ilufin</t>
  </si>
  <si>
    <t>Williams Rojas</t>
  </si>
  <si>
    <t>Nino Meza</t>
  </si>
  <si>
    <t>Teo Ramirez</t>
  </si>
  <si>
    <t>Bernar Leguizamon</t>
  </si>
  <si>
    <t>Francisco Sagredo</t>
  </si>
  <si>
    <t>Marcos Pinto</t>
  </si>
  <si>
    <t>Jose Oyarzun</t>
  </si>
  <si>
    <t>Waldo Manosalva</t>
  </si>
  <si>
    <t>Felipe Merino</t>
  </si>
  <si>
    <t>Alfredo Galvez</t>
  </si>
  <si>
    <t>Rodrigo Caceres</t>
  </si>
  <si>
    <t>Juan Labarca</t>
  </si>
  <si>
    <t>Francisco Landaeta</t>
  </si>
  <si>
    <t>Jose Rossi</t>
  </si>
  <si>
    <t>Gustavo Saez</t>
  </si>
  <si>
    <t>Juan Sebastian Shafer</t>
  </si>
  <si>
    <t>Andres Solar</t>
  </si>
  <si>
    <t>Luis Tapia</t>
  </si>
  <si>
    <t>Matias Ramirez</t>
  </si>
  <si>
    <t>Javier Provoste</t>
  </si>
  <si>
    <t>Hector Cifuentes</t>
  </si>
  <si>
    <t>Gustavo Aravena</t>
  </si>
  <si>
    <t>Sebastian Vigil</t>
  </si>
  <si>
    <t>Luis Ceriche</t>
  </si>
  <si>
    <t>Jorge Cruz</t>
  </si>
  <si>
    <t>Tomas Soto</t>
  </si>
  <si>
    <t>Adolfo Cisternas</t>
  </si>
  <si>
    <t>Raul Macaya</t>
  </si>
  <si>
    <t>Matias Hernandez</t>
  </si>
  <si>
    <t>Hans Seit</t>
  </si>
  <si>
    <t>Fernando Alvarez</t>
  </si>
  <si>
    <t>Sebastian Carasco</t>
  </si>
  <si>
    <t>Luis Quispe</t>
  </si>
  <si>
    <t>Diego Alvarez</t>
  </si>
  <si>
    <t>Israel Perez</t>
  </si>
  <si>
    <t>Alejandro Olivo</t>
  </si>
  <si>
    <t>Mauricio Barra</t>
  </si>
  <si>
    <t>Patricio Arroyo</t>
  </si>
  <si>
    <t>Victor Montenegro</t>
  </si>
  <si>
    <t>Gonzalo Tobar</t>
  </si>
  <si>
    <t>Claudio Alvarez</t>
  </si>
  <si>
    <t>Jorge Lagos</t>
  </si>
  <si>
    <t>Jorge de la Cerda</t>
  </si>
  <si>
    <t>Nicolas Borquez</t>
  </si>
  <si>
    <t>Nicolas Medina</t>
  </si>
  <si>
    <t>Matias Orellana</t>
  </si>
  <si>
    <t>Franco Sanderson</t>
  </si>
  <si>
    <t>Manuel Bravo</t>
  </si>
  <si>
    <t>Nicolas Olivares</t>
  </si>
  <si>
    <t>Eugenio Arrau</t>
  </si>
  <si>
    <t>Felipe Gonzalez</t>
  </si>
  <si>
    <t>Alejandro Cardenas</t>
  </si>
  <si>
    <t>Camilo Alvarez</t>
  </si>
  <si>
    <t>Roberto Cifuentes</t>
  </si>
  <si>
    <t>Cristobal Muñoz</t>
  </si>
  <si>
    <t>Luciano Diaz</t>
  </si>
  <si>
    <t>Tomas Madariaga</t>
  </si>
  <si>
    <t>Rodrigo Yevenes</t>
  </si>
  <si>
    <t>Bruno Severi</t>
  </si>
  <si>
    <t>Jordan Llanten</t>
  </si>
  <si>
    <t>Felipe Coronado</t>
  </si>
  <si>
    <t>Said Danilla</t>
  </si>
  <si>
    <t>Max Martinez</t>
  </si>
  <si>
    <t>Abraham Montenegro</t>
  </si>
  <si>
    <t>Pamela Espinoza</t>
  </si>
  <si>
    <t>Carla Betanzo</t>
  </si>
  <si>
    <t>Carla Ferry</t>
  </si>
  <si>
    <t>Giovanna Ottazzi</t>
  </si>
  <si>
    <t>Maria Gabriela Yañez</t>
  </si>
  <si>
    <t>Ivanna Margarucci</t>
  </si>
  <si>
    <t>Elizabeth Leon</t>
  </si>
  <si>
    <t>Constanza Paredes</t>
  </si>
  <si>
    <t>Danitza Silva</t>
  </si>
  <si>
    <t>Javiera Ferrer</t>
  </si>
  <si>
    <t>Diara Belardi</t>
  </si>
  <si>
    <t>Carolina Bruna</t>
  </si>
  <si>
    <t>Nicolle Lopez</t>
  </si>
  <si>
    <t>Macarena Sanhueza</t>
  </si>
  <si>
    <t>Camila Aguayo</t>
  </si>
  <si>
    <t>Susanne Hornauer</t>
  </si>
  <si>
    <t>Catalina Araya</t>
  </si>
  <si>
    <t>Fran Sieroe</t>
  </si>
  <si>
    <t>Pia Pardo</t>
  </si>
  <si>
    <t>Antofagasta</t>
  </si>
  <si>
    <t>Reese Vannerson</t>
  </si>
  <si>
    <t>Keller Norland</t>
  </si>
  <si>
    <t>Mathis Beaulieu</t>
  </si>
  <si>
    <t>Chase McQueen</t>
  </si>
  <si>
    <t>Blake Bullard</t>
  </si>
  <si>
    <t>Tyler Smith</t>
  </si>
  <si>
    <t>Braxton Legg</t>
  </si>
  <si>
    <t>Nicolas Probert</t>
  </si>
  <si>
    <t>Sullivan Middaugh</t>
  </si>
  <si>
    <t>Matthew Wright</t>
  </si>
  <si>
    <t>Martin Sobey</t>
  </si>
  <si>
    <t>Cole Jamieson</t>
  </si>
  <si>
    <t>Gabriel Teran</t>
  </si>
  <si>
    <t>Osvaldo Zuñiga</t>
  </si>
  <si>
    <t>Danielle Orie</t>
  </si>
  <si>
    <t>Djenifer Arnold</t>
  </si>
  <si>
    <t>Naomi Ruff</t>
  </si>
  <si>
    <t>Sidney Clement</t>
  </si>
  <si>
    <t>Vittoria Lopes</t>
  </si>
  <si>
    <t>Elizabeth Bravo</t>
  </si>
  <si>
    <t>Rosa Tapia</t>
  </si>
  <si>
    <t>Eleanor Beveridge</t>
  </si>
  <si>
    <t>Marcela Alvarez</t>
  </si>
  <si>
    <t>Carolina Velasquez</t>
  </si>
  <si>
    <t>Alexandra Campbell</t>
  </si>
  <si>
    <t>Camila Alcala</t>
  </si>
  <si>
    <t>Leslie Amat</t>
  </si>
  <si>
    <t>Gianella Coaguila</t>
  </si>
  <si>
    <t>Robi Racine</t>
  </si>
  <si>
    <t>Nicolas Calvopiña</t>
  </si>
  <si>
    <t>Thomas Chica</t>
  </si>
  <si>
    <t>Graham Hummel</t>
  </si>
  <si>
    <t>Pablo Calderon</t>
  </si>
  <si>
    <t>Brice Allen</t>
  </si>
  <si>
    <t>Luis Chavez</t>
  </si>
  <si>
    <t>Luke McIntyre</t>
  </si>
  <si>
    <t>Matteo Somma</t>
  </si>
  <si>
    <t>Emiliano Vargas</t>
  </si>
  <si>
    <t>Arthur Pereira</t>
  </si>
  <si>
    <t>Henrique Domingues</t>
  </si>
  <si>
    <t>Raziel Muñoz</t>
  </si>
  <si>
    <t>Nathanael Hamilton</t>
  </si>
  <si>
    <t>Jesus Salazar</t>
  </si>
  <si>
    <t>Brooke Rousselle</t>
  </si>
  <si>
    <t>Regina Camacho</t>
  </si>
  <si>
    <t>Sarah-Maude Levesque</t>
  </si>
  <si>
    <t>Jenna Gilhooly</t>
  </si>
  <si>
    <t>Maria Jose Nuñez</t>
  </si>
  <si>
    <t>Maelly Lamontagne</t>
  </si>
  <si>
    <t>Rylan Lonergan</t>
  </si>
  <si>
    <t>Jeanne Gadbois</t>
  </si>
  <si>
    <t>Rebeca Rivero</t>
  </si>
  <si>
    <t>Argelia Perez</t>
  </si>
  <si>
    <t>Maria Clara Abreau</t>
  </si>
  <si>
    <t>Federica Carletto</t>
  </si>
  <si>
    <t>Saea Champoux</t>
  </si>
  <si>
    <t>Maria Luiza Simao</t>
  </si>
  <si>
    <t>Senna Chan</t>
  </si>
  <si>
    <t>Ivanna Villatoro</t>
  </si>
  <si>
    <t>Alexis Lashley</t>
  </si>
  <si>
    <t>Cuadruple</t>
  </si>
  <si>
    <t>Alejandro Jaunuk</t>
  </si>
  <si>
    <t>Joaquin Valverde</t>
  </si>
  <si>
    <t>Santino Calderon</t>
  </si>
  <si>
    <t>Alejandro Velez</t>
  </si>
  <si>
    <t>Jhonatan Tuesta</t>
  </si>
  <si>
    <t>Arturo Peching</t>
  </si>
  <si>
    <t>Henrique Vieira</t>
  </si>
  <si>
    <t>Arturo Busto</t>
  </si>
  <si>
    <t>Anderson Pantoja</t>
  </si>
  <si>
    <t>Elias Medina</t>
  </si>
  <si>
    <t>Florian Muñoz</t>
  </si>
  <si>
    <t>Martin Guevara</t>
  </si>
  <si>
    <t>Pablo Saavedra</t>
  </si>
  <si>
    <t>Fabricio Mamani</t>
  </si>
  <si>
    <t>Manuela Ortega</t>
  </si>
  <si>
    <t>Renata Oña</t>
  </si>
  <si>
    <t>Laila McIntyre</t>
  </si>
  <si>
    <t>Maria Proaño</t>
  </si>
  <si>
    <t>Antonelli Kichner</t>
  </si>
  <si>
    <t>Emma Scliar</t>
  </si>
  <si>
    <t>Domenica Tintin</t>
  </si>
  <si>
    <t>Grata Buntalyk</t>
  </si>
  <si>
    <t>Emilia Tintin</t>
  </si>
  <si>
    <t>Angie Lopez</t>
  </si>
  <si>
    <t>Nathaly Motti</t>
  </si>
  <si>
    <t>Gabriela Correia</t>
  </si>
  <si>
    <t>Valentina Sotelo</t>
  </si>
  <si>
    <t>Fabiola Ferreira</t>
  </si>
  <si>
    <t>Tamara Jose</t>
  </si>
  <si>
    <t>Rebeca Calixto</t>
  </si>
  <si>
    <t>Bianca Alberge</t>
  </si>
  <si>
    <t>Melisa Montecinos</t>
  </si>
  <si>
    <t>Vanessa Garrido</t>
  </si>
  <si>
    <t>Ciro Calice</t>
  </si>
  <si>
    <t>Quiberon</t>
  </si>
  <si>
    <t>Montreal</t>
  </si>
  <si>
    <t>Anzoategui</t>
  </si>
  <si>
    <t>Roberto Yañez</t>
  </si>
  <si>
    <t>Felipe Lopez</t>
  </si>
  <si>
    <t>Boris Ignacio</t>
  </si>
  <si>
    <t>Patricio Flores</t>
  </si>
  <si>
    <t>Ariel Colque</t>
  </si>
  <si>
    <t>Josue Lagos</t>
  </si>
  <si>
    <t>Sebastian Saldivia</t>
  </si>
  <si>
    <t>Antonio Agrelli</t>
  </si>
  <si>
    <t>Ericson Faria</t>
  </si>
  <si>
    <t>Rafael Obrzut</t>
  </si>
  <si>
    <t>Esteban Toloza</t>
  </si>
  <si>
    <t>Carlos Escobar</t>
  </si>
  <si>
    <t>Marcelo Roman</t>
  </si>
  <si>
    <t>Pedro Vizcaya</t>
  </si>
  <si>
    <t>Yamila Usuca</t>
  </si>
  <si>
    <t>Daniela Mesina</t>
  </si>
  <si>
    <t>Hamburgo</t>
  </si>
  <si>
    <t>Edmonton</t>
  </si>
  <si>
    <t>Lake Placid</t>
  </si>
  <si>
    <t>Londres</t>
  </si>
  <si>
    <t>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</si>
</sst>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&quot;-&quot;mm&quot;-&quot;yy"/>
    <numFmt numFmtId="166" formatCode="dd\-mm\-yy;@"/>
  </numFmts>
  <fonts count="11" x14ac:knownFonts="1">
    <font>
      <sz val="10"/>
      <color indexed="8"/>
      <name val="Helvetica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Verdana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u/>
      <sz val="9"/>
      <color indexed="1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18"/>
      <name val="Calibri"/>
      <family val="2"/>
    </font>
    <font>
      <sz val="9"/>
      <color indexed="8"/>
      <name val="Helvetica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1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/>
    <xf numFmtId="1" fontId="3" fillId="0" borderId="6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1" fontId="1" fillId="3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3" fillId="0" borderId="10" xfId="0" applyNumberFormat="1" applyFont="1" applyBorder="1" applyAlignment="1">
      <alignment vertical="top" wrapText="1"/>
    </xf>
    <xf numFmtId="1" fontId="3" fillId="0" borderId="11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/>
    <xf numFmtId="0" fontId="4" fillId="2" borderId="9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1" fontId="5" fillId="2" borderId="14" xfId="0" applyNumberFormat="1" applyFont="1" applyFill="1" applyBorder="1" applyAlignment="1"/>
    <xf numFmtId="1" fontId="1" fillId="2" borderId="14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1" fontId="3" fillId="0" borderId="15" xfId="0" applyNumberFormat="1" applyFont="1" applyBorder="1" applyAlignment="1">
      <alignment vertical="top" wrapText="1"/>
    </xf>
    <xf numFmtId="1" fontId="3" fillId="0" borderId="16" xfId="0" applyNumberFormat="1" applyFont="1" applyBorder="1" applyAlignment="1">
      <alignment vertical="top" wrapText="1"/>
    </xf>
    <xf numFmtId="1" fontId="3" fillId="0" borderId="17" xfId="0" applyNumberFormat="1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4" fontId="4" fillId="2" borderId="3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65" fontId="1" fillId="2" borderId="2" xfId="0" applyNumberFormat="1" applyFont="1" applyFill="1" applyBorder="1" applyAlignment="1">
      <alignment horizontal="center"/>
    </xf>
    <xf numFmtId="0" fontId="0" fillId="0" borderId="5" xfId="0" applyFont="1" applyBorder="1" applyAlignment="1">
      <alignment vertical="top" wrapText="1"/>
    </xf>
    <xf numFmtId="0" fontId="4" fillId="2" borderId="1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/>
    <xf numFmtId="1" fontId="5" fillId="2" borderId="1" xfId="0" applyNumberFormat="1" applyFont="1" applyFill="1" applyBorder="1" applyAlignment="1"/>
    <xf numFmtId="1" fontId="3" fillId="0" borderId="1" xfId="0" applyNumberFormat="1" applyFont="1" applyBorder="1" applyAlignment="1">
      <alignment vertical="top" wrapText="1"/>
    </xf>
    <xf numFmtId="1" fontId="7" fillId="3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4" fontId="7" fillId="2" borderId="3" xfId="0" applyNumberFormat="1" applyFont="1" applyFill="1" applyBorder="1" applyAlignment="1">
      <alignment horizontal="center"/>
    </xf>
    <xf numFmtId="14" fontId="7" fillId="2" borderId="4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/>
    <xf numFmtId="1" fontId="3" fillId="2" borderId="8" xfId="0" applyNumberFormat="1" applyFont="1" applyFill="1" applyBorder="1" applyAlignment="1"/>
    <xf numFmtId="14" fontId="7" fillId="2" borderId="9" xfId="0" applyNumberFormat="1" applyFont="1" applyFill="1" applyBorder="1" applyAlignment="1">
      <alignment horizontal="center"/>
    </xf>
    <xf numFmtId="14" fontId="7" fillId="2" borderId="5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/>
    <xf numFmtId="1" fontId="3" fillId="2" borderId="11" xfId="0" applyNumberFormat="1" applyFont="1" applyFill="1" applyBorder="1" applyAlignment="1"/>
    <xf numFmtId="1" fontId="7" fillId="2" borderId="9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1" fontId="7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1" fontId="7" fillId="2" borderId="22" xfId="0" applyNumberFormat="1" applyFont="1" applyFill="1" applyBorder="1" applyAlignment="1">
      <alignment horizontal="center"/>
    </xf>
    <xf numFmtId="1" fontId="5" fillId="2" borderId="22" xfId="0" applyNumberFormat="1" applyFont="1" applyFill="1" applyBorder="1" applyAlignment="1"/>
    <xf numFmtId="1" fontId="5" fillId="2" borderId="23" xfId="0" applyNumberFormat="1" applyFont="1" applyFill="1" applyBorder="1" applyAlignment="1"/>
    <xf numFmtId="1" fontId="5" fillId="2" borderId="25" xfId="0" applyNumberFormat="1" applyFont="1" applyFill="1" applyBorder="1" applyAlignment="1"/>
    <xf numFmtId="1" fontId="3" fillId="2" borderId="15" xfId="0" applyNumberFormat="1" applyFont="1" applyFill="1" applyBorder="1" applyAlignment="1"/>
    <xf numFmtId="1" fontId="3" fillId="2" borderId="17" xfId="0" applyNumberFormat="1" applyFont="1" applyFill="1" applyBorder="1" applyAlignment="1"/>
    <xf numFmtId="0" fontId="0" fillId="0" borderId="0" xfId="0" applyNumberFormat="1" applyFont="1" applyAlignment="1">
      <alignment vertical="top" wrapText="1"/>
    </xf>
    <xf numFmtId="1" fontId="7" fillId="2" borderId="4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/>
    <xf numFmtId="49" fontId="7" fillId="2" borderId="1" xfId="0" applyNumberFormat="1" applyFont="1" applyFill="1" applyBorder="1" applyAlignment="1">
      <alignment horizontal="right"/>
    </xf>
    <xf numFmtId="1" fontId="7" fillId="2" borderId="14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/>
    <xf numFmtId="1" fontId="3" fillId="0" borderId="20" xfId="0" applyNumberFormat="1" applyFont="1" applyBorder="1" applyAlignment="1">
      <alignment vertical="top" wrapText="1"/>
    </xf>
    <xf numFmtId="1" fontId="3" fillId="0" borderId="26" xfId="0" applyNumberFormat="1" applyFont="1" applyBorder="1" applyAlignment="1">
      <alignment vertical="top" wrapText="1"/>
    </xf>
    <xf numFmtId="1" fontId="3" fillId="0" borderId="21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8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" fontId="1" fillId="2" borderId="5" xfId="0" applyNumberFormat="1" applyFont="1" applyFill="1" applyBorder="1" applyAlignment="1"/>
    <xf numFmtId="1" fontId="8" fillId="2" borderId="14" xfId="0" applyNumberFormat="1" applyFont="1" applyFill="1" applyBorder="1" applyAlignment="1"/>
    <xf numFmtId="1" fontId="8" fillId="2" borderId="5" xfId="0" applyNumberFormat="1" applyFont="1" applyFill="1" applyBorder="1" applyAlignment="1"/>
    <xf numFmtId="49" fontId="9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" fontId="3" fillId="0" borderId="5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0" fillId="2" borderId="7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/>
    </xf>
    <xf numFmtId="1" fontId="4" fillId="2" borderId="5" xfId="0" applyNumberFormat="1" applyFont="1" applyFill="1" applyBorder="1" applyAlignment="1"/>
    <xf numFmtId="0" fontId="4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" fontId="4" fillId="2" borderId="14" xfId="0" applyNumberFormat="1" applyFont="1" applyFill="1" applyBorder="1" applyAlignment="1"/>
    <xf numFmtId="1" fontId="1" fillId="2" borderId="22" xfId="0" applyNumberFormat="1" applyFont="1" applyFill="1" applyBorder="1" applyAlignment="1">
      <alignment horizontal="center"/>
    </xf>
    <xf numFmtId="1" fontId="4" fillId="2" borderId="22" xfId="0" applyNumberFormat="1" applyFont="1" applyFill="1" applyBorder="1" applyAlignment="1"/>
    <xf numFmtId="0" fontId="0" fillId="2" borderId="15" xfId="0" applyFont="1" applyFill="1" applyBorder="1" applyAlignment="1">
      <alignment vertical="top" wrapText="1"/>
    </xf>
    <xf numFmtId="0" fontId="0" fillId="2" borderId="16" xfId="0" applyFont="1" applyFill="1" applyBorder="1" applyAlignment="1">
      <alignment vertical="top" wrapText="1"/>
    </xf>
    <xf numFmtId="0" fontId="0" fillId="2" borderId="17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4" fillId="2" borderId="1" xfId="0" applyNumberFormat="1" applyFont="1" applyFill="1" applyBorder="1" applyAlignment="1">
      <alignment horizontal="left"/>
    </xf>
    <xf numFmtId="0" fontId="0" fillId="0" borderId="27" xfId="0" applyNumberFormat="1" applyFont="1" applyBorder="1" applyAlignment="1">
      <alignment vertical="top" wrapText="1"/>
    </xf>
    <xf numFmtId="1" fontId="1" fillId="2" borderId="24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/>
    <xf numFmtId="1" fontId="1" fillId="2" borderId="28" xfId="0" applyNumberFormat="1" applyFont="1" applyFill="1" applyBorder="1" applyAlignment="1">
      <alignment horizontal="center"/>
    </xf>
    <xf numFmtId="49" fontId="0" fillId="0" borderId="16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65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1" fontId="3" fillId="0" borderId="27" xfId="0" applyNumberFormat="1" applyFont="1" applyBorder="1" applyAlignment="1">
      <alignment vertical="top" wrapText="1"/>
    </xf>
    <xf numFmtId="165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/>
    <xf numFmtId="1" fontId="4" fillId="2" borderId="30" xfId="0" applyNumberFormat="1" applyFont="1" applyFill="1" applyBorder="1" applyAlignment="1"/>
    <xf numFmtId="0" fontId="0" fillId="0" borderId="27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1" fontId="3" fillId="2" borderId="27" xfId="0" applyNumberFormat="1" applyFont="1" applyFill="1" applyBorder="1" applyAlignment="1"/>
    <xf numFmtId="0" fontId="0" fillId="2" borderId="27" xfId="0" applyFont="1" applyFill="1" applyBorder="1" applyAlignment="1">
      <alignment vertical="top" wrapText="1"/>
    </xf>
    <xf numFmtId="1" fontId="0" fillId="2" borderId="27" xfId="0" applyNumberFormat="1" applyFont="1" applyFill="1" applyBorder="1" applyAlignment="1">
      <alignment horizontal="center"/>
    </xf>
    <xf numFmtId="21" fontId="1" fillId="2" borderId="1" xfId="0" applyNumberFormat="1" applyFont="1" applyFill="1" applyBorder="1" applyAlignment="1">
      <alignment horizontal="center" wrapText="1"/>
    </xf>
    <xf numFmtId="0" fontId="1" fillId="2" borderId="3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1" fontId="4" fillId="2" borderId="1" xfId="0" applyNumberFormat="1" applyFont="1" applyFill="1" applyBorder="1" applyAlignment="1">
      <alignment wrapText="1"/>
    </xf>
    <xf numFmtId="0" fontId="4" fillId="0" borderId="0" xfId="0" applyNumberFormat="1" applyFont="1" applyAlignment="1">
      <alignment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1" fontId="5" fillId="0" borderId="5" xfId="0" applyNumberFormat="1" applyFont="1" applyFill="1" applyBorder="1" applyAlignment="1"/>
    <xf numFmtId="0" fontId="0" fillId="0" borderId="0" xfId="0" applyNumberFormat="1" applyFont="1" applyFill="1" applyAlignment="1">
      <alignment vertical="top" wrapText="1"/>
    </xf>
    <xf numFmtId="1" fontId="5" fillId="2" borderId="32" xfId="0" applyNumberFormat="1" applyFont="1" applyFill="1" applyBorder="1" applyAlignment="1"/>
    <xf numFmtId="1" fontId="4" fillId="2" borderId="32" xfId="0" applyNumberFormat="1" applyFont="1" applyFill="1" applyBorder="1" applyAlignment="1"/>
    <xf numFmtId="49" fontId="1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0" fontId="7" fillId="5" borderId="1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/>
    <xf numFmtId="0" fontId="0" fillId="0" borderId="10" xfId="0" applyFont="1" applyFill="1" applyBorder="1" applyAlignment="1">
      <alignment vertical="top" wrapText="1"/>
    </xf>
    <xf numFmtId="0" fontId="0" fillId="0" borderId="27" xfId="0" applyFont="1" applyFill="1" applyBorder="1" applyAlignment="1">
      <alignment vertical="top" wrapText="1"/>
    </xf>
    <xf numFmtId="0" fontId="0" fillId="0" borderId="11" xfId="0" applyFont="1" applyFill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1" fontId="1" fillId="2" borderId="18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1" fillId="2" borderId="31" xfId="0" applyNumberFormat="1" applyFont="1" applyFill="1" applyBorder="1" applyAlignment="1">
      <alignment horizontal="center"/>
    </xf>
    <xf numFmtId="1" fontId="1" fillId="2" borderId="35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1" fillId="2" borderId="35" xfId="0" applyNumberFormat="1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5" fontId="1" fillId="7" borderId="1" xfId="0" applyNumberFormat="1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33" xfId="0" applyNumberFormat="1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1" fontId="1" fillId="2" borderId="33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/>
    </xf>
    <xf numFmtId="1" fontId="5" fillId="8" borderId="14" xfId="0" applyNumberFormat="1" applyFont="1" applyFill="1" applyBorder="1" applyAlignment="1"/>
    <xf numFmtId="1" fontId="5" fillId="8" borderId="5" xfId="0" applyNumberFormat="1" applyFont="1" applyFill="1" applyBorder="1" applyAlignment="1"/>
    <xf numFmtId="0" fontId="0" fillId="8" borderId="0" xfId="0" applyNumberFormat="1" applyFont="1" applyFill="1" applyAlignment="1">
      <alignment vertical="top" wrapText="1"/>
    </xf>
    <xf numFmtId="0" fontId="1" fillId="8" borderId="1" xfId="0" applyNumberFormat="1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0" fontId="4" fillId="8" borderId="9" xfId="0" applyNumberFormat="1" applyFont="1" applyFill="1" applyBorder="1" applyAlignment="1">
      <alignment horizontal="center"/>
    </xf>
    <xf numFmtId="0" fontId="4" fillId="8" borderId="5" xfId="0" applyNumberFormat="1" applyFont="1" applyFill="1" applyBorder="1" applyAlignment="1">
      <alignment horizontal="center"/>
    </xf>
    <xf numFmtId="1" fontId="3" fillId="8" borderId="10" xfId="0" applyNumberFormat="1" applyFont="1" applyFill="1" applyBorder="1" applyAlignment="1">
      <alignment vertical="top" wrapText="1"/>
    </xf>
    <xf numFmtId="1" fontId="3" fillId="8" borderId="27" xfId="0" applyNumberFormat="1" applyFont="1" applyFill="1" applyBorder="1" applyAlignment="1">
      <alignment vertical="top" wrapText="1"/>
    </xf>
    <xf numFmtId="1" fontId="3" fillId="8" borderId="11" xfId="0" applyNumberFormat="1" applyFont="1" applyFill="1" applyBorder="1" applyAlignment="1">
      <alignment vertical="top" wrapText="1"/>
    </xf>
    <xf numFmtId="0" fontId="0" fillId="8" borderId="27" xfId="0" applyNumberFormat="1" applyFont="1" applyFill="1" applyBorder="1" applyAlignment="1">
      <alignment vertical="top" wrapText="1"/>
    </xf>
  </cellXfs>
  <cellStyles count="1">
    <cellStyle name="Normal" xfId="0" builtinId="0"/>
  </cellStyles>
  <dxfs count="78"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CF305"/>
      <rgbColor rgb="FFD8D8D8"/>
      <rgbColor rgb="FFAAAAAA"/>
      <rgbColor rgb="00000000"/>
      <rgbColor rgb="FFFFC7CE"/>
      <rgbColor rgb="FF9C0006"/>
      <rgbColor rgb="FFC6EFCE"/>
      <rgbColor rgb="FF006100"/>
      <rgbColor rgb="FF0000D4"/>
      <rgbColor rgb="FFFFFF00"/>
      <rgbColor rgb="FFD8D8D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74"/>
  <sheetViews>
    <sheetView showGridLines="0" workbookViewId="0">
      <selection activeCell="D31" sqref="D31"/>
    </sheetView>
  </sheetViews>
  <sheetFormatPr baseColWidth="10" defaultColWidth="10.81640625" defaultRowHeight="14.5" customHeight="1" x14ac:dyDescent="0.25"/>
  <cols>
    <col min="1" max="3" width="6.453125" style="1" customWidth="1"/>
    <col min="4" max="4" width="19.81640625" style="1" customWidth="1"/>
    <col min="5" max="5" width="8.1796875" style="1" customWidth="1"/>
    <col min="6" max="6" width="8.1796875" style="179" customWidth="1"/>
    <col min="7" max="7" width="6.453125" style="1" customWidth="1"/>
    <col min="8" max="8" width="10.81640625" style="1" hidden="1" customWidth="1"/>
    <col min="9" max="11" width="10.81640625" style="179" customWidth="1"/>
    <col min="12" max="16" width="10.81640625" style="1" hidden="1" customWidth="1"/>
    <col min="17" max="18" width="11.453125" style="1" customWidth="1"/>
    <col min="19" max="250" width="10.81640625" style="1" customWidth="1"/>
  </cols>
  <sheetData>
    <row r="1" spans="1:31" ht="17.149999999999999" customHeight="1" x14ac:dyDescent="0.35">
      <c r="A1" s="2"/>
      <c r="B1" s="2"/>
      <c r="C1" s="2"/>
      <c r="D1" s="3" t="s">
        <v>0</v>
      </c>
      <c r="E1" s="2"/>
      <c r="F1" s="2"/>
      <c r="G1" s="2"/>
      <c r="H1" s="4"/>
      <c r="I1" s="4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10"/>
      <c r="T1" s="11"/>
      <c r="U1" s="12"/>
      <c r="V1" s="13"/>
      <c r="W1" s="14"/>
      <c r="X1" s="14"/>
      <c r="Y1" s="14"/>
      <c r="Z1" s="15"/>
      <c r="AA1" s="13"/>
      <c r="AB1" s="14"/>
      <c r="AC1" s="14"/>
      <c r="AD1" s="14"/>
      <c r="AE1" s="15"/>
    </row>
    <row r="2" spans="1:3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2"/>
      <c r="T2" s="184"/>
      <c r="U2" s="23"/>
      <c r="V2" s="24"/>
      <c r="W2" s="191"/>
      <c r="X2" s="191"/>
      <c r="Y2" s="191"/>
      <c r="Z2" s="25"/>
      <c r="AA2" s="24"/>
      <c r="AB2" s="191"/>
      <c r="AC2" s="191"/>
      <c r="AD2" s="191"/>
      <c r="AE2" s="25"/>
    </row>
    <row r="3" spans="1:31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2"/>
      <c r="T3" s="184"/>
      <c r="U3" s="23"/>
      <c r="V3" s="24"/>
      <c r="W3" s="191"/>
      <c r="X3" s="191"/>
      <c r="Y3" s="191"/>
      <c r="Z3" s="25"/>
      <c r="AA3" s="24"/>
      <c r="AB3" s="191"/>
      <c r="AC3" s="191"/>
      <c r="AD3" s="191"/>
      <c r="AE3" s="25"/>
    </row>
    <row r="4" spans="1:31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286</v>
      </c>
      <c r="J4" s="182" t="s">
        <v>476</v>
      </c>
      <c r="K4" s="2" t="s">
        <v>284</v>
      </c>
      <c r="L4" s="27"/>
      <c r="M4" s="21"/>
      <c r="N4" s="21"/>
      <c r="O4" s="21"/>
      <c r="P4" s="21"/>
      <c r="Q4" s="9"/>
      <c r="R4" s="9"/>
      <c r="S4" s="22"/>
      <c r="T4" s="184"/>
      <c r="U4" s="23"/>
      <c r="V4" s="24"/>
      <c r="W4" s="191"/>
      <c r="X4" s="191"/>
      <c r="Y4" s="191"/>
      <c r="Z4" s="25"/>
      <c r="AA4" s="24"/>
      <c r="AB4" s="191"/>
      <c r="AC4" s="191"/>
      <c r="AD4" s="191"/>
      <c r="AE4" s="25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10</v>
      </c>
      <c r="J5" s="182">
        <v>35</v>
      </c>
      <c r="K5" s="2">
        <v>8</v>
      </c>
      <c r="L5" s="28"/>
      <c r="M5" s="29"/>
      <c r="N5" s="29"/>
      <c r="O5" s="29"/>
      <c r="P5" s="29"/>
      <c r="Q5" s="9"/>
      <c r="R5" s="9"/>
      <c r="S5" s="22"/>
      <c r="T5" s="184"/>
      <c r="U5" s="23"/>
      <c r="V5" s="24"/>
      <c r="W5" s="191"/>
      <c r="X5" s="191"/>
      <c r="Y5" s="191"/>
      <c r="Z5" s="25"/>
      <c r="AA5" s="24"/>
      <c r="AB5" s="191"/>
      <c r="AC5" s="191"/>
      <c r="AD5" s="191"/>
      <c r="AE5" s="25"/>
    </row>
    <row r="6" spans="1:31" ht="17.149999999999999" customHeight="1" x14ac:dyDescent="0.35">
      <c r="A6" s="30">
        <v>1</v>
      </c>
      <c r="B6" s="30"/>
      <c r="C6" s="30"/>
      <c r="D6" s="18" t="s">
        <v>637</v>
      </c>
      <c r="E6" s="2">
        <f t="shared" ref="E6:E33" si="0">LARGE(H6:P6,1)+LARGE(H6:P6,2)+LARGE(H6:P6,3)+LARGE(H6:P6,4)+LARGE(H6:P6,5)+F6</f>
        <v>63</v>
      </c>
      <c r="F6" s="221"/>
      <c r="G6" s="30">
        <f t="shared" ref="G6:G33" si="1">COUNT(H6:K6)</f>
        <v>2</v>
      </c>
      <c r="H6" s="31"/>
      <c r="I6" s="31">
        <v>20</v>
      </c>
      <c r="J6" s="183">
        <v>43</v>
      </c>
      <c r="K6" s="31" t="s">
        <v>13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22"/>
      <c r="T6" s="184"/>
      <c r="U6" s="23"/>
      <c r="V6" s="24"/>
      <c r="W6" s="191"/>
      <c r="X6" s="191"/>
      <c r="Y6" s="191"/>
      <c r="Z6" s="25"/>
      <c r="AA6" s="24"/>
      <c r="AB6" s="191"/>
      <c r="AC6" s="191"/>
      <c r="AD6" s="191"/>
      <c r="AE6" s="25"/>
    </row>
    <row r="7" spans="1:31" ht="17.149999999999999" customHeight="1" x14ac:dyDescent="0.35">
      <c r="A7" s="30">
        <v>2</v>
      </c>
      <c r="B7" s="30"/>
      <c r="C7" s="30"/>
      <c r="D7" s="18" t="s">
        <v>639</v>
      </c>
      <c r="E7" s="2">
        <f t="shared" si="0"/>
        <v>51</v>
      </c>
      <c r="F7" s="221"/>
      <c r="G7" s="30">
        <f t="shared" si="1"/>
        <v>2</v>
      </c>
      <c r="H7" s="31"/>
      <c r="I7" s="31">
        <v>17</v>
      </c>
      <c r="J7" s="183">
        <v>34</v>
      </c>
      <c r="K7" s="31" t="s">
        <v>13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22"/>
      <c r="T7" s="184"/>
      <c r="U7" s="23"/>
      <c r="V7" s="24"/>
      <c r="W7" s="191"/>
      <c r="X7" s="191"/>
      <c r="Y7" s="191"/>
      <c r="Z7" s="25"/>
      <c r="AA7" s="24"/>
      <c r="AB7" s="191"/>
      <c r="AC7" s="191"/>
      <c r="AD7" s="191"/>
      <c r="AE7" s="25"/>
    </row>
    <row r="8" spans="1:31" ht="17.149999999999999" customHeight="1" x14ac:dyDescent="0.35">
      <c r="A8" s="30">
        <v>3</v>
      </c>
      <c r="B8" s="30"/>
      <c r="C8" s="30"/>
      <c r="D8" s="18" t="s">
        <v>638</v>
      </c>
      <c r="E8" s="2">
        <f t="shared" si="0"/>
        <v>38</v>
      </c>
      <c r="F8" s="221"/>
      <c r="G8" s="30">
        <f t="shared" si="1"/>
        <v>1</v>
      </c>
      <c r="H8" s="31"/>
      <c r="I8" s="31" t="s">
        <v>13</v>
      </c>
      <c r="J8" s="183">
        <v>38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22"/>
      <c r="T8" s="184"/>
      <c r="U8" s="23"/>
      <c r="V8" s="24"/>
      <c r="W8" s="191"/>
      <c r="X8" s="191"/>
      <c r="Y8" s="191"/>
      <c r="Z8" s="25"/>
      <c r="AA8" s="24"/>
      <c r="AB8" s="191"/>
      <c r="AC8" s="191"/>
      <c r="AD8" s="191"/>
      <c r="AE8" s="25"/>
    </row>
    <row r="9" spans="1:31" ht="17.149999999999999" customHeight="1" x14ac:dyDescent="0.35">
      <c r="A9" s="30">
        <v>4</v>
      </c>
      <c r="B9" s="30"/>
      <c r="C9" s="30"/>
      <c r="D9" s="18" t="s">
        <v>641</v>
      </c>
      <c r="E9" s="2">
        <f t="shared" si="0"/>
        <v>37</v>
      </c>
      <c r="F9" s="221"/>
      <c r="G9" s="30">
        <f t="shared" si="1"/>
        <v>2</v>
      </c>
      <c r="H9" s="31"/>
      <c r="I9" s="31">
        <v>14</v>
      </c>
      <c r="J9" s="183">
        <v>23</v>
      </c>
      <c r="K9" s="31" t="s">
        <v>13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22"/>
      <c r="T9" s="184"/>
      <c r="U9" s="23"/>
      <c r="V9" s="24"/>
      <c r="W9" s="191"/>
      <c r="X9" s="191"/>
      <c r="Y9" s="191"/>
      <c r="Z9" s="25"/>
      <c r="AA9" s="24"/>
      <c r="AB9" s="191"/>
      <c r="AC9" s="191"/>
      <c r="AD9" s="191"/>
      <c r="AE9" s="25"/>
    </row>
    <row r="10" spans="1:31" ht="17.149999999999999" customHeight="1" x14ac:dyDescent="0.35">
      <c r="A10" s="30">
        <v>5</v>
      </c>
      <c r="B10" s="30">
        <v>2</v>
      </c>
      <c r="C10" s="30">
        <f>B10-A10</f>
        <v>-3</v>
      </c>
      <c r="D10" s="18" t="s">
        <v>373</v>
      </c>
      <c r="E10" s="2">
        <f t="shared" si="0"/>
        <v>34</v>
      </c>
      <c r="F10" s="221"/>
      <c r="G10" s="30">
        <f t="shared" si="1"/>
        <v>2</v>
      </c>
      <c r="H10" s="31"/>
      <c r="I10" s="31" t="s">
        <v>13</v>
      </c>
      <c r="J10" s="183">
        <v>26</v>
      </c>
      <c r="K10" s="31">
        <v>8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22"/>
      <c r="T10" s="184"/>
      <c r="U10" s="23"/>
      <c r="V10" s="24"/>
      <c r="W10" s="191"/>
      <c r="X10" s="191"/>
      <c r="Y10" s="191"/>
      <c r="Z10" s="25"/>
      <c r="AA10" s="24"/>
      <c r="AB10" s="191"/>
      <c r="AC10" s="191"/>
      <c r="AD10" s="191"/>
      <c r="AE10" s="25"/>
    </row>
    <row r="11" spans="1:31" ht="17.149999999999999" customHeight="1" x14ac:dyDescent="0.35">
      <c r="A11" s="30">
        <v>6</v>
      </c>
      <c r="B11" s="30"/>
      <c r="C11" s="30"/>
      <c r="D11" s="18" t="s">
        <v>640</v>
      </c>
      <c r="E11" s="2">
        <f t="shared" si="0"/>
        <v>30</v>
      </c>
      <c r="F11" s="221"/>
      <c r="G11" s="30">
        <f t="shared" si="1"/>
        <v>1</v>
      </c>
      <c r="H11" s="31"/>
      <c r="I11" s="31" t="s">
        <v>13</v>
      </c>
      <c r="J11" s="183">
        <v>30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22"/>
      <c r="T11" s="184"/>
      <c r="U11" s="23"/>
      <c r="V11" s="24"/>
      <c r="W11" s="191"/>
      <c r="X11" s="191"/>
      <c r="Y11" s="191"/>
      <c r="Z11" s="25"/>
      <c r="AA11" s="24"/>
      <c r="AB11" s="191"/>
      <c r="AC11" s="191"/>
      <c r="AD11" s="191"/>
      <c r="AE11" s="25"/>
    </row>
    <row r="12" spans="1:31" ht="17.149999999999999" customHeight="1" x14ac:dyDescent="0.35">
      <c r="A12" s="30">
        <v>7</v>
      </c>
      <c r="B12" s="30">
        <v>3</v>
      </c>
      <c r="C12" s="30">
        <f>B12-A12</f>
        <v>-4</v>
      </c>
      <c r="D12" s="18" t="s">
        <v>299</v>
      </c>
      <c r="E12" s="2">
        <f t="shared" si="0"/>
        <v>26</v>
      </c>
      <c r="F12" s="221"/>
      <c r="G12" s="30">
        <f t="shared" si="1"/>
        <v>2</v>
      </c>
      <c r="H12" s="31"/>
      <c r="I12" s="31" t="s">
        <v>13</v>
      </c>
      <c r="J12" s="183">
        <v>20</v>
      </c>
      <c r="K12" s="31">
        <v>6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22"/>
      <c r="T12" s="184"/>
      <c r="U12" s="23"/>
      <c r="V12" s="24"/>
      <c r="W12" s="191"/>
      <c r="X12" s="191"/>
      <c r="Y12" s="191"/>
      <c r="Z12" s="25"/>
      <c r="AA12" s="24"/>
      <c r="AB12" s="191"/>
      <c r="AC12" s="191"/>
      <c r="AD12" s="191"/>
      <c r="AE12" s="25"/>
    </row>
    <row r="13" spans="1:31" ht="17.149999999999999" customHeight="1" x14ac:dyDescent="0.35">
      <c r="A13" s="30">
        <v>8</v>
      </c>
      <c r="B13" s="30"/>
      <c r="C13" s="30"/>
      <c r="D13" s="18" t="s">
        <v>642</v>
      </c>
      <c r="E13" s="2">
        <f t="shared" si="0"/>
        <v>17</v>
      </c>
      <c r="F13" s="221"/>
      <c r="G13" s="30">
        <f t="shared" si="1"/>
        <v>1</v>
      </c>
      <c r="H13" s="31"/>
      <c r="I13" s="31" t="s">
        <v>13</v>
      </c>
      <c r="J13" s="183">
        <v>17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22"/>
      <c r="T13" s="184"/>
      <c r="U13" s="23"/>
      <c r="V13" s="24"/>
      <c r="W13" s="191"/>
      <c r="X13" s="191"/>
      <c r="Y13" s="191"/>
      <c r="Z13" s="25"/>
      <c r="AA13" s="24"/>
      <c r="AB13" s="191"/>
      <c r="AC13" s="191"/>
      <c r="AD13" s="191"/>
      <c r="AE13" s="25"/>
    </row>
    <row r="14" spans="1:31" ht="17.149999999999999" customHeight="1" x14ac:dyDescent="0.35">
      <c r="A14" s="30">
        <v>9</v>
      </c>
      <c r="B14" s="30"/>
      <c r="C14" s="30"/>
      <c r="D14" s="18" t="s">
        <v>643</v>
      </c>
      <c r="E14" s="2">
        <f t="shared" si="0"/>
        <v>14</v>
      </c>
      <c r="F14" s="221"/>
      <c r="G14" s="30">
        <f t="shared" si="1"/>
        <v>1</v>
      </c>
      <c r="H14" s="31"/>
      <c r="I14" s="31" t="s">
        <v>13</v>
      </c>
      <c r="J14" s="183">
        <v>14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22"/>
      <c r="T14" s="184"/>
      <c r="U14" s="23"/>
      <c r="V14" s="24"/>
      <c r="W14" s="191"/>
      <c r="X14" s="191"/>
      <c r="Y14" s="191"/>
      <c r="Z14" s="25"/>
      <c r="AA14" s="24"/>
      <c r="AB14" s="191"/>
      <c r="AC14" s="191"/>
      <c r="AD14" s="191"/>
      <c r="AE14" s="25"/>
    </row>
    <row r="15" spans="1:31" ht="17.149999999999999" customHeight="1" x14ac:dyDescent="0.35">
      <c r="A15" s="30">
        <v>10</v>
      </c>
      <c r="B15" s="30"/>
      <c r="C15" s="30"/>
      <c r="D15" s="18" t="s">
        <v>644</v>
      </c>
      <c r="E15" s="2">
        <f t="shared" si="0"/>
        <v>12</v>
      </c>
      <c r="F15" s="221"/>
      <c r="G15" s="30">
        <f t="shared" si="1"/>
        <v>1</v>
      </c>
      <c r="H15" s="31"/>
      <c r="I15" s="31" t="s">
        <v>13</v>
      </c>
      <c r="J15" s="183">
        <v>12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22"/>
      <c r="T15" s="184"/>
      <c r="U15" s="23"/>
      <c r="V15" s="24"/>
      <c r="W15" s="191"/>
      <c r="X15" s="191"/>
      <c r="Y15" s="191"/>
      <c r="Z15" s="25"/>
      <c r="AA15" s="24"/>
      <c r="AB15" s="191"/>
      <c r="AC15" s="191"/>
      <c r="AD15" s="191"/>
      <c r="AE15" s="25"/>
    </row>
    <row r="16" spans="1:31" ht="17.149999999999999" customHeight="1" x14ac:dyDescent="0.35">
      <c r="A16" s="30">
        <v>11</v>
      </c>
      <c r="B16" s="30"/>
      <c r="C16" s="30"/>
      <c r="D16" s="18" t="s">
        <v>1358</v>
      </c>
      <c r="E16" s="2">
        <f t="shared" si="0"/>
        <v>12</v>
      </c>
      <c r="F16" s="221"/>
      <c r="G16" s="30">
        <f t="shared" si="1"/>
        <v>1</v>
      </c>
      <c r="H16" s="31"/>
      <c r="I16" s="31">
        <v>12</v>
      </c>
      <c r="J16" s="183" t="s">
        <v>13</v>
      </c>
      <c r="K16" s="31" t="s">
        <v>13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22"/>
      <c r="T16" s="184"/>
      <c r="U16" s="23"/>
      <c r="V16" s="24"/>
      <c r="W16" s="191"/>
      <c r="X16" s="191"/>
      <c r="Y16" s="191"/>
      <c r="Z16" s="25"/>
      <c r="AA16" s="24"/>
      <c r="AB16" s="191"/>
      <c r="AC16" s="191"/>
      <c r="AD16" s="191"/>
      <c r="AE16" s="25"/>
    </row>
    <row r="17" spans="1:250" ht="17.149999999999999" customHeight="1" x14ac:dyDescent="0.35">
      <c r="A17" s="30">
        <v>12</v>
      </c>
      <c r="B17" s="30">
        <v>1</v>
      </c>
      <c r="C17" s="30">
        <f>B17-A17</f>
        <v>-11</v>
      </c>
      <c r="D17" s="18" t="s">
        <v>203</v>
      </c>
      <c r="E17" s="2">
        <f t="shared" si="0"/>
        <v>10</v>
      </c>
      <c r="F17" s="221"/>
      <c r="G17" s="30">
        <f t="shared" si="1"/>
        <v>1</v>
      </c>
      <c r="H17" s="31"/>
      <c r="I17" s="31" t="s">
        <v>13</v>
      </c>
      <c r="J17" s="183" t="s">
        <v>13</v>
      </c>
      <c r="K17" s="31">
        <v>10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22"/>
      <c r="T17" s="184"/>
      <c r="U17" s="23"/>
      <c r="V17" s="24"/>
      <c r="W17" s="191"/>
      <c r="X17" s="191"/>
      <c r="Y17" s="191"/>
      <c r="Z17" s="25"/>
      <c r="AA17" s="24"/>
      <c r="AB17" s="191"/>
      <c r="AC17" s="191"/>
      <c r="AD17" s="191"/>
      <c r="AE17" s="25"/>
    </row>
    <row r="18" spans="1:250" ht="17.149999999999999" customHeight="1" x14ac:dyDescent="0.35">
      <c r="A18" s="30">
        <v>13</v>
      </c>
      <c r="B18" s="30"/>
      <c r="C18" s="30"/>
      <c r="D18" s="18" t="s">
        <v>645</v>
      </c>
      <c r="E18" s="2">
        <f t="shared" si="0"/>
        <v>10</v>
      </c>
      <c r="F18" s="221"/>
      <c r="G18" s="30">
        <f t="shared" si="1"/>
        <v>1</v>
      </c>
      <c r="H18" s="31"/>
      <c r="I18" s="31" t="s">
        <v>13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22"/>
      <c r="T18" s="184"/>
      <c r="U18" s="23"/>
      <c r="V18" s="24"/>
      <c r="W18" s="191"/>
      <c r="X18" s="191"/>
      <c r="Y18" s="191"/>
      <c r="Z18" s="25"/>
      <c r="AA18" s="24"/>
      <c r="AB18" s="191"/>
      <c r="AC18" s="191"/>
      <c r="AD18" s="191"/>
      <c r="AE18" s="25"/>
    </row>
    <row r="19" spans="1:250" ht="17.149999999999999" customHeight="1" x14ac:dyDescent="0.35">
      <c r="A19" s="30">
        <v>14</v>
      </c>
      <c r="B19" s="30"/>
      <c r="C19" s="30"/>
      <c r="D19" s="18" t="s">
        <v>279</v>
      </c>
      <c r="E19" s="2">
        <f t="shared" si="0"/>
        <v>10</v>
      </c>
      <c r="F19" s="221"/>
      <c r="G19" s="30">
        <f t="shared" si="1"/>
        <v>1</v>
      </c>
      <c r="H19" s="31"/>
      <c r="I19" s="31">
        <v>10</v>
      </c>
      <c r="J19" s="183" t="s">
        <v>13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22"/>
      <c r="T19" s="184"/>
      <c r="U19" s="23"/>
      <c r="V19" s="24"/>
      <c r="W19" s="191"/>
      <c r="X19" s="191"/>
      <c r="Y19" s="191"/>
      <c r="Z19" s="25"/>
      <c r="AA19" s="24"/>
      <c r="AB19" s="191"/>
      <c r="AC19" s="191"/>
      <c r="AD19" s="191"/>
      <c r="AE19" s="25"/>
    </row>
    <row r="20" spans="1:250" ht="17.149999999999999" customHeight="1" x14ac:dyDescent="0.35">
      <c r="A20" s="30">
        <v>15</v>
      </c>
      <c r="B20" s="30"/>
      <c r="C20" s="30"/>
      <c r="D20" s="18" t="s">
        <v>650</v>
      </c>
      <c r="E20" s="2">
        <f t="shared" si="0"/>
        <v>10</v>
      </c>
      <c r="F20" s="221"/>
      <c r="G20" s="30">
        <f t="shared" si="1"/>
        <v>2</v>
      </c>
      <c r="H20" s="31"/>
      <c r="I20" s="31">
        <v>8</v>
      </c>
      <c r="J20" s="183">
        <v>2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22"/>
      <c r="T20" s="184"/>
      <c r="U20" s="23"/>
      <c r="V20" s="24"/>
      <c r="W20" s="191"/>
      <c r="X20" s="191"/>
      <c r="Y20" s="191"/>
      <c r="Z20" s="25"/>
      <c r="AA20" s="24"/>
      <c r="AB20" s="191"/>
      <c r="AC20" s="191"/>
      <c r="AD20" s="191"/>
      <c r="AE20" s="25"/>
    </row>
    <row r="21" spans="1:250" ht="17.149999999999999" customHeight="1" x14ac:dyDescent="0.35">
      <c r="A21" s="30">
        <v>16</v>
      </c>
      <c r="B21" s="30"/>
      <c r="C21" s="30"/>
      <c r="D21" s="18" t="s">
        <v>646</v>
      </c>
      <c r="E21" s="2">
        <f t="shared" si="0"/>
        <v>8</v>
      </c>
      <c r="F21" s="221"/>
      <c r="G21" s="30">
        <f t="shared" si="1"/>
        <v>1</v>
      </c>
      <c r="H21" s="31"/>
      <c r="I21" s="31" t="s">
        <v>13</v>
      </c>
      <c r="J21" s="183">
        <v>8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22"/>
      <c r="T21" s="184"/>
      <c r="U21" s="23"/>
      <c r="V21" s="24"/>
      <c r="W21" s="191"/>
      <c r="X21" s="191"/>
      <c r="Y21" s="191"/>
      <c r="Z21" s="25"/>
      <c r="AA21" s="24"/>
      <c r="AB21" s="191"/>
      <c r="AC21" s="191"/>
      <c r="AD21" s="191"/>
      <c r="AE21" s="25"/>
    </row>
    <row r="22" spans="1:250" ht="17.149999999999999" customHeight="1" x14ac:dyDescent="0.35">
      <c r="A22" s="30">
        <v>17</v>
      </c>
      <c r="B22" s="30"/>
      <c r="C22" s="30"/>
      <c r="D22" s="18" t="s">
        <v>647</v>
      </c>
      <c r="E22" s="2">
        <f t="shared" si="0"/>
        <v>6</v>
      </c>
      <c r="F22" s="221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22"/>
      <c r="T22" s="184"/>
      <c r="U22" s="23"/>
      <c r="V22" s="24"/>
      <c r="W22" s="191"/>
      <c r="X22" s="191"/>
      <c r="Y22" s="191"/>
      <c r="Z22" s="25"/>
      <c r="AA22" s="24"/>
      <c r="AB22" s="191"/>
      <c r="AC22" s="191"/>
      <c r="AD22" s="191"/>
      <c r="AE22" s="25"/>
    </row>
    <row r="23" spans="1:250" ht="17.149999999999999" customHeight="1" x14ac:dyDescent="0.35">
      <c r="A23" s="30">
        <v>18</v>
      </c>
      <c r="B23" s="30"/>
      <c r="C23" s="30"/>
      <c r="D23" s="18" t="s">
        <v>1359</v>
      </c>
      <c r="E23" s="2">
        <f t="shared" si="0"/>
        <v>6</v>
      </c>
      <c r="F23" s="221"/>
      <c r="G23" s="30">
        <f t="shared" si="1"/>
        <v>1</v>
      </c>
      <c r="H23" s="31"/>
      <c r="I23" s="31">
        <v>6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22"/>
      <c r="T23" s="184"/>
      <c r="U23" s="23"/>
      <c r="V23" s="24"/>
      <c r="W23" s="191"/>
      <c r="X23" s="191"/>
      <c r="Y23" s="191"/>
      <c r="Z23" s="25"/>
      <c r="AA23" s="24"/>
      <c r="AB23" s="191"/>
      <c r="AC23" s="191"/>
      <c r="AD23" s="191"/>
      <c r="AE23" s="25"/>
    </row>
    <row r="24" spans="1:250" ht="17.149999999999999" customHeight="1" x14ac:dyDescent="0.35">
      <c r="A24" s="30">
        <v>19</v>
      </c>
      <c r="B24" s="30">
        <v>4</v>
      </c>
      <c r="C24" s="30">
        <f>B24-A24</f>
        <v>-15</v>
      </c>
      <c r="D24" s="18" t="s">
        <v>374</v>
      </c>
      <c r="E24" s="2">
        <f t="shared" si="0"/>
        <v>4</v>
      </c>
      <c r="F24" s="221"/>
      <c r="G24" s="30">
        <f t="shared" si="1"/>
        <v>1</v>
      </c>
      <c r="H24" s="31"/>
      <c r="I24" s="31" t="s">
        <v>13</v>
      </c>
      <c r="J24" s="183" t="s">
        <v>13</v>
      </c>
      <c r="K24" s="31">
        <v>4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22"/>
      <c r="T24" s="184"/>
      <c r="U24" s="23"/>
      <c r="V24" s="24"/>
      <c r="W24" s="191"/>
      <c r="X24" s="191"/>
      <c r="Y24" s="191"/>
      <c r="Z24" s="25"/>
      <c r="AA24" s="24"/>
      <c r="AB24" s="191"/>
      <c r="AC24" s="191"/>
      <c r="AD24" s="191"/>
      <c r="AE24" s="25"/>
    </row>
    <row r="25" spans="1:250" ht="17.149999999999999" customHeight="1" x14ac:dyDescent="0.35">
      <c r="A25" s="30">
        <v>20</v>
      </c>
      <c r="B25" s="30"/>
      <c r="C25" s="30"/>
      <c r="D25" s="18" t="s">
        <v>648</v>
      </c>
      <c r="E25" s="2">
        <f t="shared" si="0"/>
        <v>4</v>
      </c>
      <c r="F25" s="221"/>
      <c r="G25" s="30">
        <f t="shared" si="1"/>
        <v>1</v>
      </c>
      <c r="H25" s="31"/>
      <c r="I25" s="31" t="s">
        <v>13</v>
      </c>
      <c r="J25" s="183">
        <v>4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22"/>
      <c r="T25" s="184"/>
      <c r="U25" s="23"/>
      <c r="V25" s="24"/>
      <c r="W25" s="191"/>
      <c r="X25" s="191"/>
      <c r="Y25" s="191"/>
      <c r="Z25" s="25"/>
      <c r="AA25" s="24"/>
      <c r="AB25" s="191"/>
      <c r="AC25" s="191"/>
      <c r="AD25" s="191"/>
      <c r="AE25" s="25"/>
    </row>
    <row r="26" spans="1:250" ht="17.149999999999999" customHeight="1" x14ac:dyDescent="0.35">
      <c r="A26" s="30">
        <v>21</v>
      </c>
      <c r="B26" s="30"/>
      <c r="C26" s="30"/>
      <c r="D26" s="18" t="s">
        <v>1360</v>
      </c>
      <c r="E26" s="2">
        <f t="shared" si="0"/>
        <v>4</v>
      </c>
      <c r="F26" s="221"/>
      <c r="G26" s="30">
        <f t="shared" si="1"/>
        <v>1</v>
      </c>
      <c r="H26" s="31"/>
      <c r="I26" s="31">
        <v>4</v>
      </c>
      <c r="J26" s="183" t="s">
        <v>13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22"/>
      <c r="T26" s="184"/>
      <c r="U26" s="23"/>
      <c r="V26" s="24"/>
      <c r="W26" s="191"/>
      <c r="X26" s="191"/>
      <c r="Y26" s="191"/>
      <c r="Z26" s="25"/>
      <c r="AA26" s="24"/>
      <c r="AB26" s="191"/>
      <c r="AC26" s="191"/>
      <c r="AD26" s="191"/>
      <c r="AE26" s="25"/>
    </row>
    <row r="27" spans="1:250" ht="17.149999999999999" customHeight="1" x14ac:dyDescent="0.35">
      <c r="A27" s="30">
        <v>22</v>
      </c>
      <c r="B27" s="30">
        <v>5</v>
      </c>
      <c r="C27" s="30">
        <f>B27-A27</f>
        <v>-17</v>
      </c>
      <c r="D27" s="18" t="s">
        <v>345</v>
      </c>
      <c r="E27" s="2">
        <f t="shared" si="0"/>
        <v>3</v>
      </c>
      <c r="F27" s="221"/>
      <c r="G27" s="30">
        <f t="shared" si="1"/>
        <v>1</v>
      </c>
      <c r="H27" s="31"/>
      <c r="I27" s="31" t="s">
        <v>13</v>
      </c>
      <c r="J27" s="183" t="s">
        <v>13</v>
      </c>
      <c r="K27" s="31">
        <v>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22"/>
      <c r="T27" s="184"/>
      <c r="U27" s="23"/>
      <c r="V27" s="24"/>
      <c r="W27" s="191"/>
      <c r="X27" s="191"/>
      <c r="Y27" s="191"/>
      <c r="Z27" s="25"/>
      <c r="AA27" s="24"/>
      <c r="AB27" s="191"/>
      <c r="AC27" s="191"/>
      <c r="AD27" s="191"/>
      <c r="AE27" s="25"/>
    </row>
    <row r="28" spans="1:250" ht="17.149999999999999" customHeight="1" x14ac:dyDescent="0.35">
      <c r="A28" s="30">
        <v>23</v>
      </c>
      <c r="B28" s="30"/>
      <c r="C28" s="30"/>
      <c r="D28" s="18" t="s">
        <v>649</v>
      </c>
      <c r="E28" s="2">
        <f t="shared" si="0"/>
        <v>3</v>
      </c>
      <c r="F28" s="221"/>
      <c r="G28" s="30">
        <f t="shared" si="1"/>
        <v>1</v>
      </c>
      <c r="H28" s="31"/>
      <c r="I28" s="31" t="s">
        <v>13</v>
      </c>
      <c r="J28" s="183">
        <v>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22"/>
      <c r="T28" s="184"/>
      <c r="U28" s="23"/>
      <c r="V28" s="24"/>
      <c r="W28" s="191"/>
      <c r="X28" s="191"/>
      <c r="Y28" s="191"/>
      <c r="Z28" s="25"/>
      <c r="AA28" s="24"/>
      <c r="AB28" s="191"/>
      <c r="AC28" s="191"/>
      <c r="AD28" s="191"/>
      <c r="AE28" s="25"/>
    </row>
    <row r="29" spans="1:250" ht="17.149999999999999" customHeight="1" x14ac:dyDescent="0.35">
      <c r="A29" s="30">
        <v>24</v>
      </c>
      <c r="B29" s="30"/>
      <c r="C29" s="30"/>
      <c r="D29" s="18" t="s">
        <v>1361</v>
      </c>
      <c r="E29" s="2">
        <f t="shared" si="0"/>
        <v>3</v>
      </c>
      <c r="F29" s="221"/>
      <c r="G29" s="30">
        <f t="shared" si="1"/>
        <v>1</v>
      </c>
      <c r="H29" s="31"/>
      <c r="I29" s="31">
        <v>3</v>
      </c>
      <c r="J29" s="183" t="s">
        <v>13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22"/>
      <c r="T29" s="184"/>
      <c r="U29" s="23"/>
      <c r="V29" s="24"/>
      <c r="W29" s="191"/>
      <c r="X29" s="191"/>
      <c r="Y29" s="191"/>
      <c r="Z29" s="25"/>
      <c r="AA29" s="24"/>
      <c r="AB29" s="191"/>
      <c r="AC29" s="191"/>
      <c r="AD29" s="191"/>
      <c r="AE29" s="25"/>
    </row>
    <row r="30" spans="1:250" ht="17.149999999999999" customHeight="1" x14ac:dyDescent="0.35">
      <c r="A30" s="30">
        <v>25</v>
      </c>
      <c r="B30" s="30">
        <v>6</v>
      </c>
      <c r="C30" s="30">
        <f>B30-A30</f>
        <v>-19</v>
      </c>
      <c r="D30" s="18" t="s">
        <v>375</v>
      </c>
      <c r="E30" s="2">
        <f t="shared" si="0"/>
        <v>2</v>
      </c>
      <c r="F30" s="221"/>
      <c r="G30" s="30">
        <f t="shared" si="1"/>
        <v>1</v>
      </c>
      <c r="H30" s="31"/>
      <c r="I30" s="31" t="s">
        <v>13</v>
      </c>
      <c r="J30" s="183" t="s">
        <v>13</v>
      </c>
      <c r="K30" s="31">
        <v>2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22"/>
      <c r="T30" s="184"/>
      <c r="U30" s="23"/>
      <c r="V30" s="24"/>
      <c r="W30" s="191"/>
      <c r="X30" s="191"/>
      <c r="Y30" s="191"/>
      <c r="Z30" s="25"/>
      <c r="AA30" s="24"/>
      <c r="AB30" s="191"/>
      <c r="AC30" s="191"/>
      <c r="AD30" s="191"/>
      <c r="AE30" s="25"/>
    </row>
    <row r="31" spans="1:250" ht="17.149999999999999" customHeight="1" x14ac:dyDescent="0.35">
      <c r="A31" s="30">
        <v>26</v>
      </c>
      <c r="B31" s="30"/>
      <c r="C31" s="30"/>
      <c r="D31" s="18" t="s">
        <v>1362</v>
      </c>
      <c r="E31" s="2">
        <f t="shared" si="0"/>
        <v>2</v>
      </c>
      <c r="F31" s="221"/>
      <c r="G31" s="30">
        <f t="shared" si="1"/>
        <v>1</v>
      </c>
      <c r="H31" s="31"/>
      <c r="I31" s="31">
        <v>2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22"/>
      <c r="T31" s="184"/>
      <c r="U31" s="23"/>
      <c r="V31" s="24"/>
      <c r="W31" s="191"/>
      <c r="X31" s="191"/>
      <c r="Y31" s="191"/>
      <c r="Z31" s="25"/>
      <c r="AA31" s="24"/>
      <c r="AB31" s="191"/>
      <c r="AC31" s="191"/>
      <c r="AD31" s="191"/>
      <c r="AE31" s="25"/>
    </row>
    <row r="32" spans="1:250" ht="17.149999999999999" customHeight="1" x14ac:dyDescent="0.35">
      <c r="A32" s="30">
        <v>27</v>
      </c>
      <c r="B32" s="30">
        <v>7</v>
      </c>
      <c r="C32" s="30">
        <f>B32-A32</f>
        <v>-20</v>
      </c>
      <c r="D32" s="18" t="s">
        <v>376</v>
      </c>
      <c r="E32" s="2">
        <f t="shared" si="0"/>
        <v>1</v>
      </c>
      <c r="F32" s="221"/>
      <c r="G32" s="30">
        <f t="shared" si="1"/>
        <v>1</v>
      </c>
      <c r="H32" s="31"/>
      <c r="I32" s="31" t="s">
        <v>13</v>
      </c>
      <c r="J32" s="183" t="s">
        <v>13</v>
      </c>
      <c r="K32" s="31">
        <v>1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22"/>
      <c r="T32" s="184"/>
      <c r="U32" s="23"/>
      <c r="V32" s="24"/>
      <c r="W32" s="191"/>
      <c r="X32" s="191"/>
      <c r="Y32" s="191"/>
      <c r="Z32" s="25"/>
      <c r="AA32" s="24"/>
      <c r="AB32" s="191"/>
      <c r="AC32" s="191"/>
      <c r="AD32" s="191"/>
      <c r="AE32" s="25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/>
      <c r="C33" s="30"/>
      <c r="D33" s="18" t="s">
        <v>651</v>
      </c>
      <c r="E33" s="2">
        <f t="shared" si="0"/>
        <v>1</v>
      </c>
      <c r="F33" s="221"/>
      <c r="G33" s="30">
        <f t="shared" si="1"/>
        <v>1</v>
      </c>
      <c r="H33" s="31"/>
      <c r="I33" s="31" t="s">
        <v>13</v>
      </c>
      <c r="J33" s="183">
        <v>1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22"/>
      <c r="T33" s="184"/>
      <c r="U33" s="23"/>
      <c r="V33" s="24"/>
      <c r="W33" s="191"/>
      <c r="X33" s="191"/>
      <c r="Y33" s="191"/>
      <c r="Z33" s="25"/>
      <c r="AA33" s="24"/>
      <c r="AB33" s="191"/>
      <c r="AC33" s="191"/>
      <c r="AD33" s="191"/>
      <c r="AE33" s="25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/>
      <c r="B34" s="30"/>
      <c r="C34" s="30"/>
      <c r="D34" s="18"/>
      <c r="E34" s="2">
        <f t="shared" ref="E34:E37" si="2">LARGE(H34:P34,1)+LARGE(H34:P34,2)+LARGE(H34:P34,3)+LARGE(H34:P34,4)+LARGE(H34:P34,5)+F34</f>
        <v>0</v>
      </c>
      <c r="F34" s="221"/>
      <c r="G34" s="30">
        <f t="shared" ref="G34:G37" si="3">COUNT(H34:K34)</f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22"/>
      <c r="T34" s="184"/>
      <c r="U34" s="23"/>
      <c r="V34" s="24"/>
      <c r="W34" s="191"/>
      <c r="X34" s="191"/>
      <c r="Y34" s="191"/>
      <c r="Z34" s="25"/>
      <c r="AA34" s="24"/>
      <c r="AB34" s="191"/>
      <c r="AC34" s="191"/>
      <c r="AD34" s="191"/>
      <c r="AE34" s="25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/>
      <c r="B35" s="30"/>
      <c r="C35" s="30"/>
      <c r="D35" s="18"/>
      <c r="E35" s="2">
        <f t="shared" si="2"/>
        <v>0</v>
      </c>
      <c r="F35" s="221"/>
      <c r="G35" s="30">
        <f t="shared" si="3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22"/>
      <c r="T35" s="184"/>
      <c r="U35" s="23"/>
      <c r="V35" s="24"/>
      <c r="W35" s="191"/>
      <c r="X35" s="191"/>
      <c r="Y35" s="191"/>
      <c r="Z35" s="25"/>
      <c r="AA35" s="24"/>
      <c r="AB35" s="191"/>
      <c r="AC35" s="191"/>
      <c r="AD35" s="191"/>
      <c r="AE35" s="25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2"/>
        <v>0</v>
      </c>
      <c r="F36" s="221"/>
      <c r="G36" s="30">
        <f t="shared" si="3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22"/>
      <c r="T36" s="184"/>
      <c r="U36" s="23"/>
      <c r="V36" s="24"/>
      <c r="W36" s="191"/>
      <c r="X36" s="191"/>
      <c r="Y36" s="191"/>
      <c r="Z36" s="25"/>
      <c r="AA36" s="24"/>
      <c r="AB36" s="191"/>
      <c r="AC36" s="191"/>
      <c r="AD36" s="191"/>
      <c r="AE36" s="25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2"/>
        <v>0</v>
      </c>
      <c r="F37" s="221"/>
      <c r="G37" s="30">
        <f t="shared" si="3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22"/>
      <c r="T37" s="184"/>
      <c r="U37" s="23"/>
      <c r="V37" s="24"/>
      <c r="W37" s="191"/>
      <c r="X37" s="191"/>
      <c r="Y37" s="191"/>
      <c r="Z37" s="25"/>
      <c r="AA37" s="24"/>
      <c r="AB37" s="191"/>
      <c r="AC37" s="191"/>
      <c r="AD37" s="191"/>
      <c r="AE37" s="25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ref="E38:E58" si="4">LARGE(H38:P38,1)+LARGE(H38:P38,2)+LARGE(H38:P38,3)+LARGE(H38:P38,4)+LARGE(H38:P38,5)+F38</f>
        <v>0</v>
      </c>
      <c r="F38" s="221"/>
      <c r="G38" s="30">
        <f t="shared" ref="G38:G58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22"/>
      <c r="T38" s="184"/>
      <c r="U38" s="23"/>
      <c r="V38" s="24"/>
      <c r="W38" s="191"/>
      <c r="X38" s="191"/>
      <c r="Y38" s="191"/>
      <c r="Z38" s="25"/>
      <c r="AA38" s="24"/>
      <c r="AB38" s="191"/>
      <c r="AC38" s="191"/>
      <c r="AD38" s="191"/>
      <c r="AE38" s="25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21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22"/>
      <c r="T39" s="184"/>
      <c r="U39" s="23"/>
      <c r="V39" s="24"/>
      <c r="W39" s="191"/>
      <c r="X39" s="191"/>
      <c r="Y39" s="191"/>
      <c r="Z39" s="25"/>
      <c r="AA39" s="24"/>
      <c r="AB39" s="191"/>
      <c r="AC39" s="191"/>
      <c r="AD39" s="191"/>
      <c r="AE39" s="2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21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22"/>
      <c r="T40" s="184"/>
      <c r="U40" s="23"/>
      <c r="V40" s="24"/>
      <c r="W40" s="191"/>
      <c r="X40" s="191"/>
      <c r="Y40" s="191"/>
      <c r="Z40" s="25"/>
      <c r="AA40" s="24"/>
      <c r="AB40" s="191"/>
      <c r="AC40" s="191"/>
      <c r="AD40" s="191"/>
      <c r="AE40" s="2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21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22"/>
      <c r="T41" s="184"/>
      <c r="U41" s="23"/>
      <c r="V41" s="24"/>
      <c r="W41" s="191"/>
      <c r="X41" s="191"/>
      <c r="Y41" s="191"/>
      <c r="Z41" s="25"/>
      <c r="AA41" s="24"/>
      <c r="AB41" s="191"/>
      <c r="AC41" s="191"/>
      <c r="AD41" s="191"/>
      <c r="AE41" s="2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21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22"/>
      <c r="T42" s="184"/>
      <c r="U42" s="23"/>
      <c r="V42" s="24"/>
      <c r="W42" s="191"/>
      <c r="X42" s="191"/>
      <c r="Y42" s="191"/>
      <c r="Z42" s="25"/>
      <c r="AA42" s="24"/>
      <c r="AB42" s="191"/>
      <c r="AC42" s="191"/>
      <c r="AD42" s="191"/>
      <c r="AE42" s="2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21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22"/>
      <c r="T43" s="184"/>
      <c r="U43" s="23"/>
      <c r="V43" s="24"/>
      <c r="W43" s="191"/>
      <c r="X43" s="191"/>
      <c r="Y43" s="191"/>
      <c r="Z43" s="25"/>
      <c r="AA43" s="24"/>
      <c r="AB43" s="191"/>
      <c r="AC43" s="191"/>
      <c r="AD43" s="191"/>
      <c r="AE43" s="2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21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22"/>
      <c r="T44" s="184"/>
      <c r="U44" s="23"/>
      <c r="V44" s="24"/>
      <c r="W44" s="191"/>
      <c r="X44" s="191"/>
      <c r="Y44" s="191"/>
      <c r="Z44" s="25"/>
      <c r="AA44" s="24"/>
      <c r="AB44" s="191"/>
      <c r="AC44" s="191"/>
      <c r="AD44" s="191"/>
      <c r="AE44" s="2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21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22"/>
      <c r="T45" s="184"/>
      <c r="U45" s="23"/>
      <c r="V45" s="24"/>
      <c r="W45" s="191"/>
      <c r="X45" s="191"/>
      <c r="Y45" s="191"/>
      <c r="Z45" s="25"/>
      <c r="AA45" s="24"/>
      <c r="AB45" s="191"/>
      <c r="AC45" s="191"/>
      <c r="AD45" s="191"/>
      <c r="AE45" s="2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22"/>
      <c r="T46" s="184"/>
      <c r="U46" s="23"/>
      <c r="V46" s="24"/>
      <c r="W46" s="191"/>
      <c r="X46" s="191"/>
      <c r="Y46" s="191"/>
      <c r="Z46" s="25"/>
      <c r="AA46" s="24"/>
      <c r="AB46" s="191"/>
      <c r="AC46" s="191"/>
      <c r="AD46" s="191"/>
      <c r="AE46" s="2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/>
      <c r="B47" s="30"/>
      <c r="C47" s="30"/>
      <c r="D47" s="18"/>
      <c r="E47" s="2">
        <f t="shared" si="4"/>
        <v>0</v>
      </c>
      <c r="F47" s="221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22"/>
      <c r="T47" s="184"/>
      <c r="U47" s="23"/>
      <c r="V47" s="24"/>
      <c r="W47" s="191"/>
      <c r="X47" s="191"/>
      <c r="Y47" s="191"/>
      <c r="Z47" s="25"/>
      <c r="AA47" s="24"/>
      <c r="AB47" s="191"/>
      <c r="AC47" s="191"/>
      <c r="AD47" s="191"/>
      <c r="AE47" s="2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/>
      <c r="B48" s="30"/>
      <c r="C48" s="30"/>
      <c r="D48" s="18"/>
      <c r="E48" s="2">
        <f t="shared" si="4"/>
        <v>0</v>
      </c>
      <c r="F48" s="221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22"/>
      <c r="T48" s="184"/>
      <c r="U48" s="23"/>
      <c r="V48" s="24"/>
      <c r="W48" s="191"/>
      <c r="X48" s="191"/>
      <c r="Y48" s="191"/>
      <c r="Z48" s="25"/>
      <c r="AA48" s="24"/>
      <c r="AB48" s="191"/>
      <c r="AC48" s="191"/>
      <c r="AD48" s="191"/>
      <c r="AE48" s="2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/>
      <c r="B49" s="30"/>
      <c r="C49" s="30"/>
      <c r="D49" s="18"/>
      <c r="E49" s="2">
        <f t="shared" si="4"/>
        <v>0</v>
      </c>
      <c r="F49" s="221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22"/>
      <c r="T49" s="184"/>
      <c r="U49" s="23"/>
      <c r="V49" s="24"/>
      <c r="W49" s="191"/>
      <c r="X49" s="191"/>
      <c r="Y49" s="191"/>
      <c r="Z49" s="25"/>
      <c r="AA49" s="24"/>
      <c r="AB49" s="191"/>
      <c r="AC49" s="191"/>
      <c r="AD49" s="191"/>
      <c r="AE49" s="2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22"/>
      <c r="T50" s="184"/>
      <c r="U50" s="23"/>
      <c r="V50" s="24"/>
      <c r="W50" s="191"/>
      <c r="X50" s="191"/>
      <c r="Y50" s="191"/>
      <c r="Z50" s="25"/>
      <c r="AA50" s="24"/>
      <c r="AB50" s="191"/>
      <c r="AC50" s="191"/>
      <c r="AD50" s="191"/>
      <c r="AE50" s="2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22"/>
      <c r="T51" s="184"/>
      <c r="U51" s="23"/>
      <c r="V51" s="24"/>
      <c r="W51" s="191"/>
      <c r="X51" s="191"/>
      <c r="Y51" s="191"/>
      <c r="Z51" s="25"/>
      <c r="AA51" s="24"/>
      <c r="AB51" s="191"/>
      <c r="AC51" s="191"/>
      <c r="AD51" s="191"/>
      <c r="AE51" s="2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22"/>
      <c r="T52" s="184"/>
      <c r="U52" s="23"/>
      <c r="V52" s="24"/>
      <c r="W52" s="191"/>
      <c r="X52" s="191"/>
      <c r="Y52" s="191"/>
      <c r="Z52" s="25"/>
      <c r="AA52" s="24"/>
      <c r="AB52" s="191"/>
      <c r="AC52" s="191"/>
      <c r="AD52" s="191"/>
      <c r="AE52" s="2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22"/>
      <c r="T53" s="184"/>
      <c r="U53" s="23"/>
      <c r="V53" s="24"/>
      <c r="W53" s="191"/>
      <c r="X53" s="191"/>
      <c r="Y53" s="191"/>
      <c r="Z53" s="25"/>
      <c r="AA53" s="24"/>
      <c r="AB53" s="191"/>
      <c r="AC53" s="191"/>
      <c r="AD53" s="191"/>
      <c r="AE53" s="2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22"/>
      <c r="T54" s="184"/>
      <c r="U54" s="23"/>
      <c r="V54" s="24"/>
      <c r="W54" s="191"/>
      <c r="X54" s="191"/>
      <c r="Y54" s="191"/>
      <c r="Z54" s="25"/>
      <c r="AA54" s="24"/>
      <c r="AB54" s="191"/>
      <c r="AC54" s="191"/>
      <c r="AD54" s="191"/>
      <c r="AE54" s="2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2"/>
      <c r="B55" s="30"/>
      <c r="C55" s="30"/>
      <c r="D55" s="18"/>
      <c r="E55" s="2">
        <f t="shared" si="4"/>
        <v>0</v>
      </c>
      <c r="F55" s="221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22"/>
      <c r="T55" s="184"/>
      <c r="U55" s="23"/>
      <c r="V55" s="24"/>
      <c r="W55" s="191"/>
      <c r="X55" s="191"/>
      <c r="Y55" s="191"/>
      <c r="Z55" s="25"/>
      <c r="AA55" s="24"/>
      <c r="AB55" s="191"/>
      <c r="AC55" s="191"/>
      <c r="AD55" s="191"/>
      <c r="AE55" s="2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2"/>
      <c r="B56" s="30"/>
      <c r="C56" s="30"/>
      <c r="D56" s="18"/>
      <c r="E56" s="2">
        <f t="shared" si="4"/>
        <v>0</v>
      </c>
      <c r="F56" s="221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22"/>
      <c r="T56" s="184"/>
      <c r="U56" s="23"/>
      <c r="V56" s="24"/>
      <c r="W56" s="191"/>
      <c r="X56" s="191"/>
      <c r="Y56" s="191"/>
      <c r="Z56" s="25"/>
      <c r="AA56" s="24"/>
      <c r="AB56" s="191"/>
      <c r="AC56" s="191"/>
      <c r="AD56" s="191"/>
      <c r="AE56" s="2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2"/>
      <c r="B57" s="30"/>
      <c r="C57" s="30"/>
      <c r="D57" s="18"/>
      <c r="E57" s="2">
        <f t="shared" si="4"/>
        <v>0</v>
      </c>
      <c r="F57" s="221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22"/>
      <c r="T57" s="184"/>
      <c r="U57" s="23"/>
      <c r="V57" s="24"/>
      <c r="W57" s="191"/>
      <c r="X57" s="191"/>
      <c r="Y57" s="191"/>
      <c r="Z57" s="25"/>
      <c r="AA57" s="24"/>
      <c r="AB57" s="191"/>
      <c r="AC57" s="191"/>
      <c r="AD57" s="191"/>
      <c r="AE57" s="2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2"/>
      <c r="B58" s="30"/>
      <c r="C58" s="30"/>
      <c r="D58" s="18"/>
      <c r="E58" s="2">
        <f t="shared" si="4"/>
        <v>0</v>
      </c>
      <c r="F58" s="221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22"/>
      <c r="T58" s="184"/>
      <c r="U58" s="23"/>
      <c r="V58" s="24"/>
      <c r="W58" s="191"/>
      <c r="X58" s="191"/>
      <c r="Y58" s="191"/>
      <c r="Z58" s="25"/>
      <c r="AA58" s="24"/>
      <c r="AB58" s="191"/>
      <c r="AC58" s="191"/>
      <c r="AD58" s="191"/>
      <c r="AE58" s="25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</row>
    <row r="59" spans="1:250" ht="17.149999999999999" customHeight="1" x14ac:dyDescent="0.35">
      <c r="A59" s="2"/>
      <c r="B59" s="30"/>
      <c r="C59" s="30"/>
      <c r="D59" s="18"/>
      <c r="E59" s="2">
        <f>LARGE(H59:P59,1)+LARGE(H59:P59,2)+LARGE(H59:P59,3)+LARGE(H59:P59,4)+LARGE(H59:P59,5)+F59</f>
        <v>0</v>
      </c>
      <c r="F59" s="221"/>
      <c r="G59" s="30">
        <f>COUNT(H59:K59)</f>
        <v>0</v>
      </c>
      <c r="H59" s="31"/>
      <c r="I59" s="31" t="s">
        <v>13</v>
      </c>
      <c r="J59" s="183" t="s">
        <v>13</v>
      </c>
      <c r="K59" s="31" t="s">
        <v>13</v>
      </c>
      <c r="L59" s="36">
        <v>0</v>
      </c>
      <c r="M59" s="37">
        <v>0</v>
      </c>
      <c r="N59" s="37">
        <v>0</v>
      </c>
      <c r="O59" s="37">
        <v>0</v>
      </c>
      <c r="P59" s="37">
        <v>0</v>
      </c>
      <c r="Q59" s="35"/>
      <c r="R59" s="35"/>
      <c r="S59" s="22"/>
      <c r="T59" s="184"/>
      <c r="U59" s="23"/>
      <c r="V59" s="24"/>
      <c r="W59" s="191"/>
      <c r="X59" s="191"/>
      <c r="Y59" s="191"/>
      <c r="Z59" s="25"/>
      <c r="AA59" s="24"/>
      <c r="AB59" s="191"/>
      <c r="AC59" s="191"/>
      <c r="AD59" s="191"/>
      <c r="AE59" s="25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</row>
    <row r="60" spans="1:250" ht="17.149999999999999" customHeight="1" x14ac:dyDescent="0.35">
      <c r="A60" s="2"/>
      <c r="B60" s="30"/>
      <c r="C60" s="30"/>
      <c r="D60" s="18"/>
      <c r="E60" s="2">
        <f>LARGE(H60:P60,1)+LARGE(H60:P60,2)+LARGE(H60:P60,3)+LARGE(H60:P60,4)+LARGE(H60:P60,5)+F60</f>
        <v>0</v>
      </c>
      <c r="F60" s="221"/>
      <c r="G60" s="30">
        <f>COUNT(H60:K60)</f>
        <v>0</v>
      </c>
      <c r="H60" s="31"/>
      <c r="I60" s="31" t="s">
        <v>13</v>
      </c>
      <c r="J60" s="183" t="s">
        <v>13</v>
      </c>
      <c r="K60" s="31" t="s">
        <v>13</v>
      </c>
      <c r="L60" s="36">
        <v>0</v>
      </c>
      <c r="M60" s="37">
        <v>0</v>
      </c>
      <c r="N60" s="37">
        <v>0</v>
      </c>
      <c r="O60" s="37">
        <v>0</v>
      </c>
      <c r="P60" s="37">
        <v>0</v>
      </c>
      <c r="Q60" s="35"/>
      <c r="R60" s="35"/>
      <c r="S60" s="22"/>
      <c r="T60" s="184"/>
      <c r="U60" s="23"/>
      <c r="V60" s="24"/>
      <c r="W60" s="191"/>
      <c r="X60" s="191"/>
      <c r="Y60" s="191"/>
      <c r="Z60" s="25"/>
      <c r="AA60" s="24"/>
      <c r="AB60" s="191"/>
      <c r="AC60" s="191"/>
      <c r="AD60" s="191"/>
      <c r="AE60" s="25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</row>
    <row r="61" spans="1:250" ht="17.149999999999999" customHeight="1" x14ac:dyDescent="0.35">
      <c r="A61" s="2"/>
      <c r="B61" s="30"/>
      <c r="C61" s="30"/>
      <c r="D61" s="18"/>
      <c r="E61" s="2">
        <f>LARGE(H61:P61,1)+LARGE(H61:P61,2)+LARGE(H61:P61,3)+LARGE(H61:P61,4)+LARGE(H61:P61,5)+F61</f>
        <v>0</v>
      </c>
      <c r="F61" s="221"/>
      <c r="G61" s="30">
        <f>COUNT(H61:K61)</f>
        <v>0</v>
      </c>
      <c r="H61" s="31"/>
      <c r="I61" s="31" t="s">
        <v>13</v>
      </c>
      <c r="J61" s="183" t="s">
        <v>13</v>
      </c>
      <c r="K61" s="31" t="s">
        <v>13</v>
      </c>
      <c r="L61" s="36">
        <v>0</v>
      </c>
      <c r="M61" s="37">
        <v>0</v>
      </c>
      <c r="N61" s="37">
        <v>0</v>
      </c>
      <c r="O61" s="37">
        <v>0</v>
      </c>
      <c r="P61" s="37">
        <v>0</v>
      </c>
      <c r="Q61" s="35"/>
      <c r="R61" s="35"/>
      <c r="S61" s="22"/>
      <c r="T61" s="184"/>
      <c r="U61" s="23"/>
      <c r="V61" s="24"/>
      <c r="W61" s="191"/>
      <c r="X61" s="191"/>
      <c r="Y61" s="191"/>
      <c r="Z61" s="25"/>
      <c r="AA61" s="24"/>
      <c r="AB61" s="191"/>
      <c r="AC61" s="191"/>
      <c r="AD61" s="191"/>
      <c r="AE61" s="25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</row>
    <row r="62" spans="1:250" ht="17.149999999999999" customHeight="1" x14ac:dyDescent="0.35">
      <c r="A62" s="2"/>
      <c r="B62" s="2"/>
      <c r="C62" s="2"/>
      <c r="D62" s="39"/>
      <c r="E62" s="2">
        <f>LARGE(H62:P62,1)+LARGE(H62:P62,2)+LARGE(H62:P62,3)+LARGE(H62:P62,4)+LARGE(H62:P62,5)+F62</f>
        <v>0</v>
      </c>
      <c r="F62" s="221"/>
      <c r="G62" s="30">
        <f>COUNT(H62:K62)</f>
        <v>0</v>
      </c>
      <c r="H62" s="31"/>
      <c r="I62" s="31" t="s">
        <v>13</v>
      </c>
      <c r="J62" s="183" t="s">
        <v>13</v>
      </c>
      <c r="K62" s="31" t="s">
        <v>13</v>
      </c>
      <c r="L62" s="36">
        <v>0</v>
      </c>
      <c r="M62" s="37">
        <v>0</v>
      </c>
      <c r="N62" s="37">
        <v>0</v>
      </c>
      <c r="O62" s="37">
        <v>0</v>
      </c>
      <c r="P62" s="37">
        <v>0</v>
      </c>
      <c r="Q62" s="35"/>
      <c r="R62" s="35"/>
      <c r="S62" s="22"/>
      <c r="T62" s="184"/>
      <c r="U62" s="23"/>
      <c r="V62" s="24"/>
      <c r="W62" s="191"/>
      <c r="X62" s="191"/>
      <c r="Y62" s="191"/>
      <c r="Z62" s="25"/>
      <c r="AA62" s="24"/>
      <c r="AB62" s="191"/>
      <c r="AC62" s="191"/>
      <c r="AD62" s="191"/>
      <c r="AE62" s="25"/>
    </row>
    <row r="63" spans="1:250" ht="17.149999999999999" customHeight="1" x14ac:dyDescent="0.35">
      <c r="A63" s="40"/>
      <c r="B63" s="40"/>
      <c r="C63" s="40"/>
      <c r="D63" s="40"/>
      <c r="E63" s="40"/>
      <c r="F63" s="40"/>
      <c r="G63" s="41"/>
      <c r="H63" s="40"/>
      <c r="I63" s="40"/>
      <c r="J63" s="40"/>
      <c r="K63" s="40"/>
      <c r="L63" s="35"/>
      <c r="M63" s="35"/>
      <c r="N63" s="35"/>
      <c r="O63" s="35"/>
      <c r="P63" s="35"/>
      <c r="Q63" s="35"/>
      <c r="R63" s="35"/>
      <c r="S63" s="22"/>
      <c r="T63" s="184"/>
      <c r="U63" s="23"/>
      <c r="V63" s="24"/>
      <c r="W63" s="191"/>
      <c r="X63" s="191"/>
      <c r="Y63" s="191"/>
      <c r="Z63" s="25"/>
      <c r="AA63" s="24"/>
      <c r="AB63" s="191"/>
      <c r="AC63" s="191"/>
      <c r="AD63" s="191"/>
      <c r="AE63" s="25"/>
    </row>
    <row r="64" spans="1:250" ht="17.149999999999999" customHeight="1" x14ac:dyDescent="0.35">
      <c r="A64" s="35"/>
      <c r="B64" s="35"/>
      <c r="C64" s="35"/>
      <c r="D64" s="35"/>
      <c r="E64" s="42" t="s">
        <v>15</v>
      </c>
      <c r="F64" s="42"/>
      <c r="G64" s="35">
        <f>SUM(G6:G62)</f>
        <v>34</v>
      </c>
      <c r="H64" s="35">
        <f>SUM(H6:H62)</f>
        <v>0</v>
      </c>
      <c r="I64" s="35"/>
      <c r="J64" s="35">
        <f>SUM(J6:J62)</f>
        <v>291</v>
      </c>
      <c r="K64" s="35">
        <f>SUM(K6:K62)</f>
        <v>34</v>
      </c>
      <c r="L64" s="35"/>
      <c r="M64" s="35"/>
      <c r="N64" s="35"/>
      <c r="O64" s="35"/>
      <c r="P64" s="35"/>
      <c r="Q64" s="35"/>
      <c r="R64" s="35"/>
      <c r="S64" s="22"/>
      <c r="T64" s="184"/>
      <c r="U64" s="23"/>
      <c r="V64" s="24"/>
      <c r="W64" s="191"/>
      <c r="X64" s="191"/>
      <c r="Y64" s="191"/>
      <c r="Z64" s="25"/>
      <c r="AA64" s="24"/>
      <c r="AB64" s="191"/>
      <c r="AC64" s="191"/>
      <c r="AD64" s="191"/>
      <c r="AE64" s="25"/>
    </row>
    <row r="65" spans="1:31" ht="17.149999999999999" customHeight="1" x14ac:dyDescent="0.35">
      <c r="A65" s="35"/>
      <c r="B65" s="35"/>
      <c r="C65" s="35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22"/>
      <c r="T65" s="184"/>
      <c r="U65" s="23"/>
      <c r="V65" s="24"/>
      <c r="W65" s="191"/>
      <c r="X65" s="191"/>
      <c r="Y65" s="191"/>
      <c r="Z65" s="25"/>
      <c r="AA65" s="24"/>
      <c r="AB65" s="191"/>
      <c r="AC65" s="191"/>
      <c r="AD65" s="191"/>
      <c r="AE65" s="25"/>
    </row>
    <row r="66" spans="1:31" ht="17.149999999999999" customHeight="1" x14ac:dyDescent="0.35">
      <c r="A66" s="35"/>
      <c r="B66" s="35"/>
      <c r="C66" s="35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22"/>
      <c r="T66" s="184"/>
      <c r="U66" s="23"/>
      <c r="V66" s="24"/>
      <c r="W66" s="191"/>
      <c r="X66" s="191"/>
      <c r="Y66" s="191"/>
      <c r="Z66" s="25"/>
      <c r="AA66" s="24"/>
      <c r="AB66" s="191"/>
      <c r="AC66" s="191"/>
      <c r="AD66" s="191"/>
      <c r="AE66" s="25"/>
    </row>
    <row r="67" spans="1:31" ht="17.149999999999999" customHeight="1" x14ac:dyDescent="0.35">
      <c r="A67" s="35"/>
      <c r="B67" s="35"/>
      <c r="C67" s="35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22"/>
      <c r="T67" s="184"/>
      <c r="U67" s="23"/>
      <c r="V67" s="24"/>
      <c r="W67" s="191"/>
      <c r="X67" s="191"/>
      <c r="Y67" s="191"/>
      <c r="Z67" s="25"/>
      <c r="AA67" s="24"/>
      <c r="AB67" s="191"/>
      <c r="AC67" s="191"/>
      <c r="AD67" s="191"/>
      <c r="AE67" s="25"/>
    </row>
    <row r="68" spans="1:31" ht="17.149999999999999" customHeight="1" x14ac:dyDescent="0.35">
      <c r="A68" s="35"/>
      <c r="B68" s="35"/>
      <c r="C68" s="35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22"/>
      <c r="T68" s="184"/>
      <c r="U68" s="23"/>
      <c r="V68" s="24"/>
      <c r="W68" s="191"/>
      <c r="X68" s="191"/>
      <c r="Y68" s="191"/>
      <c r="Z68" s="25"/>
      <c r="AA68" s="24"/>
      <c r="AB68" s="191"/>
      <c r="AC68" s="191"/>
      <c r="AD68" s="191"/>
      <c r="AE68" s="25"/>
    </row>
    <row r="69" spans="1:31" ht="17.149999999999999" customHeight="1" x14ac:dyDescent="0.35">
      <c r="A69" s="35"/>
      <c r="B69" s="35"/>
      <c r="C69" s="35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22"/>
      <c r="T69" s="184"/>
      <c r="U69" s="23"/>
      <c r="V69" s="24"/>
      <c r="W69" s="191"/>
      <c r="X69" s="191"/>
      <c r="Y69" s="191"/>
      <c r="Z69" s="25"/>
      <c r="AA69" s="24"/>
      <c r="AB69" s="191"/>
      <c r="AC69" s="191"/>
      <c r="AD69" s="191"/>
      <c r="AE69" s="25"/>
    </row>
    <row r="70" spans="1:31" ht="17.149999999999999" customHeight="1" x14ac:dyDescent="0.35">
      <c r="A70" s="35"/>
      <c r="B70" s="35"/>
      <c r="C70" s="35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22"/>
      <c r="T70" s="184"/>
      <c r="U70" s="23"/>
      <c r="V70" s="24"/>
      <c r="W70" s="191"/>
      <c r="X70" s="191"/>
      <c r="Y70" s="191"/>
      <c r="Z70" s="25"/>
      <c r="AA70" s="24"/>
      <c r="AB70" s="191"/>
      <c r="AC70" s="191"/>
      <c r="AD70" s="191"/>
      <c r="AE70" s="25"/>
    </row>
    <row r="71" spans="1:31" ht="17.149999999999999" customHeight="1" x14ac:dyDescent="0.35">
      <c r="A71" s="35"/>
      <c r="B71" s="35"/>
      <c r="C71" s="35"/>
      <c r="D71" s="35"/>
      <c r="E71" s="35"/>
      <c r="F71" s="35"/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22"/>
      <c r="T71" s="184"/>
      <c r="U71" s="23"/>
      <c r="V71" s="24"/>
      <c r="W71" s="191"/>
      <c r="X71" s="191"/>
      <c r="Y71" s="191"/>
      <c r="Z71" s="25"/>
      <c r="AA71" s="24"/>
      <c r="AB71" s="191"/>
      <c r="AC71" s="191"/>
      <c r="AD71" s="191"/>
      <c r="AE71" s="25"/>
    </row>
    <row r="72" spans="1:31" ht="17.149999999999999" customHeight="1" x14ac:dyDescent="0.35">
      <c r="A72" s="35"/>
      <c r="B72" s="35"/>
      <c r="C72" s="35"/>
      <c r="D72" s="35"/>
      <c r="E72" s="35"/>
      <c r="F72" s="35"/>
      <c r="G72" s="21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22"/>
      <c r="T72" s="184"/>
      <c r="U72" s="23"/>
      <c r="V72" s="24"/>
      <c r="W72" s="191"/>
      <c r="X72" s="191"/>
      <c r="Y72" s="191"/>
      <c r="Z72" s="25"/>
      <c r="AA72" s="24"/>
      <c r="AB72" s="191"/>
      <c r="AC72" s="191"/>
      <c r="AD72" s="191"/>
      <c r="AE72" s="25"/>
    </row>
    <row r="73" spans="1:31" ht="17.149999999999999" customHeight="1" x14ac:dyDescent="0.35">
      <c r="A73" s="35"/>
      <c r="B73" s="35"/>
      <c r="C73" s="35"/>
      <c r="D73" s="35"/>
      <c r="E73" s="35"/>
      <c r="F73" s="35"/>
      <c r="G73" s="2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22"/>
      <c r="T73" s="184"/>
      <c r="U73" s="23"/>
      <c r="V73" s="24"/>
      <c r="W73" s="191"/>
      <c r="X73" s="191"/>
      <c r="Y73" s="191"/>
      <c r="Z73" s="25"/>
      <c r="AA73" s="24"/>
      <c r="AB73" s="191"/>
      <c r="AC73" s="191"/>
      <c r="AD73" s="191"/>
      <c r="AE73" s="25"/>
    </row>
    <row r="74" spans="1:31" ht="17.149999999999999" customHeight="1" x14ac:dyDescent="0.35">
      <c r="A74" s="35"/>
      <c r="B74" s="35"/>
      <c r="C74" s="35"/>
      <c r="D74" s="35"/>
      <c r="E74" s="35"/>
      <c r="F74" s="35"/>
      <c r="G74" s="21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43"/>
      <c r="T74" s="44"/>
      <c r="U74" s="45"/>
      <c r="V74" s="46"/>
      <c r="W74" s="47"/>
      <c r="X74" s="47"/>
      <c r="Y74" s="47"/>
      <c r="Z74" s="48"/>
      <c r="AA74" s="46"/>
      <c r="AB74" s="47"/>
      <c r="AC74" s="47"/>
      <c r="AD74" s="47"/>
      <c r="AE74" s="48"/>
    </row>
  </sheetData>
  <sortState ref="B6:Q33">
    <sortCondition descending="1" ref="E6:E33"/>
    <sortCondition ref="G6:G33"/>
  </sortState>
  <conditionalFormatting sqref="C6:C54">
    <cfRule type="cellIs" dxfId="77" priority="1" stopIfTrue="1" operator="lessThan">
      <formula>0</formula>
    </cfRule>
    <cfRule type="cellIs" dxfId="7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Q186"/>
  <sheetViews>
    <sheetView showGridLines="0" workbookViewId="0">
      <selection activeCell="I1" sqref="I1:I8"/>
    </sheetView>
  </sheetViews>
  <sheetFormatPr baseColWidth="10" defaultColWidth="10.81640625" defaultRowHeight="14.5" customHeight="1" x14ac:dyDescent="0.25"/>
  <cols>
    <col min="1" max="3" width="6.453125" style="130" customWidth="1"/>
    <col min="4" max="4" width="25.1796875" style="130" customWidth="1"/>
    <col min="5" max="5" width="8.453125" style="130" customWidth="1"/>
    <col min="6" max="6" width="8.453125" style="179" customWidth="1"/>
    <col min="7" max="7" width="7.1796875" style="130" customWidth="1"/>
    <col min="8" max="8" width="10.81640625" style="130" hidden="1" customWidth="1"/>
    <col min="9" max="23" width="10.81640625" style="179" customWidth="1"/>
    <col min="24" max="25" width="10.81640625" style="130" customWidth="1"/>
    <col min="26" max="30" width="10.81640625" style="130" hidden="1" customWidth="1"/>
    <col min="31" max="32" width="11.453125" style="130" customWidth="1"/>
    <col min="33" max="225" width="10.81640625" style="130" customWidth="1"/>
  </cols>
  <sheetData>
    <row r="1" spans="1:51" ht="17.149999999999999" customHeight="1" x14ac:dyDescent="0.35">
      <c r="A1" s="2"/>
      <c r="B1" s="2"/>
      <c r="C1" s="2"/>
      <c r="D1" s="3" t="s">
        <v>44</v>
      </c>
      <c r="E1" s="2"/>
      <c r="F1" s="2"/>
      <c r="G1" s="2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242">
        <v>46054</v>
      </c>
      <c r="U1" s="180">
        <v>46033</v>
      </c>
      <c r="V1" s="17">
        <v>45998</v>
      </c>
      <c r="W1" s="180">
        <v>45998</v>
      </c>
      <c r="X1" s="79"/>
      <c r="Y1" s="35"/>
      <c r="Z1" s="7"/>
      <c r="AA1" s="7"/>
      <c r="AB1" s="7"/>
      <c r="AC1" s="7"/>
      <c r="AD1" s="8"/>
      <c r="AE1" s="9"/>
      <c r="AF1" s="9"/>
      <c r="AG1" s="10"/>
      <c r="AH1" s="11"/>
      <c r="AI1" s="12"/>
      <c r="AJ1" s="13"/>
      <c r="AK1" s="14"/>
      <c r="AL1" s="14"/>
      <c r="AM1" s="14"/>
      <c r="AN1" s="15"/>
      <c r="AO1" s="13"/>
      <c r="AP1" s="14"/>
      <c r="AQ1" s="14"/>
      <c r="AR1" s="14"/>
      <c r="AS1" s="15"/>
      <c r="AT1" s="13"/>
      <c r="AU1" s="14"/>
      <c r="AV1" s="14"/>
      <c r="AW1" s="14"/>
      <c r="AX1" s="15"/>
      <c r="AY1" s="77"/>
    </row>
    <row r="2" spans="1:5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6" t="s">
        <v>1343</v>
      </c>
      <c r="U2" s="182" t="s">
        <v>109</v>
      </c>
      <c r="V2" s="17" t="s">
        <v>372</v>
      </c>
      <c r="W2" s="181" t="s">
        <v>372</v>
      </c>
      <c r="X2" s="79"/>
      <c r="Y2" s="35"/>
      <c r="Z2" s="20"/>
      <c r="AA2" s="20"/>
      <c r="AB2" s="20"/>
      <c r="AC2" s="20"/>
      <c r="AD2" s="21"/>
      <c r="AE2" s="9"/>
      <c r="AF2" s="9"/>
      <c r="AG2" s="22"/>
      <c r="AH2" s="184"/>
      <c r="AI2" s="23"/>
      <c r="AJ2" s="24"/>
      <c r="AK2" s="191"/>
      <c r="AL2" s="191"/>
      <c r="AM2" s="191"/>
      <c r="AN2" s="25"/>
      <c r="AO2" s="24"/>
      <c r="AP2" s="191"/>
      <c r="AQ2" s="191"/>
      <c r="AR2" s="191"/>
      <c r="AS2" s="25"/>
      <c r="AT2" s="24"/>
      <c r="AU2" s="191"/>
      <c r="AV2" s="191"/>
      <c r="AW2" s="191"/>
      <c r="AX2" s="25"/>
      <c r="AY2" s="77"/>
    </row>
    <row r="3" spans="1:5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25</v>
      </c>
      <c r="U3" s="182" t="s">
        <v>151</v>
      </c>
      <c r="V3" s="2" t="s">
        <v>33</v>
      </c>
      <c r="W3" s="182" t="s">
        <v>25</v>
      </c>
      <c r="X3" s="79"/>
      <c r="Y3" s="35"/>
      <c r="Z3" s="21"/>
      <c r="AA3" s="21"/>
      <c r="AB3" s="21"/>
      <c r="AC3" s="21"/>
      <c r="AD3" s="21"/>
      <c r="AE3" s="9"/>
      <c r="AF3" s="9"/>
      <c r="AG3" s="22"/>
      <c r="AH3" s="184"/>
      <c r="AI3" s="23"/>
      <c r="AJ3" s="24"/>
      <c r="AK3" s="191"/>
      <c r="AL3" s="191"/>
      <c r="AM3" s="191"/>
      <c r="AN3" s="25"/>
      <c r="AO3" s="24"/>
      <c r="AP3" s="191"/>
      <c r="AQ3" s="191"/>
      <c r="AR3" s="191"/>
      <c r="AS3" s="25"/>
      <c r="AT3" s="24"/>
      <c r="AU3" s="191"/>
      <c r="AV3" s="191"/>
      <c r="AW3" s="191"/>
      <c r="AX3" s="25"/>
      <c r="AY3" s="77"/>
    </row>
    <row r="4" spans="1:5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187" t="s">
        <v>476</v>
      </c>
      <c r="K4" s="182" t="s">
        <v>693</v>
      </c>
      <c r="L4" s="2" t="s">
        <v>687</v>
      </c>
      <c r="M4" s="182" t="s">
        <v>687</v>
      </c>
      <c r="N4" s="2" t="s">
        <v>693</v>
      </c>
      <c r="O4" s="182" t="s">
        <v>687</v>
      </c>
      <c r="P4" s="2" t="s">
        <v>703</v>
      </c>
      <c r="Q4" s="182" t="s">
        <v>693</v>
      </c>
      <c r="R4" s="2" t="s">
        <v>687</v>
      </c>
      <c r="S4" s="182" t="s">
        <v>286</v>
      </c>
      <c r="T4" s="187" t="s">
        <v>693</v>
      </c>
      <c r="U4" s="182" t="s">
        <v>476</v>
      </c>
      <c r="V4" s="2" t="s">
        <v>284</v>
      </c>
      <c r="W4" s="182" t="s">
        <v>286</v>
      </c>
      <c r="X4" s="79"/>
      <c r="Y4" s="35"/>
      <c r="Z4" s="21"/>
      <c r="AA4" s="21"/>
      <c r="AB4" s="21"/>
      <c r="AC4" s="21"/>
      <c r="AD4" s="21"/>
      <c r="AE4" s="9"/>
      <c r="AF4" s="9"/>
      <c r="AG4" s="22"/>
      <c r="AH4" s="184"/>
      <c r="AI4" s="23"/>
      <c r="AJ4" s="24"/>
      <c r="AK4" s="191"/>
      <c r="AL4" s="191"/>
      <c r="AM4" s="191"/>
      <c r="AN4" s="25"/>
      <c r="AO4" s="24"/>
      <c r="AP4" s="191"/>
      <c r="AQ4" s="191"/>
      <c r="AR4" s="191"/>
      <c r="AS4" s="25"/>
      <c r="AT4" s="24"/>
      <c r="AU4" s="191"/>
      <c r="AV4" s="191"/>
      <c r="AW4" s="191"/>
      <c r="AX4" s="25"/>
      <c r="AY4" s="77"/>
    </row>
    <row r="5" spans="1:5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14</v>
      </c>
      <c r="J5" s="187">
        <v>31</v>
      </c>
      <c r="K5" s="182">
        <v>7</v>
      </c>
      <c r="L5" s="2">
        <v>15</v>
      </c>
      <c r="M5" s="182">
        <v>14</v>
      </c>
      <c r="N5" s="2">
        <v>1</v>
      </c>
      <c r="O5" s="182">
        <v>11</v>
      </c>
      <c r="P5" s="2">
        <v>159</v>
      </c>
      <c r="Q5" s="182">
        <v>9</v>
      </c>
      <c r="R5" s="2">
        <v>13</v>
      </c>
      <c r="S5" s="182">
        <v>19</v>
      </c>
      <c r="T5" s="187">
        <v>3</v>
      </c>
      <c r="U5" s="182">
        <v>173</v>
      </c>
      <c r="V5" s="2">
        <v>9</v>
      </c>
      <c r="W5" s="182">
        <v>12</v>
      </c>
      <c r="X5" s="79"/>
      <c r="Y5" s="35"/>
      <c r="Z5" s="29"/>
      <c r="AA5" s="29"/>
      <c r="AB5" s="29"/>
      <c r="AC5" s="29"/>
      <c r="AD5" s="29"/>
      <c r="AE5" s="9"/>
      <c r="AF5" s="9"/>
      <c r="AG5" s="22"/>
      <c r="AH5" s="184"/>
      <c r="AI5" s="23"/>
      <c r="AJ5" s="24"/>
      <c r="AK5" s="191"/>
      <c r="AL5" s="191"/>
      <c r="AM5" s="191"/>
      <c r="AN5" s="25"/>
      <c r="AO5" s="24"/>
      <c r="AP5" s="191"/>
      <c r="AQ5" s="191"/>
      <c r="AR5" s="191"/>
      <c r="AS5" s="25"/>
      <c r="AT5" s="24"/>
      <c r="AU5" s="191"/>
      <c r="AV5" s="191"/>
      <c r="AW5" s="191"/>
      <c r="AX5" s="25"/>
      <c r="AY5" s="77"/>
    </row>
    <row r="6" spans="1:51" ht="17.149999999999999" customHeight="1" x14ac:dyDescent="0.35">
      <c r="A6" s="30">
        <v>1</v>
      </c>
      <c r="B6" s="30">
        <v>78</v>
      </c>
      <c r="C6" s="30">
        <f t="shared" ref="C6:C15" si="0">B6-A6</f>
        <v>77</v>
      </c>
      <c r="D6" s="18" t="s">
        <v>1159</v>
      </c>
      <c r="E6" s="2">
        <f t="shared" ref="E6:E37" si="1">LARGE(H6:AD6,1)+LARGE(H6:AD6,2)+LARGE(H6:AD6,3)+LARGE(H6:AD6,4)+LARGE(H6:AD6,5)+F6</f>
        <v>77</v>
      </c>
      <c r="F6" s="222">
        <v>20</v>
      </c>
      <c r="G6" s="30">
        <f t="shared" ref="G6:G37" si="2">COUNT(H6:W6)</f>
        <v>2</v>
      </c>
      <c r="H6" s="31"/>
      <c r="I6" s="183">
        <v>14</v>
      </c>
      <c r="J6" s="188">
        <v>43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 t="s">
        <v>13</v>
      </c>
      <c r="T6" s="188" t="s">
        <v>13</v>
      </c>
      <c r="U6" s="183" t="s">
        <v>13</v>
      </c>
      <c r="V6" s="31" t="s">
        <v>13</v>
      </c>
      <c r="W6" s="183" t="s">
        <v>13</v>
      </c>
      <c r="X6" s="79"/>
      <c r="Y6" s="35"/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5"/>
      <c r="AF6" s="35"/>
      <c r="AG6" s="22"/>
      <c r="AH6" s="184"/>
      <c r="AI6" s="23"/>
      <c r="AJ6" s="24"/>
      <c r="AK6" s="191"/>
      <c r="AL6" s="191"/>
      <c r="AM6" s="191"/>
      <c r="AN6" s="25"/>
      <c r="AO6" s="24"/>
      <c r="AP6" s="191"/>
      <c r="AQ6" s="191"/>
      <c r="AR6" s="191"/>
      <c r="AS6" s="25"/>
      <c r="AT6" s="24"/>
      <c r="AU6" s="191"/>
      <c r="AV6" s="191"/>
      <c r="AW6" s="191"/>
      <c r="AX6" s="25"/>
      <c r="AY6" s="77"/>
    </row>
    <row r="7" spans="1:51" ht="17.149999999999999" customHeight="1" x14ac:dyDescent="0.35">
      <c r="A7" s="30">
        <v>2</v>
      </c>
      <c r="B7" s="30">
        <v>51</v>
      </c>
      <c r="C7" s="30">
        <f t="shared" si="0"/>
        <v>49</v>
      </c>
      <c r="D7" s="18" t="s">
        <v>1167</v>
      </c>
      <c r="E7" s="2">
        <f t="shared" si="1"/>
        <v>66</v>
      </c>
      <c r="F7" s="222">
        <v>20</v>
      </c>
      <c r="G7" s="30">
        <f t="shared" si="2"/>
        <v>2</v>
      </c>
      <c r="H7" s="31"/>
      <c r="I7" s="183">
        <v>12</v>
      </c>
      <c r="J7" s="188">
        <v>34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 t="s">
        <v>13</v>
      </c>
      <c r="T7" s="188" t="s">
        <v>13</v>
      </c>
      <c r="U7" s="183" t="s">
        <v>13</v>
      </c>
      <c r="V7" s="31" t="s">
        <v>13</v>
      </c>
      <c r="W7" s="183" t="s">
        <v>13</v>
      </c>
      <c r="X7" s="79"/>
      <c r="Y7" s="35"/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5"/>
      <c r="AF7" s="35"/>
      <c r="AG7" s="22"/>
      <c r="AH7" s="184"/>
      <c r="AI7" s="23"/>
      <c r="AJ7" s="24"/>
      <c r="AK7" s="191"/>
      <c r="AL7" s="191"/>
      <c r="AM7" s="191"/>
      <c r="AN7" s="25"/>
      <c r="AO7" s="24"/>
      <c r="AP7" s="191"/>
      <c r="AQ7" s="191"/>
      <c r="AR7" s="191"/>
      <c r="AS7" s="25"/>
      <c r="AT7" s="24"/>
      <c r="AU7" s="191"/>
      <c r="AV7" s="191"/>
      <c r="AW7" s="191"/>
      <c r="AX7" s="25"/>
      <c r="AY7" s="77"/>
    </row>
    <row r="8" spans="1:51" ht="17.149999999999999" customHeight="1" x14ac:dyDescent="0.35">
      <c r="A8" s="30">
        <v>3</v>
      </c>
      <c r="B8" s="30">
        <v>1</v>
      </c>
      <c r="C8" s="30">
        <f t="shared" si="0"/>
        <v>-2</v>
      </c>
      <c r="D8" s="18" t="s">
        <v>557</v>
      </c>
      <c r="E8" s="2">
        <f t="shared" si="1"/>
        <v>60</v>
      </c>
      <c r="F8" s="222"/>
      <c r="G8" s="30">
        <f t="shared" si="2"/>
        <v>2</v>
      </c>
      <c r="H8" s="31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>
        <v>26</v>
      </c>
      <c r="Q8" s="183" t="s">
        <v>13</v>
      </c>
      <c r="R8" s="31" t="s">
        <v>13</v>
      </c>
      <c r="S8" s="183" t="s">
        <v>13</v>
      </c>
      <c r="T8" s="188" t="s">
        <v>13</v>
      </c>
      <c r="U8" s="183">
        <v>34</v>
      </c>
      <c r="V8" s="31" t="s">
        <v>13</v>
      </c>
      <c r="W8" s="183" t="s">
        <v>13</v>
      </c>
      <c r="X8" s="79"/>
      <c r="Y8" s="35"/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5"/>
      <c r="AF8" s="35"/>
      <c r="AG8" s="22"/>
      <c r="AH8" s="184"/>
      <c r="AI8" s="23"/>
      <c r="AJ8" s="24"/>
      <c r="AK8" s="191"/>
      <c r="AL8" s="191"/>
      <c r="AM8" s="191"/>
      <c r="AN8" s="25"/>
      <c r="AO8" s="24"/>
      <c r="AP8" s="191"/>
      <c r="AQ8" s="191"/>
      <c r="AR8" s="191"/>
      <c r="AS8" s="25"/>
      <c r="AT8" s="24"/>
      <c r="AU8" s="191"/>
      <c r="AV8" s="191"/>
      <c r="AW8" s="191"/>
      <c r="AX8" s="25"/>
      <c r="AY8" s="77"/>
    </row>
    <row r="9" spans="1:51" ht="17.149999999999999" customHeight="1" x14ac:dyDescent="0.35">
      <c r="A9" s="30">
        <v>4</v>
      </c>
      <c r="B9" s="30">
        <v>59</v>
      </c>
      <c r="C9" s="30">
        <f t="shared" si="0"/>
        <v>55</v>
      </c>
      <c r="D9" s="18" t="s">
        <v>1759</v>
      </c>
      <c r="E9" s="2">
        <f t="shared" si="1"/>
        <v>50</v>
      </c>
      <c r="F9" s="222">
        <v>20</v>
      </c>
      <c r="G9" s="30">
        <f t="shared" si="2"/>
        <v>1</v>
      </c>
      <c r="H9" s="31"/>
      <c r="I9" s="183" t="s">
        <v>13</v>
      </c>
      <c r="J9" s="188">
        <v>30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 t="s">
        <v>13</v>
      </c>
      <c r="Q9" s="183" t="s">
        <v>13</v>
      </c>
      <c r="R9" s="31" t="s">
        <v>13</v>
      </c>
      <c r="S9" s="183" t="s">
        <v>13</v>
      </c>
      <c r="T9" s="188" t="s">
        <v>13</v>
      </c>
      <c r="U9" s="183" t="s">
        <v>13</v>
      </c>
      <c r="V9" s="31" t="s">
        <v>13</v>
      </c>
      <c r="W9" s="183" t="s">
        <v>13</v>
      </c>
      <c r="X9" s="79"/>
      <c r="Y9" s="35"/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5"/>
      <c r="AF9" s="35"/>
      <c r="AG9" s="22"/>
      <c r="AH9" s="184"/>
      <c r="AI9" s="23"/>
      <c r="AJ9" s="24"/>
      <c r="AK9" s="191"/>
      <c r="AL9" s="191"/>
      <c r="AM9" s="191"/>
      <c r="AN9" s="25"/>
      <c r="AO9" s="24"/>
      <c r="AP9" s="191"/>
      <c r="AQ9" s="191"/>
      <c r="AR9" s="191"/>
      <c r="AS9" s="25"/>
      <c r="AT9" s="24"/>
      <c r="AU9" s="191"/>
      <c r="AV9" s="191"/>
      <c r="AW9" s="191"/>
      <c r="AX9" s="25"/>
      <c r="AY9" s="77"/>
    </row>
    <row r="10" spans="1:51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276</v>
      </c>
      <c r="E10" s="2">
        <f t="shared" si="1"/>
        <v>50</v>
      </c>
      <c r="F10" s="222">
        <v>20</v>
      </c>
      <c r="G10" s="30">
        <f t="shared" si="2"/>
        <v>3</v>
      </c>
      <c r="H10" s="31"/>
      <c r="I10" s="183">
        <v>10</v>
      </c>
      <c r="J10" s="188" t="s">
        <v>13</v>
      </c>
      <c r="K10" s="183" t="s">
        <v>13</v>
      </c>
      <c r="L10" s="94" t="s">
        <v>13</v>
      </c>
      <c r="M10" s="247">
        <v>10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 t="s">
        <v>13</v>
      </c>
      <c r="V10" s="31">
        <v>10</v>
      </c>
      <c r="W10" s="183" t="s">
        <v>13</v>
      </c>
      <c r="X10" s="79"/>
      <c r="Y10" s="35"/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5"/>
      <c r="AF10" s="35"/>
      <c r="AG10" s="22"/>
      <c r="AH10" s="184"/>
      <c r="AI10" s="23"/>
      <c r="AJ10" s="24"/>
      <c r="AK10" s="191"/>
      <c r="AL10" s="191"/>
      <c r="AM10" s="191"/>
      <c r="AN10" s="25"/>
      <c r="AO10" s="24"/>
      <c r="AP10" s="191"/>
      <c r="AQ10" s="191"/>
      <c r="AR10" s="191"/>
      <c r="AS10" s="25"/>
      <c r="AT10" s="24"/>
      <c r="AU10" s="191"/>
      <c r="AV10" s="191"/>
      <c r="AW10" s="191"/>
      <c r="AX10" s="25"/>
      <c r="AY10" s="77"/>
    </row>
    <row r="11" spans="1:51" ht="17.149999999999999" customHeight="1" x14ac:dyDescent="0.35">
      <c r="A11" s="30">
        <v>6</v>
      </c>
      <c r="B11" s="30">
        <v>58</v>
      </c>
      <c r="C11" s="30">
        <f t="shared" si="0"/>
        <v>52</v>
      </c>
      <c r="D11" s="18" t="s">
        <v>1137</v>
      </c>
      <c r="E11" s="2">
        <f t="shared" si="1"/>
        <v>47</v>
      </c>
      <c r="F11" s="222">
        <v>20</v>
      </c>
      <c r="G11" s="30">
        <f t="shared" si="2"/>
        <v>2</v>
      </c>
      <c r="H11" s="31"/>
      <c r="I11" s="183">
        <v>1</v>
      </c>
      <c r="J11" s="188">
        <v>26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 t="s">
        <v>13</v>
      </c>
      <c r="V11" s="31" t="s">
        <v>13</v>
      </c>
      <c r="W11" s="183" t="s">
        <v>13</v>
      </c>
      <c r="X11" s="79"/>
      <c r="Y11" s="35"/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5"/>
      <c r="AF11" s="35"/>
      <c r="AG11" s="22"/>
      <c r="AH11" s="184"/>
      <c r="AI11" s="23"/>
      <c r="AJ11" s="24"/>
      <c r="AK11" s="191"/>
      <c r="AL11" s="191"/>
      <c r="AM11" s="191"/>
      <c r="AN11" s="25"/>
      <c r="AO11" s="24"/>
      <c r="AP11" s="191"/>
      <c r="AQ11" s="191"/>
      <c r="AR11" s="191"/>
      <c r="AS11" s="25"/>
      <c r="AT11" s="24"/>
      <c r="AU11" s="191"/>
      <c r="AV11" s="191"/>
      <c r="AW11" s="191"/>
      <c r="AX11" s="25"/>
      <c r="AY11" s="77"/>
    </row>
    <row r="12" spans="1:51" ht="17.149999999999999" customHeight="1" x14ac:dyDescent="0.35">
      <c r="A12" s="30">
        <v>7</v>
      </c>
      <c r="B12" s="30">
        <v>2</v>
      </c>
      <c r="C12" s="30">
        <f t="shared" si="0"/>
        <v>-5</v>
      </c>
      <c r="D12" s="18" t="s">
        <v>167</v>
      </c>
      <c r="E12" s="2">
        <f t="shared" si="1"/>
        <v>46</v>
      </c>
      <c r="F12" s="222">
        <v>20</v>
      </c>
      <c r="G12" s="30">
        <f t="shared" si="2"/>
        <v>2</v>
      </c>
      <c r="H12" s="31"/>
      <c r="I12" s="183" t="s">
        <v>13</v>
      </c>
      <c r="J12" s="188" t="s">
        <v>13</v>
      </c>
      <c r="K12" s="183" t="s">
        <v>13</v>
      </c>
      <c r="L12" s="94">
        <v>12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188" t="s">
        <v>13</v>
      </c>
      <c r="U12" s="183" t="s">
        <v>13</v>
      </c>
      <c r="V12" s="31" t="s">
        <v>13</v>
      </c>
      <c r="W12" s="183">
        <v>14</v>
      </c>
      <c r="X12" s="79"/>
      <c r="Y12" s="35"/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5"/>
      <c r="AF12" s="35"/>
      <c r="AG12" s="22"/>
      <c r="AH12" s="184"/>
      <c r="AI12" s="23"/>
      <c r="AJ12" s="24"/>
      <c r="AK12" s="191"/>
      <c r="AL12" s="191"/>
      <c r="AM12" s="191"/>
      <c r="AN12" s="25"/>
      <c r="AO12" s="24"/>
      <c r="AP12" s="191"/>
      <c r="AQ12" s="191"/>
      <c r="AR12" s="191"/>
      <c r="AS12" s="25"/>
      <c r="AT12" s="24"/>
      <c r="AU12" s="191"/>
      <c r="AV12" s="191"/>
      <c r="AW12" s="191"/>
      <c r="AX12" s="25"/>
      <c r="AY12" s="77"/>
    </row>
    <row r="13" spans="1:51" ht="17.149999999999999" customHeight="1" x14ac:dyDescent="0.35">
      <c r="A13" s="30">
        <v>8</v>
      </c>
      <c r="B13" s="30">
        <v>20</v>
      </c>
      <c r="C13" s="30">
        <f t="shared" si="0"/>
        <v>12</v>
      </c>
      <c r="D13" s="18" t="s">
        <v>1508</v>
      </c>
      <c r="E13" s="2">
        <f t="shared" si="1"/>
        <v>44</v>
      </c>
      <c r="F13" s="222"/>
      <c r="G13" s="30">
        <f t="shared" si="2"/>
        <v>3</v>
      </c>
      <c r="H13" s="31"/>
      <c r="I13" s="183">
        <v>20</v>
      </c>
      <c r="J13" s="188" t="s">
        <v>13</v>
      </c>
      <c r="K13" s="183" t="s">
        <v>13</v>
      </c>
      <c r="L13" s="94" t="s">
        <v>13</v>
      </c>
      <c r="M13" s="247">
        <v>12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>
        <v>12</v>
      </c>
      <c r="S13" s="183" t="s">
        <v>13</v>
      </c>
      <c r="T13" s="188" t="s">
        <v>13</v>
      </c>
      <c r="U13" s="183" t="s">
        <v>13</v>
      </c>
      <c r="V13" s="31" t="s">
        <v>13</v>
      </c>
      <c r="W13" s="183" t="s">
        <v>13</v>
      </c>
      <c r="X13" s="79"/>
      <c r="Y13" s="35"/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5"/>
      <c r="AF13" s="35"/>
      <c r="AG13" s="22"/>
      <c r="AH13" s="184"/>
      <c r="AI13" s="23"/>
      <c r="AJ13" s="24"/>
      <c r="AK13" s="191"/>
      <c r="AL13" s="191"/>
      <c r="AM13" s="191"/>
      <c r="AN13" s="25"/>
      <c r="AO13" s="24"/>
      <c r="AP13" s="191"/>
      <c r="AQ13" s="191"/>
      <c r="AR13" s="191"/>
      <c r="AS13" s="25"/>
      <c r="AT13" s="24"/>
      <c r="AU13" s="191"/>
      <c r="AV13" s="191"/>
      <c r="AW13" s="191"/>
      <c r="AX13" s="25"/>
      <c r="AY13" s="77"/>
    </row>
    <row r="14" spans="1:51" ht="17.149999999999999" customHeight="1" x14ac:dyDescent="0.35">
      <c r="A14" s="30">
        <v>9</v>
      </c>
      <c r="B14" s="30">
        <v>3</v>
      </c>
      <c r="C14" s="30">
        <f t="shared" si="0"/>
        <v>-6</v>
      </c>
      <c r="D14" s="18" t="s">
        <v>264</v>
      </c>
      <c r="E14" s="2">
        <f t="shared" si="1"/>
        <v>43</v>
      </c>
      <c r="F14" s="222"/>
      <c r="G14" s="30">
        <f t="shared" si="2"/>
        <v>1</v>
      </c>
      <c r="H14" s="31"/>
      <c r="I14" s="183" t="s">
        <v>13</v>
      </c>
      <c r="J14" s="188" t="s">
        <v>13</v>
      </c>
      <c r="K14" s="183" t="s">
        <v>13</v>
      </c>
      <c r="L14" s="94" t="s">
        <v>13</v>
      </c>
      <c r="M14" s="247" t="s">
        <v>13</v>
      </c>
      <c r="N14" s="94" t="s">
        <v>13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>
        <v>43</v>
      </c>
      <c r="V14" s="31" t="s">
        <v>13</v>
      </c>
      <c r="W14" s="183" t="s">
        <v>13</v>
      </c>
      <c r="X14" s="79"/>
      <c r="Y14" s="35"/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5"/>
      <c r="AF14" s="35"/>
      <c r="AG14" s="22"/>
      <c r="AH14" s="184"/>
      <c r="AI14" s="23"/>
      <c r="AJ14" s="24"/>
      <c r="AK14" s="191"/>
      <c r="AL14" s="191"/>
      <c r="AM14" s="191"/>
      <c r="AN14" s="25"/>
      <c r="AO14" s="24"/>
      <c r="AP14" s="191"/>
      <c r="AQ14" s="191"/>
      <c r="AR14" s="191"/>
      <c r="AS14" s="25"/>
      <c r="AT14" s="24"/>
      <c r="AU14" s="191"/>
      <c r="AV14" s="191"/>
      <c r="AW14" s="191"/>
      <c r="AX14" s="25"/>
      <c r="AY14" s="77"/>
    </row>
    <row r="15" spans="1:51" ht="17.149999999999999" customHeight="1" x14ac:dyDescent="0.35">
      <c r="A15" s="30">
        <v>10</v>
      </c>
      <c r="B15" s="30">
        <v>5</v>
      </c>
      <c r="C15" s="30">
        <f t="shared" si="0"/>
        <v>-5</v>
      </c>
      <c r="D15" s="18" t="s">
        <v>556</v>
      </c>
      <c r="E15" s="2">
        <f t="shared" si="1"/>
        <v>38</v>
      </c>
      <c r="F15" s="222"/>
      <c r="G15" s="30">
        <f t="shared" si="2"/>
        <v>1</v>
      </c>
      <c r="H15" s="31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 t="s">
        <v>13</v>
      </c>
      <c r="U15" s="183">
        <v>38</v>
      </c>
      <c r="V15" s="31" t="s">
        <v>13</v>
      </c>
      <c r="W15" s="183" t="s">
        <v>13</v>
      </c>
      <c r="X15" s="79"/>
      <c r="Y15" s="35"/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5"/>
      <c r="AF15" s="35"/>
      <c r="AG15" s="22"/>
      <c r="AH15" s="184"/>
      <c r="AI15" s="23"/>
      <c r="AJ15" s="24"/>
      <c r="AK15" s="191"/>
      <c r="AL15" s="191"/>
      <c r="AM15" s="191"/>
      <c r="AN15" s="25"/>
      <c r="AO15" s="24"/>
      <c r="AP15" s="191"/>
      <c r="AQ15" s="191"/>
      <c r="AR15" s="191"/>
      <c r="AS15" s="25"/>
      <c r="AT15" s="24"/>
      <c r="AU15" s="191"/>
      <c r="AV15" s="191"/>
      <c r="AW15" s="191"/>
      <c r="AX15" s="25"/>
      <c r="AY15" s="77"/>
    </row>
    <row r="16" spans="1:51" ht="17.149999999999999" customHeight="1" x14ac:dyDescent="0.35">
      <c r="A16" s="30">
        <v>11</v>
      </c>
      <c r="B16" s="38"/>
      <c r="C16" s="38"/>
      <c r="D16" s="18" t="s">
        <v>1758</v>
      </c>
      <c r="E16" s="2">
        <f t="shared" si="1"/>
        <v>38</v>
      </c>
      <c r="F16" s="222"/>
      <c r="G16" s="30">
        <f t="shared" si="2"/>
        <v>1</v>
      </c>
      <c r="H16" s="31"/>
      <c r="I16" s="183" t="s">
        <v>13</v>
      </c>
      <c r="J16" s="188">
        <v>38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 t="s">
        <v>13</v>
      </c>
      <c r="V16" s="31" t="s">
        <v>13</v>
      </c>
      <c r="W16" s="183" t="s">
        <v>13</v>
      </c>
      <c r="X16" s="79"/>
      <c r="Y16" s="35"/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5"/>
      <c r="AF16" s="35"/>
      <c r="AG16" s="22"/>
      <c r="AH16" s="184"/>
      <c r="AI16" s="23"/>
      <c r="AJ16" s="24"/>
      <c r="AK16" s="191"/>
      <c r="AL16" s="191"/>
      <c r="AM16" s="191"/>
      <c r="AN16" s="25"/>
      <c r="AO16" s="24"/>
      <c r="AP16" s="191"/>
      <c r="AQ16" s="191"/>
      <c r="AR16" s="191"/>
      <c r="AS16" s="25"/>
      <c r="AT16" s="24"/>
      <c r="AU16" s="191"/>
      <c r="AV16" s="191"/>
      <c r="AW16" s="191"/>
      <c r="AX16" s="25"/>
      <c r="AY16" s="77"/>
    </row>
    <row r="17" spans="1:51" ht="17.149999999999999" customHeight="1" x14ac:dyDescent="0.35">
      <c r="A17" s="30">
        <v>12</v>
      </c>
      <c r="B17" s="30">
        <v>6</v>
      </c>
      <c r="C17" s="30">
        <f t="shared" ref="C17:C37" si="3">B17-A17</f>
        <v>-6</v>
      </c>
      <c r="D17" s="18" t="s">
        <v>168</v>
      </c>
      <c r="E17" s="2">
        <f t="shared" si="1"/>
        <v>37</v>
      </c>
      <c r="F17" s="222">
        <v>20</v>
      </c>
      <c r="G17" s="30">
        <f t="shared" si="2"/>
        <v>1</v>
      </c>
      <c r="H17" s="31"/>
      <c r="I17" s="183" t="s">
        <v>13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 t="s">
        <v>13</v>
      </c>
      <c r="V17" s="31" t="s">
        <v>13</v>
      </c>
      <c r="W17" s="183">
        <v>17</v>
      </c>
      <c r="X17" s="79"/>
      <c r="Y17" s="35"/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5"/>
      <c r="AF17" s="35"/>
      <c r="AG17" s="22"/>
      <c r="AH17" s="184"/>
      <c r="AI17" s="23"/>
      <c r="AJ17" s="24"/>
      <c r="AK17" s="191"/>
      <c r="AL17" s="191"/>
      <c r="AM17" s="191"/>
      <c r="AN17" s="25"/>
      <c r="AO17" s="24"/>
      <c r="AP17" s="191"/>
      <c r="AQ17" s="191"/>
      <c r="AR17" s="191"/>
      <c r="AS17" s="25"/>
      <c r="AT17" s="24"/>
      <c r="AU17" s="191"/>
      <c r="AV17" s="191"/>
      <c r="AW17" s="191"/>
      <c r="AX17" s="25"/>
      <c r="AY17" s="77"/>
    </row>
    <row r="18" spans="1:51" ht="16" customHeight="1" x14ac:dyDescent="0.35">
      <c r="A18" s="30">
        <v>13</v>
      </c>
      <c r="B18" s="30">
        <v>7</v>
      </c>
      <c r="C18" s="30">
        <f t="shared" si="3"/>
        <v>-6</v>
      </c>
      <c r="D18" s="18" t="s">
        <v>235</v>
      </c>
      <c r="E18" s="2">
        <f t="shared" si="1"/>
        <v>37</v>
      </c>
      <c r="F18" s="221">
        <v>20</v>
      </c>
      <c r="G18" s="30">
        <f t="shared" si="2"/>
        <v>2</v>
      </c>
      <c r="H18" s="31"/>
      <c r="I18" s="183" t="s">
        <v>13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>
        <v>14</v>
      </c>
      <c r="T18" s="188" t="s">
        <v>13</v>
      </c>
      <c r="U18" s="183">
        <v>3</v>
      </c>
      <c r="V18" s="31" t="s">
        <v>13</v>
      </c>
      <c r="W18" s="183" t="s">
        <v>13</v>
      </c>
      <c r="X18" s="79"/>
      <c r="Y18" s="35"/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5"/>
      <c r="AF18" s="35"/>
      <c r="AG18" s="22"/>
      <c r="AH18" s="184"/>
      <c r="AI18" s="23"/>
      <c r="AJ18" s="24"/>
      <c r="AK18" s="191"/>
      <c r="AL18" s="191"/>
      <c r="AM18" s="191"/>
      <c r="AN18" s="25"/>
      <c r="AO18" s="24"/>
      <c r="AP18" s="191"/>
      <c r="AQ18" s="191"/>
      <c r="AR18" s="191"/>
      <c r="AS18" s="25"/>
      <c r="AT18" s="24"/>
      <c r="AU18" s="191"/>
      <c r="AV18" s="191"/>
      <c r="AW18" s="191"/>
      <c r="AX18" s="25"/>
      <c r="AY18" s="77"/>
    </row>
    <row r="19" spans="1:51" ht="17.149999999999999" customHeight="1" x14ac:dyDescent="0.35">
      <c r="A19" s="30">
        <v>14</v>
      </c>
      <c r="B19" s="30">
        <v>8</v>
      </c>
      <c r="C19" s="30">
        <f t="shared" si="3"/>
        <v>-6</v>
      </c>
      <c r="D19" s="18" t="s">
        <v>189</v>
      </c>
      <c r="E19" s="2">
        <f t="shared" si="1"/>
        <v>32</v>
      </c>
      <c r="F19" s="222"/>
      <c r="G19" s="30">
        <f t="shared" si="2"/>
        <v>2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>
        <v>12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183">
        <v>20</v>
      </c>
      <c r="X19" s="79"/>
      <c r="Y19" s="35"/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5"/>
      <c r="AF19" s="35"/>
      <c r="AG19" s="22"/>
      <c r="AH19" s="184"/>
      <c r="AI19" s="23"/>
      <c r="AJ19" s="24"/>
      <c r="AK19" s="191"/>
      <c r="AL19" s="191"/>
      <c r="AM19" s="191"/>
      <c r="AN19" s="25"/>
      <c r="AO19" s="24"/>
      <c r="AP19" s="191"/>
      <c r="AQ19" s="191"/>
      <c r="AR19" s="191"/>
      <c r="AS19" s="25"/>
      <c r="AT19" s="24"/>
      <c r="AU19" s="191"/>
      <c r="AV19" s="191"/>
      <c r="AW19" s="191"/>
      <c r="AX19" s="25"/>
      <c r="AY19" s="77"/>
    </row>
    <row r="20" spans="1:51" ht="17.149999999999999" customHeight="1" x14ac:dyDescent="0.35">
      <c r="A20" s="30">
        <v>15</v>
      </c>
      <c r="B20" s="30">
        <v>9</v>
      </c>
      <c r="C20" s="30">
        <f t="shared" si="3"/>
        <v>-6</v>
      </c>
      <c r="D20" s="18" t="s">
        <v>561</v>
      </c>
      <c r="E20" s="2">
        <f t="shared" si="1"/>
        <v>32</v>
      </c>
      <c r="F20" s="221"/>
      <c r="G20" s="30">
        <f t="shared" si="2"/>
        <v>2</v>
      </c>
      <c r="H20" s="31"/>
      <c r="I20" s="183" t="s">
        <v>13</v>
      </c>
      <c r="J20" s="188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>
        <v>20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>
        <v>12</v>
      </c>
      <c r="V20" s="31" t="s">
        <v>13</v>
      </c>
      <c r="W20" s="183" t="s">
        <v>13</v>
      </c>
      <c r="X20" s="79"/>
      <c r="Y20" s="35"/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5"/>
      <c r="AF20" s="35"/>
      <c r="AG20" s="22"/>
      <c r="AH20" s="184"/>
      <c r="AI20" s="23"/>
      <c r="AJ20" s="24"/>
      <c r="AK20" s="191"/>
      <c r="AL20" s="191"/>
      <c r="AM20" s="191"/>
      <c r="AN20" s="25"/>
      <c r="AO20" s="24"/>
      <c r="AP20" s="191"/>
      <c r="AQ20" s="191"/>
      <c r="AR20" s="191"/>
      <c r="AS20" s="25"/>
      <c r="AT20" s="24"/>
      <c r="AU20" s="191"/>
      <c r="AV20" s="191"/>
      <c r="AW20" s="191"/>
      <c r="AX20" s="25"/>
      <c r="AY20" s="77"/>
    </row>
    <row r="21" spans="1:51" ht="17.149999999999999" customHeight="1" x14ac:dyDescent="0.35">
      <c r="A21" s="30">
        <v>16</v>
      </c>
      <c r="B21" s="30">
        <v>10</v>
      </c>
      <c r="C21" s="30">
        <f t="shared" si="3"/>
        <v>-6</v>
      </c>
      <c r="D21" s="18" t="s">
        <v>42</v>
      </c>
      <c r="E21" s="2">
        <f t="shared" si="1"/>
        <v>32</v>
      </c>
      <c r="F21" s="222"/>
      <c r="G21" s="30">
        <f t="shared" si="2"/>
        <v>3</v>
      </c>
      <c r="H21" s="31"/>
      <c r="I21" s="183" t="s">
        <v>13</v>
      </c>
      <c r="J21" s="188" t="s">
        <v>13</v>
      </c>
      <c r="K21" s="183">
        <v>6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>
        <v>12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>
        <v>14</v>
      </c>
      <c r="V21" s="31" t="s">
        <v>13</v>
      </c>
      <c r="W21" s="183" t="s">
        <v>13</v>
      </c>
      <c r="X21" s="79"/>
      <c r="Y21" s="35"/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5"/>
      <c r="AF21" s="35"/>
      <c r="AG21" s="22"/>
      <c r="AH21" s="184"/>
      <c r="AI21" s="23"/>
      <c r="AJ21" s="24"/>
      <c r="AK21" s="191"/>
      <c r="AL21" s="191"/>
      <c r="AM21" s="191"/>
      <c r="AN21" s="25"/>
      <c r="AO21" s="24"/>
      <c r="AP21" s="191"/>
      <c r="AQ21" s="191"/>
      <c r="AR21" s="191"/>
      <c r="AS21" s="25"/>
      <c r="AT21" s="24"/>
      <c r="AU21" s="191"/>
      <c r="AV21" s="191"/>
      <c r="AW21" s="191"/>
      <c r="AX21" s="25"/>
      <c r="AY21" s="77"/>
    </row>
    <row r="22" spans="1:51" ht="17.149999999999999" customHeight="1" x14ac:dyDescent="0.35">
      <c r="A22" s="30">
        <v>17</v>
      </c>
      <c r="B22" s="30">
        <v>11</v>
      </c>
      <c r="C22" s="30">
        <f t="shared" si="3"/>
        <v>-6</v>
      </c>
      <c r="D22" s="18" t="s">
        <v>752</v>
      </c>
      <c r="E22" s="2">
        <f t="shared" si="1"/>
        <v>31</v>
      </c>
      <c r="F22" s="221"/>
      <c r="G22" s="30">
        <f t="shared" si="2"/>
        <v>2</v>
      </c>
      <c r="H22" s="31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>
        <v>14</v>
      </c>
      <c r="Q22" s="183" t="s">
        <v>13</v>
      </c>
      <c r="R22" s="31" t="s">
        <v>13</v>
      </c>
      <c r="S22" s="183">
        <v>17</v>
      </c>
      <c r="T22" s="188" t="s">
        <v>13</v>
      </c>
      <c r="U22" s="183" t="s">
        <v>13</v>
      </c>
      <c r="V22" s="31" t="s">
        <v>13</v>
      </c>
      <c r="W22" s="183" t="s">
        <v>13</v>
      </c>
      <c r="X22" s="79"/>
      <c r="Y22" s="35"/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5"/>
      <c r="AF22" s="35"/>
      <c r="AG22" s="22"/>
      <c r="AH22" s="184"/>
      <c r="AI22" s="23"/>
      <c r="AJ22" s="24"/>
      <c r="AK22" s="191"/>
      <c r="AL22" s="191"/>
      <c r="AM22" s="191"/>
      <c r="AN22" s="25"/>
      <c r="AO22" s="24"/>
      <c r="AP22" s="191"/>
      <c r="AQ22" s="191"/>
      <c r="AR22" s="191"/>
      <c r="AS22" s="25"/>
      <c r="AT22" s="24"/>
      <c r="AU22" s="191"/>
      <c r="AV22" s="191"/>
      <c r="AW22" s="191"/>
      <c r="AX22" s="25"/>
      <c r="AY22" s="77"/>
    </row>
    <row r="23" spans="1:51" ht="17.149999999999999" customHeight="1" x14ac:dyDescent="0.35">
      <c r="A23" s="30">
        <v>18</v>
      </c>
      <c r="B23" s="30">
        <v>12</v>
      </c>
      <c r="C23" s="30">
        <f t="shared" si="3"/>
        <v>-6</v>
      </c>
      <c r="D23" s="18" t="s">
        <v>1130</v>
      </c>
      <c r="E23" s="2">
        <f t="shared" si="1"/>
        <v>31</v>
      </c>
      <c r="F23" s="222">
        <v>20</v>
      </c>
      <c r="G23" s="30">
        <f t="shared" si="2"/>
        <v>2</v>
      </c>
      <c r="H23" s="31"/>
      <c r="I23" s="183" t="s">
        <v>13</v>
      </c>
      <c r="J23" s="188" t="s">
        <v>13</v>
      </c>
      <c r="K23" s="183">
        <v>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>
        <v>8</v>
      </c>
      <c r="S23" s="183" t="s">
        <v>13</v>
      </c>
      <c r="T23" s="188" t="s">
        <v>13</v>
      </c>
      <c r="U23" s="183" t="s">
        <v>13</v>
      </c>
      <c r="V23" s="31" t="s">
        <v>13</v>
      </c>
      <c r="W23" s="183" t="s">
        <v>13</v>
      </c>
      <c r="X23" s="79"/>
      <c r="Y23" s="35"/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5"/>
      <c r="AF23" s="35"/>
      <c r="AG23" s="22"/>
      <c r="AH23" s="184"/>
      <c r="AI23" s="23"/>
      <c r="AJ23" s="24"/>
      <c r="AK23" s="191"/>
      <c r="AL23" s="191"/>
      <c r="AM23" s="191"/>
      <c r="AN23" s="25"/>
      <c r="AO23" s="24"/>
      <c r="AP23" s="191"/>
      <c r="AQ23" s="191"/>
      <c r="AR23" s="191"/>
      <c r="AS23" s="25"/>
      <c r="AT23" s="24"/>
      <c r="AU23" s="191"/>
      <c r="AV23" s="191"/>
      <c r="AW23" s="191"/>
      <c r="AX23" s="25"/>
      <c r="AY23" s="77"/>
    </row>
    <row r="24" spans="1:51" ht="17.149999999999999" customHeight="1" x14ac:dyDescent="0.35">
      <c r="A24" s="30">
        <v>19</v>
      </c>
      <c r="B24" s="30">
        <v>13</v>
      </c>
      <c r="C24" s="30">
        <f t="shared" si="3"/>
        <v>-6</v>
      </c>
      <c r="D24" s="18" t="s">
        <v>43</v>
      </c>
      <c r="E24" s="2">
        <f t="shared" si="1"/>
        <v>30</v>
      </c>
      <c r="F24" s="222"/>
      <c r="G24" s="30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>
        <v>30</v>
      </c>
      <c r="V24" s="31" t="s">
        <v>13</v>
      </c>
      <c r="W24" s="183" t="s">
        <v>13</v>
      </c>
      <c r="X24" s="79"/>
      <c r="Y24" s="35"/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5"/>
      <c r="AF24" s="35"/>
      <c r="AG24" s="22"/>
      <c r="AH24" s="184"/>
      <c r="AI24" s="23"/>
      <c r="AJ24" s="24"/>
      <c r="AK24" s="191"/>
      <c r="AL24" s="191"/>
      <c r="AM24" s="191"/>
      <c r="AN24" s="25"/>
      <c r="AO24" s="24"/>
      <c r="AP24" s="191"/>
      <c r="AQ24" s="191"/>
      <c r="AR24" s="191"/>
      <c r="AS24" s="25"/>
      <c r="AT24" s="24"/>
      <c r="AU24" s="191"/>
      <c r="AV24" s="191"/>
      <c r="AW24" s="191"/>
      <c r="AX24" s="25"/>
      <c r="AY24" s="77"/>
    </row>
    <row r="25" spans="1:51" ht="17.149999999999999" customHeight="1" x14ac:dyDescent="0.35">
      <c r="A25" s="30">
        <v>20</v>
      </c>
      <c r="B25" s="30">
        <v>14</v>
      </c>
      <c r="C25" s="30">
        <f t="shared" si="3"/>
        <v>-6</v>
      </c>
      <c r="D25" s="18" t="s">
        <v>290</v>
      </c>
      <c r="E25" s="2">
        <f t="shared" si="1"/>
        <v>30</v>
      </c>
      <c r="F25" s="222"/>
      <c r="G25" s="30">
        <f t="shared" si="2"/>
        <v>2</v>
      </c>
      <c r="H25" s="31"/>
      <c r="I25" s="183" t="s">
        <v>13</v>
      </c>
      <c r="J25" s="188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>
        <v>20</v>
      </c>
      <c r="T25" s="188" t="s">
        <v>13</v>
      </c>
      <c r="U25" s="183">
        <v>10</v>
      </c>
      <c r="V25" s="31" t="s">
        <v>13</v>
      </c>
      <c r="W25" s="183" t="s">
        <v>13</v>
      </c>
      <c r="X25" s="79"/>
      <c r="Y25" s="35"/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5"/>
      <c r="AF25" s="35"/>
      <c r="AG25" s="22"/>
      <c r="AH25" s="184"/>
      <c r="AI25" s="23"/>
      <c r="AJ25" s="24"/>
      <c r="AK25" s="191"/>
      <c r="AL25" s="191"/>
      <c r="AM25" s="191"/>
      <c r="AN25" s="25"/>
      <c r="AO25" s="24"/>
      <c r="AP25" s="191"/>
      <c r="AQ25" s="191"/>
      <c r="AR25" s="191"/>
      <c r="AS25" s="25"/>
      <c r="AT25" s="24"/>
      <c r="AU25" s="191"/>
      <c r="AV25" s="191"/>
      <c r="AW25" s="191"/>
      <c r="AX25" s="25"/>
      <c r="AY25" s="77"/>
    </row>
    <row r="26" spans="1:51" ht="17.149999999999999" customHeight="1" x14ac:dyDescent="0.35">
      <c r="A26" s="30">
        <v>21</v>
      </c>
      <c r="B26" s="30">
        <v>15</v>
      </c>
      <c r="C26" s="30">
        <f t="shared" si="3"/>
        <v>-6</v>
      </c>
      <c r="D26" s="18" t="s">
        <v>422</v>
      </c>
      <c r="E26" s="2">
        <f t="shared" si="1"/>
        <v>29</v>
      </c>
      <c r="F26" s="222">
        <v>20</v>
      </c>
      <c r="G26" s="30">
        <f t="shared" si="2"/>
        <v>2</v>
      </c>
      <c r="H26" s="31"/>
      <c r="I26" s="183" t="s">
        <v>13</v>
      </c>
      <c r="J26" s="188" t="s">
        <v>13</v>
      </c>
      <c r="K26" s="183">
        <v>1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183">
        <v>8</v>
      </c>
      <c r="X26" s="79"/>
      <c r="Y26" s="35"/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5"/>
      <c r="AF26" s="35"/>
      <c r="AG26" s="22"/>
      <c r="AH26" s="184"/>
      <c r="AI26" s="23"/>
      <c r="AJ26" s="24"/>
      <c r="AK26" s="191"/>
      <c r="AL26" s="191"/>
      <c r="AM26" s="191"/>
      <c r="AN26" s="25"/>
      <c r="AO26" s="24"/>
      <c r="AP26" s="191"/>
      <c r="AQ26" s="191"/>
      <c r="AR26" s="191"/>
      <c r="AS26" s="25"/>
      <c r="AT26" s="24"/>
      <c r="AU26" s="191"/>
      <c r="AV26" s="191"/>
      <c r="AW26" s="191"/>
      <c r="AX26" s="25"/>
      <c r="AY26" s="77"/>
    </row>
    <row r="27" spans="1:51" ht="17.149999999999999" customHeight="1" x14ac:dyDescent="0.35">
      <c r="A27" s="30">
        <v>22</v>
      </c>
      <c r="B27" s="30">
        <v>16</v>
      </c>
      <c r="C27" s="30">
        <f t="shared" si="3"/>
        <v>-6</v>
      </c>
      <c r="D27" s="18" t="s">
        <v>277</v>
      </c>
      <c r="E27" s="2">
        <f t="shared" si="1"/>
        <v>28</v>
      </c>
      <c r="F27" s="222">
        <v>20</v>
      </c>
      <c r="G27" s="30">
        <f t="shared" si="2"/>
        <v>1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>
        <v>8</v>
      </c>
      <c r="W27" s="183" t="s">
        <v>13</v>
      </c>
      <c r="X27" s="79"/>
      <c r="Y27" s="35"/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5"/>
      <c r="AF27" s="35"/>
      <c r="AG27" s="22"/>
      <c r="AH27" s="184"/>
      <c r="AI27" s="23"/>
      <c r="AJ27" s="24"/>
      <c r="AK27" s="191"/>
      <c r="AL27" s="191"/>
      <c r="AM27" s="191"/>
      <c r="AN27" s="25"/>
      <c r="AO27" s="24"/>
      <c r="AP27" s="191"/>
      <c r="AQ27" s="191"/>
      <c r="AR27" s="191"/>
      <c r="AS27" s="25"/>
      <c r="AT27" s="24"/>
      <c r="AU27" s="191"/>
      <c r="AV27" s="191"/>
      <c r="AW27" s="191"/>
      <c r="AX27" s="25"/>
      <c r="AY27" s="77"/>
    </row>
    <row r="28" spans="1:51" ht="17.149999999999999" customHeight="1" x14ac:dyDescent="0.35">
      <c r="A28" s="30">
        <v>23</v>
      </c>
      <c r="B28" s="30">
        <v>29</v>
      </c>
      <c r="C28" s="30">
        <f t="shared" si="3"/>
        <v>6</v>
      </c>
      <c r="D28" s="18" t="s">
        <v>1116</v>
      </c>
      <c r="E28" s="2">
        <f t="shared" si="1"/>
        <v>28</v>
      </c>
      <c r="F28" s="222">
        <v>20</v>
      </c>
      <c r="G28" s="30">
        <f t="shared" si="2"/>
        <v>1</v>
      </c>
      <c r="H28" s="31"/>
      <c r="I28" s="183">
        <v>8</v>
      </c>
      <c r="J28" s="188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1" t="s">
        <v>13</v>
      </c>
      <c r="W28" s="183" t="s">
        <v>13</v>
      </c>
      <c r="X28" s="79"/>
      <c r="Y28" s="35"/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5"/>
      <c r="AF28" s="35"/>
      <c r="AG28" s="22"/>
      <c r="AH28" s="184"/>
      <c r="AI28" s="23"/>
      <c r="AJ28" s="24"/>
      <c r="AK28" s="191"/>
      <c r="AL28" s="191"/>
      <c r="AM28" s="191"/>
      <c r="AN28" s="25"/>
      <c r="AO28" s="24"/>
      <c r="AP28" s="191"/>
      <c r="AQ28" s="191"/>
      <c r="AR28" s="191"/>
      <c r="AS28" s="25"/>
      <c r="AT28" s="24"/>
      <c r="AU28" s="191"/>
      <c r="AV28" s="191"/>
      <c r="AW28" s="191"/>
      <c r="AX28" s="25"/>
      <c r="AY28" s="77"/>
    </row>
    <row r="29" spans="1:51" ht="17.149999999999999" customHeight="1" x14ac:dyDescent="0.35">
      <c r="A29" s="30">
        <v>24</v>
      </c>
      <c r="B29" s="30">
        <v>17</v>
      </c>
      <c r="C29" s="30">
        <f t="shared" si="3"/>
        <v>-7</v>
      </c>
      <c r="D29" s="18" t="s">
        <v>223</v>
      </c>
      <c r="E29" s="2">
        <f t="shared" si="1"/>
        <v>28</v>
      </c>
      <c r="F29" s="222"/>
      <c r="G29" s="30">
        <f t="shared" si="2"/>
        <v>3</v>
      </c>
      <c r="H29" s="31"/>
      <c r="I29" s="183" t="s">
        <v>13</v>
      </c>
      <c r="J29" s="188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>
        <v>6</v>
      </c>
      <c r="S29" s="183">
        <v>10</v>
      </c>
      <c r="T29" s="188" t="s">
        <v>13</v>
      </c>
      <c r="U29" s="183" t="s">
        <v>13</v>
      </c>
      <c r="V29" s="31" t="s">
        <v>13</v>
      </c>
      <c r="W29" s="183">
        <v>12</v>
      </c>
      <c r="X29" s="79"/>
      <c r="Y29" s="35"/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5"/>
      <c r="AF29" s="35"/>
      <c r="AG29" s="22"/>
      <c r="AH29" s="184"/>
      <c r="AI29" s="23"/>
      <c r="AJ29" s="24"/>
      <c r="AK29" s="191"/>
      <c r="AL29" s="191"/>
      <c r="AM29" s="191"/>
      <c r="AN29" s="25"/>
      <c r="AO29" s="24"/>
      <c r="AP29" s="191"/>
      <c r="AQ29" s="191"/>
      <c r="AR29" s="191"/>
      <c r="AS29" s="25"/>
      <c r="AT29" s="24"/>
      <c r="AU29" s="191"/>
      <c r="AV29" s="191"/>
      <c r="AW29" s="191"/>
      <c r="AX29" s="25"/>
      <c r="AY29" s="77"/>
    </row>
    <row r="30" spans="1:51" ht="17.149999999999999" customHeight="1" x14ac:dyDescent="0.35">
      <c r="A30" s="30">
        <v>25</v>
      </c>
      <c r="B30" s="30">
        <v>18</v>
      </c>
      <c r="C30" s="30">
        <f t="shared" si="3"/>
        <v>-7</v>
      </c>
      <c r="D30" s="18" t="s">
        <v>214</v>
      </c>
      <c r="E30" s="2">
        <f t="shared" si="1"/>
        <v>26</v>
      </c>
      <c r="F30" s="222"/>
      <c r="G30" s="30">
        <f t="shared" si="2"/>
        <v>1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>
        <v>26</v>
      </c>
      <c r="V30" s="31" t="s">
        <v>13</v>
      </c>
      <c r="W30" s="183" t="s">
        <v>13</v>
      </c>
      <c r="X30" s="79"/>
      <c r="Y30" s="35"/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5"/>
      <c r="AF30" s="35"/>
      <c r="AG30" s="22"/>
      <c r="AH30" s="184"/>
      <c r="AI30" s="23"/>
      <c r="AJ30" s="24"/>
      <c r="AK30" s="191"/>
      <c r="AL30" s="191"/>
      <c r="AM30" s="191"/>
      <c r="AN30" s="25"/>
      <c r="AO30" s="24"/>
      <c r="AP30" s="191"/>
      <c r="AQ30" s="191"/>
      <c r="AR30" s="191"/>
      <c r="AS30" s="25"/>
      <c r="AT30" s="24"/>
      <c r="AU30" s="191"/>
      <c r="AV30" s="191"/>
      <c r="AW30" s="191"/>
      <c r="AX30" s="25"/>
      <c r="AY30" s="77"/>
    </row>
    <row r="31" spans="1:51" ht="17.149999999999999" customHeight="1" x14ac:dyDescent="0.35">
      <c r="A31" s="30">
        <v>26</v>
      </c>
      <c r="B31" s="30">
        <v>19</v>
      </c>
      <c r="C31" s="30">
        <f t="shared" si="3"/>
        <v>-7</v>
      </c>
      <c r="D31" s="18" t="s">
        <v>1163</v>
      </c>
      <c r="E31" s="2">
        <f t="shared" si="1"/>
        <v>26</v>
      </c>
      <c r="F31" s="222">
        <v>20</v>
      </c>
      <c r="G31" s="30">
        <f t="shared" si="2"/>
        <v>1</v>
      </c>
      <c r="H31" s="31"/>
      <c r="I31" s="183" t="s">
        <v>13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 t="s">
        <v>13</v>
      </c>
      <c r="Q31" s="183">
        <v>6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1" t="s">
        <v>13</v>
      </c>
      <c r="W31" s="183" t="s">
        <v>13</v>
      </c>
      <c r="X31" s="79"/>
      <c r="Y31" s="35"/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5"/>
      <c r="AF31" s="35"/>
      <c r="AG31" s="22"/>
      <c r="AH31" s="184"/>
      <c r="AI31" s="23"/>
      <c r="AJ31" s="24"/>
      <c r="AK31" s="191"/>
      <c r="AL31" s="191"/>
      <c r="AM31" s="191"/>
      <c r="AN31" s="25"/>
      <c r="AO31" s="24"/>
      <c r="AP31" s="191"/>
      <c r="AQ31" s="191"/>
      <c r="AR31" s="191"/>
      <c r="AS31" s="25"/>
      <c r="AT31" s="24"/>
      <c r="AU31" s="191"/>
      <c r="AV31" s="191"/>
      <c r="AW31" s="191"/>
      <c r="AX31" s="25"/>
      <c r="AY31" s="77"/>
    </row>
    <row r="32" spans="1:51" ht="17.149999999999999" customHeight="1" x14ac:dyDescent="0.35">
      <c r="A32" s="30">
        <v>27</v>
      </c>
      <c r="B32" s="30">
        <v>32</v>
      </c>
      <c r="C32" s="30">
        <f t="shared" si="3"/>
        <v>5</v>
      </c>
      <c r="D32" s="18" t="s">
        <v>1119</v>
      </c>
      <c r="E32" s="2">
        <f t="shared" si="1"/>
        <v>26</v>
      </c>
      <c r="F32" s="222">
        <v>20</v>
      </c>
      <c r="G32" s="30">
        <f t="shared" si="2"/>
        <v>1</v>
      </c>
      <c r="H32" s="31"/>
      <c r="I32" s="183">
        <v>6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183" t="s">
        <v>13</v>
      </c>
      <c r="X32" s="79"/>
      <c r="Y32" s="35"/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5"/>
      <c r="AF32" s="35"/>
      <c r="AG32" s="22"/>
      <c r="AH32" s="184"/>
      <c r="AI32" s="23"/>
      <c r="AJ32" s="24"/>
      <c r="AK32" s="191"/>
      <c r="AL32" s="191"/>
      <c r="AM32" s="191"/>
      <c r="AN32" s="25"/>
      <c r="AO32" s="24"/>
      <c r="AP32" s="191"/>
      <c r="AQ32" s="191"/>
      <c r="AR32" s="191"/>
      <c r="AS32" s="25"/>
      <c r="AT32" s="24"/>
      <c r="AU32" s="191"/>
      <c r="AV32" s="191"/>
      <c r="AW32" s="191"/>
      <c r="AX32" s="25"/>
      <c r="AY32" s="77"/>
    </row>
    <row r="33" spans="1:225" ht="17.149999999999999" customHeight="1" x14ac:dyDescent="0.35">
      <c r="A33" s="30">
        <v>28</v>
      </c>
      <c r="B33" s="30">
        <v>55</v>
      </c>
      <c r="C33" s="30">
        <f t="shared" si="3"/>
        <v>27</v>
      </c>
      <c r="D33" s="18" t="s">
        <v>1760</v>
      </c>
      <c r="E33" s="2">
        <f t="shared" si="1"/>
        <v>24</v>
      </c>
      <c r="F33" s="222">
        <v>20</v>
      </c>
      <c r="G33" s="30">
        <f t="shared" si="2"/>
        <v>1</v>
      </c>
      <c r="H33" s="31"/>
      <c r="I33" s="183">
        <v>4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1" t="s">
        <v>13</v>
      </c>
      <c r="W33" s="183" t="s">
        <v>13</v>
      </c>
      <c r="X33" s="79"/>
      <c r="Y33" s="35"/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5"/>
      <c r="AF33" s="35"/>
      <c r="AG33" s="22"/>
      <c r="AH33" s="184"/>
      <c r="AI33" s="23"/>
      <c r="AJ33" s="24"/>
      <c r="AK33" s="191"/>
      <c r="AL33" s="191"/>
      <c r="AM33" s="191"/>
      <c r="AN33" s="25"/>
      <c r="AO33" s="24"/>
      <c r="AP33" s="191"/>
      <c r="AQ33" s="191"/>
      <c r="AR33" s="191"/>
      <c r="AS33" s="25"/>
      <c r="AT33" s="24"/>
      <c r="AU33" s="191"/>
      <c r="AV33" s="191"/>
      <c r="AW33" s="191"/>
      <c r="AX33" s="25"/>
      <c r="AY33" s="77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</row>
    <row r="34" spans="1:225" ht="17.149999999999999" customHeight="1" x14ac:dyDescent="0.35">
      <c r="A34" s="30">
        <v>29</v>
      </c>
      <c r="B34" s="30">
        <v>21</v>
      </c>
      <c r="C34" s="30">
        <f t="shared" si="3"/>
        <v>-8</v>
      </c>
      <c r="D34" s="18" t="s">
        <v>558</v>
      </c>
      <c r="E34" s="2">
        <f t="shared" si="1"/>
        <v>23</v>
      </c>
      <c r="F34" s="221"/>
      <c r="G34" s="30">
        <f t="shared" si="2"/>
        <v>1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>
        <v>23</v>
      </c>
      <c r="V34" s="31" t="s">
        <v>13</v>
      </c>
      <c r="W34" s="183" t="s">
        <v>13</v>
      </c>
      <c r="X34" s="79"/>
      <c r="Y34" s="35"/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5"/>
      <c r="AF34" s="35"/>
      <c r="AG34" s="22"/>
      <c r="AH34" s="184"/>
      <c r="AI34" s="23"/>
      <c r="AJ34" s="24"/>
      <c r="AK34" s="191"/>
      <c r="AL34" s="191"/>
      <c r="AM34" s="191"/>
      <c r="AN34" s="25"/>
      <c r="AO34" s="24"/>
      <c r="AP34" s="191"/>
      <c r="AQ34" s="191"/>
      <c r="AR34" s="191"/>
      <c r="AS34" s="25"/>
      <c r="AT34" s="24"/>
      <c r="AU34" s="191"/>
      <c r="AV34" s="191"/>
      <c r="AW34" s="191"/>
      <c r="AX34" s="25"/>
      <c r="AY34" s="77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</row>
    <row r="35" spans="1:225" ht="17.149999999999999" customHeight="1" x14ac:dyDescent="0.35">
      <c r="A35" s="30">
        <v>30</v>
      </c>
      <c r="B35" s="30">
        <v>22</v>
      </c>
      <c r="C35" s="30">
        <f t="shared" si="3"/>
        <v>-8</v>
      </c>
      <c r="D35" s="18" t="s">
        <v>750</v>
      </c>
      <c r="E35" s="2">
        <f t="shared" si="1"/>
        <v>23</v>
      </c>
      <c r="F35" s="221"/>
      <c r="G35" s="30">
        <f t="shared" si="2"/>
        <v>1</v>
      </c>
      <c r="H35" s="31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>
        <v>23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183" t="s">
        <v>13</v>
      </c>
      <c r="X35" s="79"/>
      <c r="Y35" s="35"/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5"/>
      <c r="AF35" s="35"/>
      <c r="AG35" s="22"/>
      <c r="AH35" s="184"/>
      <c r="AI35" s="23"/>
      <c r="AJ35" s="24"/>
      <c r="AK35" s="191"/>
      <c r="AL35" s="191"/>
      <c r="AM35" s="191"/>
      <c r="AN35" s="25"/>
      <c r="AO35" s="24"/>
      <c r="AP35" s="191"/>
      <c r="AQ35" s="191"/>
      <c r="AR35" s="191"/>
      <c r="AS35" s="25"/>
      <c r="AT35" s="24"/>
      <c r="AU35" s="191"/>
      <c r="AV35" s="191"/>
      <c r="AW35" s="191"/>
      <c r="AX35" s="25"/>
      <c r="AY35" s="77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</row>
    <row r="36" spans="1:225" ht="17.149999999999999" customHeight="1" x14ac:dyDescent="0.35">
      <c r="A36" s="30">
        <v>31</v>
      </c>
      <c r="B36" s="30">
        <v>23</v>
      </c>
      <c r="C36" s="30">
        <f t="shared" si="3"/>
        <v>-8</v>
      </c>
      <c r="D36" s="18" t="s">
        <v>1166</v>
      </c>
      <c r="E36" s="2">
        <f t="shared" si="1"/>
        <v>23</v>
      </c>
      <c r="F36" s="222">
        <v>20</v>
      </c>
      <c r="G36" s="30">
        <f t="shared" si="2"/>
        <v>1</v>
      </c>
      <c r="H36" s="31"/>
      <c r="I36" s="183" t="s">
        <v>13</v>
      </c>
      <c r="J36" s="188" t="s">
        <v>13</v>
      </c>
      <c r="K36" s="183" t="s">
        <v>13</v>
      </c>
      <c r="L36" s="94">
        <v>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183" t="s">
        <v>13</v>
      </c>
      <c r="X36" s="79"/>
      <c r="Y36" s="35"/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5"/>
      <c r="AF36" s="35"/>
      <c r="AG36" s="22"/>
      <c r="AH36" s="184"/>
      <c r="AI36" s="23"/>
      <c r="AJ36" s="24"/>
      <c r="AK36" s="191"/>
      <c r="AL36" s="191"/>
      <c r="AM36" s="191"/>
      <c r="AN36" s="25"/>
      <c r="AO36" s="24"/>
      <c r="AP36" s="191"/>
      <c r="AQ36" s="191"/>
      <c r="AR36" s="191"/>
      <c r="AS36" s="25"/>
      <c r="AT36" s="24"/>
      <c r="AU36" s="191"/>
      <c r="AV36" s="191"/>
      <c r="AW36" s="191"/>
      <c r="AX36" s="25"/>
      <c r="AY36" s="77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</row>
    <row r="37" spans="1:225" ht="17.149999999999999" customHeight="1" x14ac:dyDescent="0.35">
      <c r="A37" s="30">
        <v>32</v>
      </c>
      <c r="B37" s="30">
        <v>47</v>
      </c>
      <c r="C37" s="30">
        <f t="shared" si="3"/>
        <v>15</v>
      </c>
      <c r="D37" s="18" t="s">
        <v>1127</v>
      </c>
      <c r="E37" s="2">
        <f t="shared" si="1"/>
        <v>23</v>
      </c>
      <c r="F37" s="222">
        <v>20</v>
      </c>
      <c r="G37" s="30">
        <f t="shared" si="2"/>
        <v>1</v>
      </c>
      <c r="H37" s="31"/>
      <c r="I37" s="183">
        <v>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1" t="s">
        <v>13</v>
      </c>
      <c r="W37" s="183" t="s">
        <v>13</v>
      </c>
      <c r="X37" s="79"/>
      <c r="Y37" s="35"/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5"/>
      <c r="AF37" s="35"/>
      <c r="AG37" s="22"/>
      <c r="AH37" s="184"/>
      <c r="AI37" s="23"/>
      <c r="AJ37" s="24"/>
      <c r="AK37" s="191"/>
      <c r="AL37" s="191"/>
      <c r="AM37" s="191"/>
      <c r="AN37" s="25"/>
      <c r="AO37" s="24"/>
      <c r="AP37" s="191"/>
      <c r="AQ37" s="191"/>
      <c r="AR37" s="191"/>
      <c r="AS37" s="25"/>
      <c r="AT37" s="24"/>
      <c r="AU37" s="191"/>
      <c r="AV37" s="191"/>
      <c r="AW37" s="191"/>
      <c r="AX37" s="25"/>
      <c r="AY37" s="77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</row>
    <row r="38" spans="1:225" ht="17.149999999999999" customHeight="1" x14ac:dyDescent="0.35">
      <c r="A38" s="30">
        <v>33</v>
      </c>
      <c r="B38" s="38"/>
      <c r="C38" s="38"/>
      <c r="D38" s="18" t="s">
        <v>1761</v>
      </c>
      <c r="E38" s="2">
        <f t="shared" ref="E38:E69" si="4">LARGE(H38:AD38,1)+LARGE(H38:AD38,2)+LARGE(H38:AD38,3)+LARGE(H38:AD38,4)+LARGE(H38:AD38,5)+F38</f>
        <v>23</v>
      </c>
      <c r="F38" s="222"/>
      <c r="G38" s="30">
        <f t="shared" ref="G38:G69" si="5">COUNT(H38:W38)</f>
        <v>1</v>
      </c>
      <c r="H38" s="31"/>
      <c r="I38" s="183" t="s">
        <v>13</v>
      </c>
      <c r="J38" s="188">
        <v>23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 t="s">
        <v>13</v>
      </c>
      <c r="W38" s="183" t="s">
        <v>13</v>
      </c>
      <c r="X38" s="79"/>
      <c r="Y38" s="35"/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5"/>
      <c r="AF38" s="35"/>
      <c r="AG38" s="22"/>
      <c r="AH38" s="184"/>
      <c r="AI38" s="23"/>
      <c r="AJ38" s="24"/>
      <c r="AK38" s="191"/>
      <c r="AL38" s="191"/>
      <c r="AM38" s="191"/>
      <c r="AN38" s="25"/>
      <c r="AO38" s="24"/>
      <c r="AP38" s="191"/>
      <c r="AQ38" s="191"/>
      <c r="AR38" s="191"/>
      <c r="AS38" s="25"/>
      <c r="AT38" s="24"/>
      <c r="AU38" s="191"/>
      <c r="AV38" s="191"/>
      <c r="AW38" s="191"/>
      <c r="AX38" s="25"/>
      <c r="AY38" s="77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</row>
    <row r="39" spans="1:225" ht="17.149999999999999" customHeight="1" x14ac:dyDescent="0.35">
      <c r="A39" s="30">
        <v>34</v>
      </c>
      <c r="B39" s="30">
        <v>24</v>
      </c>
      <c r="C39" s="30">
        <f t="shared" ref="C39:C70" si="6">B39-A39</f>
        <v>-10</v>
      </c>
      <c r="D39" s="18" t="s">
        <v>215</v>
      </c>
      <c r="E39" s="2">
        <f t="shared" si="4"/>
        <v>22</v>
      </c>
      <c r="F39" s="222">
        <v>20</v>
      </c>
      <c r="G39" s="30">
        <f t="shared" si="5"/>
        <v>1</v>
      </c>
      <c r="H39" s="31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>
        <v>2</v>
      </c>
      <c r="V39" s="31" t="s">
        <v>13</v>
      </c>
      <c r="W39" s="183" t="s">
        <v>13</v>
      </c>
      <c r="X39" s="79"/>
      <c r="Y39" s="35"/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5"/>
      <c r="AF39" s="35"/>
      <c r="AG39" s="22"/>
      <c r="AH39" s="184"/>
      <c r="AI39" s="23"/>
      <c r="AJ39" s="24"/>
      <c r="AK39" s="191"/>
      <c r="AL39" s="191"/>
      <c r="AM39" s="191"/>
      <c r="AN39" s="25"/>
      <c r="AO39" s="24"/>
      <c r="AP39" s="191"/>
      <c r="AQ39" s="191"/>
      <c r="AR39" s="191"/>
      <c r="AS39" s="25"/>
      <c r="AT39" s="24"/>
      <c r="AU39" s="191"/>
      <c r="AV39" s="191"/>
      <c r="AW39" s="191"/>
      <c r="AX39" s="25"/>
      <c r="AY39" s="77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</row>
    <row r="40" spans="1:225" ht="17.149999999999999" customHeight="1" x14ac:dyDescent="0.35">
      <c r="A40" s="30">
        <v>35</v>
      </c>
      <c r="B40" s="30">
        <v>25</v>
      </c>
      <c r="C40" s="30">
        <f t="shared" si="6"/>
        <v>-10</v>
      </c>
      <c r="D40" s="18" t="s">
        <v>757</v>
      </c>
      <c r="E40" s="2">
        <f t="shared" si="4"/>
        <v>22</v>
      </c>
      <c r="F40" s="222">
        <v>20</v>
      </c>
      <c r="G40" s="30">
        <f t="shared" si="5"/>
        <v>1</v>
      </c>
      <c r="H40" s="31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>
        <v>2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1" t="s">
        <v>13</v>
      </c>
      <c r="W40" s="183" t="s">
        <v>13</v>
      </c>
      <c r="X40" s="79"/>
      <c r="Y40" s="35"/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5"/>
      <c r="AF40" s="35"/>
      <c r="AG40" s="22"/>
      <c r="AH40" s="184"/>
      <c r="AI40" s="23"/>
      <c r="AJ40" s="24"/>
      <c r="AK40" s="191"/>
      <c r="AL40" s="191"/>
      <c r="AM40" s="191"/>
      <c r="AN40" s="25"/>
      <c r="AO40" s="24"/>
      <c r="AP40" s="191"/>
      <c r="AQ40" s="191"/>
      <c r="AR40" s="191"/>
      <c r="AS40" s="25"/>
      <c r="AT40" s="24"/>
      <c r="AU40" s="191"/>
      <c r="AV40" s="191"/>
      <c r="AW40" s="191"/>
      <c r="AX40" s="25"/>
      <c r="AY40" s="77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</row>
    <row r="41" spans="1:225" ht="17.149999999999999" customHeight="1" x14ac:dyDescent="0.35">
      <c r="A41" s="30">
        <v>36</v>
      </c>
      <c r="B41" s="30">
        <v>26</v>
      </c>
      <c r="C41" s="30">
        <f t="shared" si="6"/>
        <v>-10</v>
      </c>
      <c r="D41" s="18" t="s">
        <v>1147</v>
      </c>
      <c r="E41" s="2">
        <f t="shared" si="4"/>
        <v>21</v>
      </c>
      <c r="F41" s="222">
        <v>20</v>
      </c>
      <c r="G41" s="30">
        <f t="shared" si="5"/>
        <v>1</v>
      </c>
      <c r="H41" s="31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>
        <v>1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183" t="s">
        <v>13</v>
      </c>
      <c r="X41" s="79"/>
      <c r="Y41" s="35"/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5"/>
      <c r="AF41" s="35"/>
      <c r="AG41" s="22"/>
      <c r="AH41" s="184"/>
      <c r="AI41" s="23"/>
      <c r="AJ41" s="24"/>
      <c r="AK41" s="191"/>
      <c r="AL41" s="191"/>
      <c r="AM41" s="191"/>
      <c r="AN41" s="25"/>
      <c r="AO41" s="24"/>
      <c r="AP41" s="191"/>
      <c r="AQ41" s="191"/>
      <c r="AR41" s="191"/>
      <c r="AS41" s="25"/>
      <c r="AT41" s="24"/>
      <c r="AU41" s="191"/>
      <c r="AV41" s="191"/>
      <c r="AW41" s="191"/>
      <c r="AX41" s="25"/>
      <c r="AY41" s="77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</row>
    <row r="42" spans="1:225" ht="17.149999999999999" customHeight="1" x14ac:dyDescent="0.35">
      <c r="A42" s="30">
        <v>37</v>
      </c>
      <c r="B42" s="30">
        <v>27</v>
      </c>
      <c r="C42" s="30">
        <f t="shared" si="6"/>
        <v>-10</v>
      </c>
      <c r="D42" s="18" t="s">
        <v>1114</v>
      </c>
      <c r="E42" s="2">
        <f t="shared" si="4"/>
        <v>20</v>
      </c>
      <c r="F42" s="222">
        <v>20</v>
      </c>
      <c r="G42" s="30">
        <f t="shared" si="5"/>
        <v>0</v>
      </c>
      <c r="H42" s="31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183" t="s">
        <v>13</v>
      </c>
      <c r="X42" s="79"/>
      <c r="Y42" s="35"/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5"/>
      <c r="AF42" s="35"/>
      <c r="AG42" s="22"/>
      <c r="AH42" s="184"/>
      <c r="AI42" s="23"/>
      <c r="AJ42" s="24"/>
      <c r="AK42" s="191"/>
      <c r="AL42" s="191"/>
      <c r="AM42" s="191"/>
      <c r="AN42" s="25"/>
      <c r="AO42" s="24"/>
      <c r="AP42" s="191"/>
      <c r="AQ42" s="191"/>
      <c r="AR42" s="191"/>
      <c r="AS42" s="25"/>
      <c r="AT42" s="24"/>
      <c r="AU42" s="191"/>
      <c r="AV42" s="191"/>
      <c r="AW42" s="191"/>
      <c r="AX42" s="25"/>
      <c r="AY42" s="77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</row>
    <row r="43" spans="1:225" ht="17.149999999999999" customHeight="1" x14ac:dyDescent="0.35">
      <c r="A43" s="30">
        <v>38</v>
      </c>
      <c r="B43" s="30">
        <v>28</v>
      </c>
      <c r="C43" s="30">
        <f t="shared" si="6"/>
        <v>-10</v>
      </c>
      <c r="D43" s="18" t="s">
        <v>1115</v>
      </c>
      <c r="E43" s="2">
        <f t="shared" si="4"/>
        <v>20</v>
      </c>
      <c r="F43" s="222">
        <v>20</v>
      </c>
      <c r="G43" s="30">
        <f t="shared" si="5"/>
        <v>0</v>
      </c>
      <c r="H43" s="31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183" t="s">
        <v>13</v>
      </c>
      <c r="X43" s="79"/>
      <c r="Y43" s="35"/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5"/>
      <c r="AF43" s="35"/>
      <c r="AG43" s="22"/>
      <c r="AH43" s="184"/>
      <c r="AI43" s="23"/>
      <c r="AJ43" s="24"/>
      <c r="AK43" s="191"/>
      <c r="AL43" s="191"/>
      <c r="AM43" s="191"/>
      <c r="AN43" s="25"/>
      <c r="AO43" s="24"/>
      <c r="AP43" s="191"/>
      <c r="AQ43" s="191"/>
      <c r="AR43" s="191"/>
      <c r="AS43" s="25"/>
      <c r="AT43" s="24"/>
      <c r="AU43" s="191"/>
      <c r="AV43" s="191"/>
      <c r="AW43" s="191"/>
      <c r="AX43" s="25"/>
      <c r="AY43" s="77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</row>
    <row r="44" spans="1:225" ht="17.149999999999999" customHeight="1" x14ac:dyDescent="0.35">
      <c r="A44" s="30">
        <v>39</v>
      </c>
      <c r="B44" s="30">
        <v>30</v>
      </c>
      <c r="C44" s="30">
        <f t="shared" si="6"/>
        <v>-9</v>
      </c>
      <c r="D44" s="18" t="s">
        <v>1117</v>
      </c>
      <c r="E44" s="2">
        <f t="shared" si="4"/>
        <v>20</v>
      </c>
      <c r="F44" s="222">
        <v>20</v>
      </c>
      <c r="G44" s="30">
        <f t="shared" si="5"/>
        <v>0</v>
      </c>
      <c r="H44" s="31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183" t="s">
        <v>13</v>
      </c>
      <c r="X44" s="79"/>
      <c r="Y44" s="35"/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5"/>
      <c r="AF44" s="35"/>
      <c r="AG44" s="22"/>
      <c r="AH44" s="184"/>
      <c r="AI44" s="23"/>
      <c r="AJ44" s="24"/>
      <c r="AK44" s="191"/>
      <c r="AL44" s="191"/>
      <c r="AM44" s="191"/>
      <c r="AN44" s="25"/>
      <c r="AO44" s="24"/>
      <c r="AP44" s="191"/>
      <c r="AQ44" s="191"/>
      <c r="AR44" s="191"/>
      <c r="AS44" s="25"/>
      <c r="AT44" s="24"/>
      <c r="AU44" s="191"/>
      <c r="AV44" s="191"/>
      <c r="AW44" s="191"/>
      <c r="AX44" s="25"/>
      <c r="AY44" s="77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</row>
    <row r="45" spans="1:225" ht="17.149999999999999" customHeight="1" x14ac:dyDescent="0.35">
      <c r="A45" s="30">
        <v>40</v>
      </c>
      <c r="B45" s="30">
        <v>31</v>
      </c>
      <c r="C45" s="30">
        <f t="shared" si="6"/>
        <v>-9</v>
      </c>
      <c r="D45" s="18" t="s">
        <v>1118</v>
      </c>
      <c r="E45" s="2">
        <f t="shared" si="4"/>
        <v>20</v>
      </c>
      <c r="F45" s="222">
        <v>20</v>
      </c>
      <c r="G45" s="30">
        <f t="shared" si="5"/>
        <v>0</v>
      </c>
      <c r="H45" s="31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183" t="s">
        <v>13</v>
      </c>
      <c r="X45" s="79"/>
      <c r="Y45" s="35"/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5"/>
      <c r="AF45" s="35"/>
      <c r="AG45" s="22"/>
      <c r="AH45" s="184"/>
      <c r="AI45" s="23"/>
      <c r="AJ45" s="24"/>
      <c r="AK45" s="191"/>
      <c r="AL45" s="191"/>
      <c r="AM45" s="191"/>
      <c r="AN45" s="25"/>
      <c r="AO45" s="24"/>
      <c r="AP45" s="191"/>
      <c r="AQ45" s="191"/>
      <c r="AR45" s="191"/>
      <c r="AS45" s="25"/>
      <c r="AT45" s="24"/>
      <c r="AU45" s="191"/>
      <c r="AV45" s="191"/>
      <c r="AW45" s="191"/>
      <c r="AX45" s="25"/>
      <c r="AY45" s="77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</row>
    <row r="46" spans="1:225" ht="17.149999999999999" customHeight="1" x14ac:dyDescent="0.35">
      <c r="A46" s="30">
        <v>41</v>
      </c>
      <c r="B46" s="30">
        <v>33</v>
      </c>
      <c r="C46" s="30">
        <f t="shared" si="6"/>
        <v>-8</v>
      </c>
      <c r="D46" s="18" t="s">
        <v>1120</v>
      </c>
      <c r="E46" s="2">
        <f t="shared" si="4"/>
        <v>20</v>
      </c>
      <c r="F46" s="222">
        <v>20</v>
      </c>
      <c r="G46" s="30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 t="s">
        <v>13</v>
      </c>
      <c r="W46" s="183" t="s">
        <v>13</v>
      </c>
      <c r="X46" s="79"/>
      <c r="Y46" s="35"/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5"/>
      <c r="AF46" s="35"/>
      <c r="AG46" s="22"/>
      <c r="AH46" s="184"/>
      <c r="AI46" s="23"/>
      <c r="AJ46" s="24"/>
      <c r="AK46" s="191"/>
      <c r="AL46" s="191"/>
      <c r="AM46" s="191"/>
      <c r="AN46" s="25"/>
      <c r="AO46" s="24"/>
      <c r="AP46" s="191"/>
      <c r="AQ46" s="191"/>
      <c r="AR46" s="191"/>
      <c r="AS46" s="25"/>
      <c r="AT46" s="24"/>
      <c r="AU46" s="191"/>
      <c r="AV46" s="191"/>
      <c r="AW46" s="191"/>
      <c r="AX46" s="25"/>
      <c r="AY46" s="77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</row>
    <row r="47" spans="1:225" ht="17.149999999999999" customHeight="1" x14ac:dyDescent="0.35">
      <c r="A47" s="30">
        <v>42</v>
      </c>
      <c r="B47" s="30">
        <v>34</v>
      </c>
      <c r="C47" s="30">
        <f t="shared" si="6"/>
        <v>-8</v>
      </c>
      <c r="D47" s="18" t="s">
        <v>1121</v>
      </c>
      <c r="E47" s="2">
        <f t="shared" si="4"/>
        <v>20</v>
      </c>
      <c r="F47" s="222">
        <v>20</v>
      </c>
      <c r="G47" s="30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1" t="s">
        <v>13</v>
      </c>
      <c r="W47" s="183" t="s">
        <v>13</v>
      </c>
      <c r="X47" s="79"/>
      <c r="Y47" s="35"/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5"/>
      <c r="AF47" s="35"/>
      <c r="AG47" s="22"/>
      <c r="AH47" s="184"/>
      <c r="AI47" s="23"/>
      <c r="AJ47" s="24"/>
      <c r="AK47" s="191"/>
      <c r="AL47" s="191"/>
      <c r="AM47" s="191"/>
      <c r="AN47" s="25"/>
      <c r="AO47" s="24"/>
      <c r="AP47" s="191"/>
      <c r="AQ47" s="191"/>
      <c r="AR47" s="191"/>
      <c r="AS47" s="25"/>
      <c r="AT47" s="24"/>
      <c r="AU47" s="191"/>
      <c r="AV47" s="191"/>
      <c r="AW47" s="191"/>
      <c r="AX47" s="25"/>
      <c r="AY47" s="77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</row>
    <row r="48" spans="1:225" ht="17.149999999999999" customHeight="1" x14ac:dyDescent="0.35">
      <c r="A48" s="30">
        <v>43</v>
      </c>
      <c r="B48" s="30">
        <v>35</v>
      </c>
      <c r="C48" s="30">
        <f t="shared" si="6"/>
        <v>-8</v>
      </c>
      <c r="D48" s="18" t="s">
        <v>1122</v>
      </c>
      <c r="E48" s="2">
        <f t="shared" si="4"/>
        <v>20</v>
      </c>
      <c r="F48" s="222">
        <v>20</v>
      </c>
      <c r="G48" s="30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183" t="s">
        <v>13</v>
      </c>
      <c r="X48" s="79"/>
      <c r="Y48" s="35"/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5"/>
      <c r="AF48" s="35"/>
      <c r="AG48" s="22"/>
      <c r="AH48" s="184"/>
      <c r="AI48" s="23"/>
      <c r="AJ48" s="24"/>
      <c r="AK48" s="191"/>
      <c r="AL48" s="191"/>
      <c r="AM48" s="191"/>
      <c r="AN48" s="25"/>
      <c r="AO48" s="24"/>
      <c r="AP48" s="191"/>
      <c r="AQ48" s="191"/>
      <c r="AR48" s="191"/>
      <c r="AS48" s="25"/>
      <c r="AT48" s="24"/>
      <c r="AU48" s="191"/>
      <c r="AV48" s="191"/>
      <c r="AW48" s="191"/>
      <c r="AX48" s="25"/>
      <c r="AY48" s="77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</row>
    <row r="49" spans="1:225" ht="17.149999999999999" customHeight="1" x14ac:dyDescent="0.35">
      <c r="A49" s="30">
        <v>44</v>
      </c>
      <c r="B49" s="30">
        <v>36</v>
      </c>
      <c r="C49" s="30">
        <f t="shared" si="6"/>
        <v>-8</v>
      </c>
      <c r="D49" s="18" t="s">
        <v>1173</v>
      </c>
      <c r="E49" s="2">
        <f t="shared" si="4"/>
        <v>20</v>
      </c>
      <c r="F49" s="222">
        <v>20</v>
      </c>
      <c r="G49" s="30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183" t="s">
        <v>13</v>
      </c>
      <c r="X49" s="79"/>
      <c r="Y49" s="35"/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5"/>
      <c r="AF49" s="35"/>
      <c r="AG49" s="22"/>
      <c r="AH49" s="184"/>
      <c r="AI49" s="23"/>
      <c r="AJ49" s="24"/>
      <c r="AK49" s="191"/>
      <c r="AL49" s="191"/>
      <c r="AM49" s="191"/>
      <c r="AN49" s="25"/>
      <c r="AO49" s="24"/>
      <c r="AP49" s="191"/>
      <c r="AQ49" s="191"/>
      <c r="AR49" s="191"/>
      <c r="AS49" s="25"/>
      <c r="AT49" s="24"/>
      <c r="AU49" s="191"/>
      <c r="AV49" s="191"/>
      <c r="AW49" s="191"/>
      <c r="AX49" s="25"/>
      <c r="AY49" s="77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</row>
    <row r="50" spans="1:225" ht="17.149999999999999" customHeight="1" x14ac:dyDescent="0.35">
      <c r="A50" s="30">
        <v>45</v>
      </c>
      <c r="B50" s="30">
        <v>37</v>
      </c>
      <c r="C50" s="30">
        <f t="shared" si="6"/>
        <v>-8</v>
      </c>
      <c r="D50" s="18" t="s">
        <v>1172</v>
      </c>
      <c r="E50" s="2">
        <f t="shared" si="4"/>
        <v>20</v>
      </c>
      <c r="F50" s="222">
        <v>20</v>
      </c>
      <c r="G50" s="30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183" t="s">
        <v>13</v>
      </c>
      <c r="X50" s="79"/>
      <c r="Y50" s="35"/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5"/>
      <c r="AF50" s="35"/>
      <c r="AG50" s="22"/>
      <c r="AH50" s="184"/>
      <c r="AI50" s="23"/>
      <c r="AJ50" s="24"/>
      <c r="AK50" s="191"/>
      <c r="AL50" s="191"/>
      <c r="AM50" s="191"/>
      <c r="AN50" s="25"/>
      <c r="AO50" s="24"/>
      <c r="AP50" s="191"/>
      <c r="AQ50" s="191"/>
      <c r="AR50" s="191"/>
      <c r="AS50" s="25"/>
      <c r="AT50" s="24"/>
      <c r="AU50" s="191"/>
      <c r="AV50" s="191"/>
      <c r="AW50" s="191"/>
      <c r="AX50" s="25"/>
      <c r="AY50" s="77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</row>
    <row r="51" spans="1:225" ht="17.149999999999999" customHeight="1" x14ac:dyDescent="0.35">
      <c r="A51" s="30">
        <v>46</v>
      </c>
      <c r="B51" s="30">
        <v>38</v>
      </c>
      <c r="C51" s="30">
        <f t="shared" si="6"/>
        <v>-8</v>
      </c>
      <c r="D51" s="18" t="s">
        <v>697</v>
      </c>
      <c r="E51" s="2">
        <f t="shared" si="4"/>
        <v>20</v>
      </c>
      <c r="F51" s="222">
        <v>20</v>
      </c>
      <c r="G51" s="30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1" t="s">
        <v>13</v>
      </c>
      <c r="W51" s="183" t="s">
        <v>13</v>
      </c>
      <c r="X51" s="79"/>
      <c r="Y51" s="35"/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5"/>
      <c r="AF51" s="35"/>
      <c r="AG51" s="22"/>
      <c r="AH51" s="184"/>
      <c r="AI51" s="23"/>
      <c r="AJ51" s="24"/>
      <c r="AK51" s="191"/>
      <c r="AL51" s="191"/>
      <c r="AM51" s="191"/>
      <c r="AN51" s="25"/>
      <c r="AO51" s="24"/>
      <c r="AP51" s="191"/>
      <c r="AQ51" s="191"/>
      <c r="AR51" s="191"/>
      <c r="AS51" s="25"/>
      <c r="AT51" s="24"/>
      <c r="AU51" s="191"/>
      <c r="AV51" s="191"/>
      <c r="AW51" s="191"/>
      <c r="AX51" s="25"/>
      <c r="AY51" s="77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</row>
    <row r="52" spans="1:225" ht="17.149999999999999" customHeight="1" x14ac:dyDescent="0.35">
      <c r="A52" s="30">
        <v>47</v>
      </c>
      <c r="B52" s="30">
        <v>39</v>
      </c>
      <c r="C52" s="30">
        <f t="shared" si="6"/>
        <v>-8</v>
      </c>
      <c r="D52" s="18" t="s">
        <v>1171</v>
      </c>
      <c r="E52" s="2">
        <f t="shared" si="4"/>
        <v>20</v>
      </c>
      <c r="F52" s="222">
        <v>20</v>
      </c>
      <c r="G52" s="30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1" t="s">
        <v>13</v>
      </c>
      <c r="W52" s="183" t="s">
        <v>13</v>
      </c>
      <c r="X52" s="79"/>
      <c r="Y52" s="35"/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5"/>
      <c r="AF52" s="35"/>
      <c r="AG52" s="22"/>
      <c r="AH52" s="184"/>
      <c r="AI52" s="23"/>
      <c r="AJ52" s="24"/>
      <c r="AK52" s="191"/>
      <c r="AL52" s="191"/>
      <c r="AM52" s="191"/>
      <c r="AN52" s="25"/>
      <c r="AO52" s="24"/>
      <c r="AP52" s="191"/>
      <c r="AQ52" s="191"/>
      <c r="AR52" s="191"/>
      <c r="AS52" s="25"/>
      <c r="AT52" s="24"/>
      <c r="AU52" s="191"/>
      <c r="AV52" s="191"/>
      <c r="AW52" s="191"/>
      <c r="AX52" s="25"/>
      <c r="AY52" s="77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</row>
    <row r="53" spans="1:225" ht="17.149999999999999" customHeight="1" x14ac:dyDescent="0.35">
      <c r="A53" s="30">
        <v>48</v>
      </c>
      <c r="B53" s="30">
        <v>40</v>
      </c>
      <c r="C53" s="30">
        <f t="shared" si="6"/>
        <v>-8</v>
      </c>
      <c r="D53" s="18" t="s">
        <v>1170</v>
      </c>
      <c r="E53" s="2">
        <f t="shared" si="4"/>
        <v>20</v>
      </c>
      <c r="F53" s="222">
        <v>20</v>
      </c>
      <c r="G53" s="30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1" t="s">
        <v>13</v>
      </c>
      <c r="W53" s="183" t="s">
        <v>13</v>
      </c>
      <c r="X53" s="79"/>
      <c r="Y53" s="35"/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5"/>
      <c r="AF53" s="35"/>
      <c r="AG53" s="22"/>
      <c r="AH53" s="184"/>
      <c r="AI53" s="23"/>
      <c r="AJ53" s="24"/>
      <c r="AK53" s="191"/>
      <c r="AL53" s="191"/>
      <c r="AM53" s="191"/>
      <c r="AN53" s="25"/>
      <c r="AO53" s="24"/>
      <c r="AP53" s="191"/>
      <c r="AQ53" s="191"/>
      <c r="AR53" s="191"/>
      <c r="AS53" s="25"/>
      <c r="AT53" s="24"/>
      <c r="AU53" s="191"/>
      <c r="AV53" s="191"/>
      <c r="AW53" s="191"/>
      <c r="AX53" s="25"/>
      <c r="AY53" s="77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</row>
    <row r="54" spans="1:225" ht="17.149999999999999" customHeight="1" x14ac:dyDescent="0.35">
      <c r="A54" s="30">
        <v>49</v>
      </c>
      <c r="B54" s="30">
        <v>41</v>
      </c>
      <c r="C54" s="30">
        <f t="shared" si="6"/>
        <v>-8</v>
      </c>
      <c r="D54" s="18" t="s">
        <v>1123</v>
      </c>
      <c r="E54" s="2">
        <f t="shared" si="4"/>
        <v>20</v>
      </c>
      <c r="F54" s="222">
        <v>20</v>
      </c>
      <c r="G54" s="30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1" t="s">
        <v>13</v>
      </c>
      <c r="W54" s="183" t="s">
        <v>13</v>
      </c>
      <c r="X54" s="79"/>
      <c r="Y54" s="35"/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5"/>
      <c r="AF54" s="35"/>
      <c r="AG54" s="22"/>
      <c r="AH54" s="184"/>
      <c r="AI54" s="23"/>
      <c r="AJ54" s="24"/>
      <c r="AK54" s="191"/>
      <c r="AL54" s="191"/>
      <c r="AM54" s="191"/>
      <c r="AN54" s="25"/>
      <c r="AO54" s="24"/>
      <c r="AP54" s="191"/>
      <c r="AQ54" s="191"/>
      <c r="AR54" s="191"/>
      <c r="AS54" s="25"/>
      <c r="AT54" s="24"/>
      <c r="AU54" s="191"/>
      <c r="AV54" s="191"/>
      <c r="AW54" s="191"/>
      <c r="AX54" s="25"/>
      <c r="AY54" s="77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</row>
    <row r="55" spans="1:225" ht="17.149999999999999" customHeight="1" x14ac:dyDescent="0.35">
      <c r="A55" s="30">
        <v>50</v>
      </c>
      <c r="B55" s="30">
        <v>42</v>
      </c>
      <c r="C55" s="30">
        <f t="shared" si="6"/>
        <v>-8</v>
      </c>
      <c r="D55" s="18" t="s">
        <v>1124</v>
      </c>
      <c r="E55" s="2">
        <f t="shared" si="4"/>
        <v>20</v>
      </c>
      <c r="F55" s="222">
        <v>20</v>
      </c>
      <c r="G55" s="30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183" t="s">
        <v>13</v>
      </c>
      <c r="X55" s="79"/>
      <c r="Y55" s="35"/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5"/>
      <c r="AF55" s="35"/>
      <c r="AG55" s="22"/>
      <c r="AH55" s="184"/>
      <c r="AI55" s="23"/>
      <c r="AJ55" s="24"/>
      <c r="AK55" s="191"/>
      <c r="AL55" s="191"/>
      <c r="AM55" s="191"/>
      <c r="AN55" s="25"/>
      <c r="AO55" s="24"/>
      <c r="AP55" s="191"/>
      <c r="AQ55" s="191"/>
      <c r="AR55" s="191"/>
      <c r="AS55" s="25"/>
      <c r="AT55" s="24"/>
      <c r="AU55" s="191"/>
      <c r="AV55" s="191"/>
      <c r="AW55" s="191"/>
      <c r="AX55" s="25"/>
      <c r="AY55" s="77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</row>
    <row r="56" spans="1:225" ht="17.149999999999999" customHeight="1" x14ac:dyDescent="0.35">
      <c r="A56" s="30">
        <v>51</v>
      </c>
      <c r="B56" s="30">
        <v>43</v>
      </c>
      <c r="C56" s="30">
        <f t="shared" si="6"/>
        <v>-8</v>
      </c>
      <c r="D56" s="18" t="s">
        <v>1125</v>
      </c>
      <c r="E56" s="2">
        <f t="shared" si="4"/>
        <v>20</v>
      </c>
      <c r="F56" s="222">
        <v>20</v>
      </c>
      <c r="G56" s="30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183" t="s">
        <v>13</v>
      </c>
      <c r="X56" s="79"/>
      <c r="Y56" s="35"/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5"/>
      <c r="AF56" s="35"/>
      <c r="AG56" s="22"/>
      <c r="AH56" s="184"/>
      <c r="AI56" s="23"/>
      <c r="AJ56" s="24"/>
      <c r="AK56" s="191"/>
      <c r="AL56" s="191"/>
      <c r="AM56" s="191"/>
      <c r="AN56" s="25"/>
      <c r="AO56" s="24"/>
      <c r="AP56" s="191"/>
      <c r="AQ56" s="191"/>
      <c r="AR56" s="191"/>
      <c r="AS56" s="25"/>
      <c r="AT56" s="24"/>
      <c r="AU56" s="191"/>
      <c r="AV56" s="191"/>
      <c r="AW56" s="191"/>
      <c r="AX56" s="25"/>
      <c r="AY56" s="77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</row>
    <row r="57" spans="1:225" ht="17.149999999999999" customHeight="1" x14ac:dyDescent="0.35">
      <c r="A57" s="30">
        <v>52</v>
      </c>
      <c r="B57" s="30">
        <v>44</v>
      </c>
      <c r="C57" s="30">
        <f t="shared" si="6"/>
        <v>-8</v>
      </c>
      <c r="D57" s="18" t="s">
        <v>1169</v>
      </c>
      <c r="E57" s="2">
        <f t="shared" si="4"/>
        <v>20</v>
      </c>
      <c r="F57" s="222">
        <v>20</v>
      </c>
      <c r="G57" s="30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183" t="s">
        <v>13</v>
      </c>
      <c r="X57" s="79"/>
      <c r="Y57" s="35"/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5"/>
      <c r="AF57" s="35"/>
      <c r="AG57" s="22"/>
      <c r="AH57" s="184"/>
      <c r="AI57" s="23"/>
      <c r="AJ57" s="24"/>
      <c r="AK57" s="191"/>
      <c r="AL57" s="191"/>
      <c r="AM57" s="191"/>
      <c r="AN57" s="25"/>
      <c r="AO57" s="24"/>
      <c r="AP57" s="191"/>
      <c r="AQ57" s="191"/>
      <c r="AR57" s="191"/>
      <c r="AS57" s="25"/>
      <c r="AT57" s="24"/>
      <c r="AU57" s="191"/>
      <c r="AV57" s="191"/>
      <c r="AW57" s="191"/>
      <c r="AX57" s="25"/>
      <c r="AY57" s="77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</row>
    <row r="58" spans="1:225" ht="17.149999999999999" customHeight="1" x14ac:dyDescent="0.35">
      <c r="A58" s="30">
        <v>53</v>
      </c>
      <c r="B58" s="30">
        <v>45</v>
      </c>
      <c r="C58" s="30">
        <f t="shared" si="6"/>
        <v>-8</v>
      </c>
      <c r="D58" s="18" t="s">
        <v>1126</v>
      </c>
      <c r="E58" s="2">
        <f t="shared" si="4"/>
        <v>20</v>
      </c>
      <c r="F58" s="222">
        <v>20</v>
      </c>
      <c r="G58" s="30">
        <f t="shared" si="5"/>
        <v>0</v>
      </c>
      <c r="H58" s="31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183" t="s">
        <v>13</v>
      </c>
      <c r="X58" s="79"/>
      <c r="Y58" s="35"/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5"/>
      <c r="AF58" s="35"/>
      <c r="AG58" s="22"/>
      <c r="AH58" s="184"/>
      <c r="AI58" s="23"/>
      <c r="AJ58" s="24"/>
      <c r="AK58" s="191"/>
      <c r="AL58" s="191"/>
      <c r="AM58" s="191"/>
      <c r="AN58" s="25"/>
      <c r="AO58" s="24"/>
      <c r="AP58" s="191"/>
      <c r="AQ58" s="191"/>
      <c r="AR58" s="191"/>
      <c r="AS58" s="25"/>
      <c r="AT58" s="24"/>
      <c r="AU58" s="191"/>
      <c r="AV58" s="191"/>
      <c r="AW58" s="191"/>
      <c r="AX58" s="25"/>
      <c r="AY58" s="77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</row>
    <row r="59" spans="1:225" ht="17.149999999999999" customHeight="1" x14ac:dyDescent="0.35">
      <c r="A59" s="30">
        <v>54</v>
      </c>
      <c r="B59" s="30">
        <v>46</v>
      </c>
      <c r="C59" s="30">
        <f t="shared" si="6"/>
        <v>-8</v>
      </c>
      <c r="D59" s="18" t="s">
        <v>1168</v>
      </c>
      <c r="E59" s="2">
        <f t="shared" si="4"/>
        <v>20</v>
      </c>
      <c r="F59" s="222">
        <v>20</v>
      </c>
      <c r="G59" s="30">
        <f t="shared" si="5"/>
        <v>0</v>
      </c>
      <c r="H59" s="31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1" t="s">
        <v>13</v>
      </c>
      <c r="W59" s="183" t="s">
        <v>13</v>
      </c>
      <c r="X59" s="79"/>
      <c r="Y59" s="35"/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5"/>
      <c r="AF59" s="35"/>
      <c r="AG59" s="22"/>
      <c r="AH59" s="184"/>
      <c r="AI59" s="23"/>
      <c r="AJ59" s="24"/>
      <c r="AK59" s="191"/>
      <c r="AL59" s="191"/>
      <c r="AM59" s="191"/>
      <c r="AN59" s="25"/>
      <c r="AO59" s="24"/>
      <c r="AP59" s="191"/>
      <c r="AQ59" s="191"/>
      <c r="AR59" s="191"/>
      <c r="AS59" s="25"/>
      <c r="AT59" s="24"/>
      <c r="AU59" s="191"/>
      <c r="AV59" s="191"/>
      <c r="AW59" s="191"/>
      <c r="AX59" s="25"/>
      <c r="AY59" s="77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</row>
    <row r="60" spans="1:225" ht="17.149999999999999" customHeight="1" x14ac:dyDescent="0.35">
      <c r="A60" s="30">
        <v>55</v>
      </c>
      <c r="B60" s="30">
        <v>48</v>
      </c>
      <c r="C60" s="30">
        <f t="shared" si="6"/>
        <v>-7</v>
      </c>
      <c r="D60" s="18" t="s">
        <v>1128</v>
      </c>
      <c r="E60" s="2">
        <f t="shared" si="4"/>
        <v>20</v>
      </c>
      <c r="F60" s="222">
        <v>20</v>
      </c>
      <c r="G60" s="30">
        <f t="shared" si="5"/>
        <v>0</v>
      </c>
      <c r="H60" s="31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183" t="s">
        <v>13</v>
      </c>
      <c r="X60" s="79"/>
      <c r="Y60" s="35"/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5"/>
      <c r="AF60" s="35"/>
      <c r="AG60" s="22"/>
      <c r="AH60" s="184"/>
      <c r="AI60" s="23"/>
      <c r="AJ60" s="24"/>
      <c r="AK60" s="191"/>
      <c r="AL60" s="191"/>
      <c r="AM60" s="191"/>
      <c r="AN60" s="25"/>
      <c r="AO60" s="24"/>
      <c r="AP60" s="191"/>
      <c r="AQ60" s="191"/>
      <c r="AR60" s="191"/>
      <c r="AS60" s="25"/>
      <c r="AT60" s="24"/>
      <c r="AU60" s="191"/>
      <c r="AV60" s="191"/>
      <c r="AW60" s="191"/>
      <c r="AX60" s="25"/>
      <c r="AY60" s="77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</row>
    <row r="61" spans="1:225" ht="17.149999999999999" customHeight="1" x14ac:dyDescent="0.35">
      <c r="A61" s="30">
        <v>56</v>
      </c>
      <c r="B61" s="30">
        <v>49</v>
      </c>
      <c r="C61" s="30">
        <f t="shared" si="6"/>
        <v>-7</v>
      </c>
      <c r="D61" s="18" t="s">
        <v>1129</v>
      </c>
      <c r="E61" s="2">
        <f t="shared" si="4"/>
        <v>20</v>
      </c>
      <c r="F61" s="222">
        <v>20</v>
      </c>
      <c r="G61" s="30">
        <f t="shared" si="5"/>
        <v>0</v>
      </c>
      <c r="H61" s="31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1" t="s">
        <v>13</v>
      </c>
      <c r="W61" s="183" t="s">
        <v>13</v>
      </c>
      <c r="X61" s="79"/>
      <c r="Y61" s="35"/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5"/>
      <c r="AF61" s="35"/>
      <c r="AG61" s="22"/>
      <c r="AH61" s="184"/>
      <c r="AI61" s="23"/>
      <c r="AJ61" s="24"/>
      <c r="AK61" s="191"/>
      <c r="AL61" s="191"/>
      <c r="AM61" s="191"/>
      <c r="AN61" s="25"/>
      <c r="AO61" s="24"/>
      <c r="AP61" s="191"/>
      <c r="AQ61" s="191"/>
      <c r="AR61" s="191"/>
      <c r="AS61" s="25"/>
      <c r="AT61" s="24"/>
      <c r="AU61" s="191"/>
      <c r="AV61" s="191"/>
      <c r="AW61" s="191"/>
      <c r="AX61" s="25"/>
      <c r="AY61" s="77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</row>
    <row r="62" spans="1:225" ht="17.149999999999999" customHeight="1" x14ac:dyDescent="0.35">
      <c r="A62" s="30">
        <v>57</v>
      </c>
      <c r="B62" s="30">
        <v>50</v>
      </c>
      <c r="C62" s="30">
        <f t="shared" si="6"/>
        <v>-7</v>
      </c>
      <c r="D62" s="18" t="s">
        <v>1131</v>
      </c>
      <c r="E62" s="2">
        <f t="shared" si="4"/>
        <v>20</v>
      </c>
      <c r="F62" s="222">
        <v>20</v>
      </c>
      <c r="G62" s="30">
        <f t="shared" si="5"/>
        <v>0</v>
      </c>
      <c r="H62" s="31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1" t="s">
        <v>13</v>
      </c>
      <c r="W62" s="183" t="s">
        <v>13</v>
      </c>
      <c r="X62" s="79"/>
      <c r="Y62" s="35"/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5"/>
      <c r="AF62" s="35"/>
      <c r="AG62" s="22"/>
      <c r="AH62" s="184"/>
      <c r="AI62" s="23"/>
      <c r="AJ62" s="24"/>
      <c r="AK62" s="191"/>
      <c r="AL62" s="191"/>
      <c r="AM62" s="191"/>
      <c r="AN62" s="25"/>
      <c r="AO62" s="24"/>
      <c r="AP62" s="191"/>
      <c r="AQ62" s="191"/>
      <c r="AR62" s="191"/>
      <c r="AS62" s="25"/>
      <c r="AT62" s="24"/>
      <c r="AU62" s="191"/>
      <c r="AV62" s="191"/>
      <c r="AW62" s="191"/>
      <c r="AX62" s="25"/>
      <c r="AY62" s="77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</row>
    <row r="63" spans="1:225" ht="17.149999999999999" customHeight="1" x14ac:dyDescent="0.35">
      <c r="A63" s="30">
        <v>58</v>
      </c>
      <c r="B63" s="30">
        <v>52</v>
      </c>
      <c r="C63" s="30">
        <f t="shared" si="6"/>
        <v>-6</v>
      </c>
      <c r="D63" s="18" t="s">
        <v>1132</v>
      </c>
      <c r="E63" s="2">
        <f t="shared" si="4"/>
        <v>20</v>
      </c>
      <c r="F63" s="222">
        <v>20</v>
      </c>
      <c r="G63" s="30">
        <f t="shared" si="5"/>
        <v>0</v>
      </c>
      <c r="H63" s="31"/>
      <c r="I63" s="183" t="s">
        <v>13</v>
      </c>
      <c r="J63" s="188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1" t="s">
        <v>13</v>
      </c>
      <c r="W63" s="183" t="s">
        <v>13</v>
      </c>
      <c r="X63" s="79"/>
      <c r="Y63" s="35"/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5"/>
      <c r="AF63" s="35"/>
      <c r="AG63" s="22"/>
      <c r="AH63" s="184"/>
      <c r="AI63" s="23"/>
      <c r="AJ63" s="24"/>
      <c r="AK63" s="191"/>
      <c r="AL63" s="191"/>
      <c r="AM63" s="191"/>
      <c r="AN63" s="25"/>
      <c r="AO63" s="24"/>
      <c r="AP63" s="191"/>
      <c r="AQ63" s="191"/>
      <c r="AR63" s="191"/>
      <c r="AS63" s="25"/>
      <c r="AT63" s="24"/>
      <c r="AU63" s="191"/>
      <c r="AV63" s="191"/>
      <c r="AW63" s="191"/>
      <c r="AX63" s="25"/>
      <c r="AY63" s="77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</row>
    <row r="64" spans="1:225" ht="17.149999999999999" customHeight="1" x14ac:dyDescent="0.35">
      <c r="A64" s="30">
        <v>59</v>
      </c>
      <c r="B64" s="30">
        <v>53</v>
      </c>
      <c r="C64" s="30">
        <f t="shared" si="6"/>
        <v>-6</v>
      </c>
      <c r="D64" s="18" t="s">
        <v>1133</v>
      </c>
      <c r="E64" s="2">
        <f t="shared" si="4"/>
        <v>20</v>
      </c>
      <c r="F64" s="222">
        <v>20</v>
      </c>
      <c r="G64" s="30">
        <f t="shared" si="5"/>
        <v>0</v>
      </c>
      <c r="H64" s="31"/>
      <c r="I64" s="183" t="s">
        <v>13</v>
      </c>
      <c r="J64" s="188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1" t="s">
        <v>13</v>
      </c>
      <c r="W64" s="183" t="s">
        <v>13</v>
      </c>
      <c r="X64" s="79"/>
      <c r="Y64" s="35"/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5"/>
      <c r="AF64" s="35"/>
      <c r="AG64" s="22"/>
      <c r="AH64" s="184"/>
      <c r="AI64" s="23"/>
      <c r="AJ64" s="24"/>
      <c r="AK64" s="191"/>
      <c r="AL64" s="191"/>
      <c r="AM64" s="191"/>
      <c r="AN64" s="25"/>
      <c r="AO64" s="24"/>
      <c r="AP64" s="191"/>
      <c r="AQ64" s="191"/>
      <c r="AR64" s="191"/>
      <c r="AS64" s="25"/>
      <c r="AT64" s="24"/>
      <c r="AU64" s="191"/>
      <c r="AV64" s="191"/>
      <c r="AW64" s="191"/>
      <c r="AX64" s="25"/>
      <c r="AY64" s="77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</row>
    <row r="65" spans="1:225" ht="17.149999999999999" customHeight="1" x14ac:dyDescent="0.35">
      <c r="A65" s="30">
        <v>60</v>
      </c>
      <c r="B65" s="30">
        <v>54</v>
      </c>
      <c r="C65" s="30">
        <f t="shared" si="6"/>
        <v>-6</v>
      </c>
      <c r="D65" s="18" t="s">
        <v>1134</v>
      </c>
      <c r="E65" s="2">
        <f t="shared" si="4"/>
        <v>20</v>
      </c>
      <c r="F65" s="222">
        <v>20</v>
      </c>
      <c r="G65" s="30">
        <f t="shared" si="5"/>
        <v>0</v>
      </c>
      <c r="H65" s="31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1" t="s">
        <v>13</v>
      </c>
      <c r="W65" s="183" t="s">
        <v>13</v>
      </c>
      <c r="X65" s="79"/>
      <c r="Y65" s="35"/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5"/>
      <c r="AF65" s="35"/>
      <c r="AG65" s="22"/>
      <c r="AH65" s="184"/>
      <c r="AI65" s="23"/>
      <c r="AJ65" s="24"/>
      <c r="AK65" s="191"/>
      <c r="AL65" s="191"/>
      <c r="AM65" s="191"/>
      <c r="AN65" s="25"/>
      <c r="AO65" s="24"/>
      <c r="AP65" s="191"/>
      <c r="AQ65" s="191"/>
      <c r="AR65" s="191"/>
      <c r="AS65" s="25"/>
      <c r="AT65" s="24"/>
      <c r="AU65" s="191"/>
      <c r="AV65" s="191"/>
      <c r="AW65" s="191"/>
      <c r="AX65" s="25"/>
      <c r="AY65" s="77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</row>
    <row r="66" spans="1:225" ht="17.149999999999999" customHeight="1" x14ac:dyDescent="0.35">
      <c r="A66" s="30">
        <v>61</v>
      </c>
      <c r="B66" s="30">
        <v>56</v>
      </c>
      <c r="C66" s="30">
        <f t="shared" si="6"/>
        <v>-5</v>
      </c>
      <c r="D66" s="18" t="s">
        <v>1135</v>
      </c>
      <c r="E66" s="2">
        <f t="shared" si="4"/>
        <v>20</v>
      </c>
      <c r="F66" s="222">
        <v>20</v>
      </c>
      <c r="G66" s="30">
        <f t="shared" si="5"/>
        <v>0</v>
      </c>
      <c r="H66" s="31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 t="s">
        <v>13</v>
      </c>
      <c r="W66" s="183" t="s">
        <v>13</v>
      </c>
      <c r="X66" s="79"/>
      <c r="Y66" s="35"/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5"/>
      <c r="AF66" s="35"/>
      <c r="AG66" s="22"/>
      <c r="AH66" s="184"/>
      <c r="AI66" s="23"/>
      <c r="AJ66" s="24"/>
      <c r="AK66" s="191"/>
      <c r="AL66" s="191"/>
      <c r="AM66" s="191"/>
      <c r="AN66" s="25"/>
      <c r="AO66" s="24"/>
      <c r="AP66" s="191"/>
      <c r="AQ66" s="191"/>
      <c r="AR66" s="191"/>
      <c r="AS66" s="25"/>
      <c r="AT66" s="24"/>
      <c r="AU66" s="191"/>
      <c r="AV66" s="191"/>
      <c r="AW66" s="191"/>
      <c r="AX66" s="25"/>
      <c r="AY66" s="77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</row>
    <row r="67" spans="1:225" ht="17.149999999999999" customHeight="1" x14ac:dyDescent="0.35">
      <c r="A67" s="30">
        <v>62</v>
      </c>
      <c r="B67" s="30">
        <v>57</v>
      </c>
      <c r="C67" s="30">
        <f t="shared" si="6"/>
        <v>-5</v>
      </c>
      <c r="D67" s="18" t="s">
        <v>1136</v>
      </c>
      <c r="E67" s="2">
        <f t="shared" si="4"/>
        <v>20</v>
      </c>
      <c r="F67" s="222">
        <v>20</v>
      </c>
      <c r="G67" s="30">
        <f t="shared" si="5"/>
        <v>0</v>
      </c>
      <c r="H67" s="31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1" t="s">
        <v>13</v>
      </c>
      <c r="W67" s="183" t="s">
        <v>13</v>
      </c>
      <c r="X67" s="79"/>
      <c r="Y67" s="35"/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5"/>
      <c r="AF67" s="35"/>
      <c r="AG67" s="22"/>
      <c r="AH67" s="184"/>
      <c r="AI67" s="23"/>
      <c r="AJ67" s="24"/>
      <c r="AK67" s="191"/>
      <c r="AL67" s="191"/>
      <c r="AM67" s="191"/>
      <c r="AN67" s="25"/>
      <c r="AO67" s="24"/>
      <c r="AP67" s="191"/>
      <c r="AQ67" s="191"/>
      <c r="AR67" s="191"/>
      <c r="AS67" s="25"/>
      <c r="AT67" s="24"/>
      <c r="AU67" s="191"/>
      <c r="AV67" s="191"/>
      <c r="AW67" s="191"/>
      <c r="AX67" s="25"/>
      <c r="AY67" s="77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</row>
    <row r="68" spans="1:225" ht="17.149999999999999" customHeight="1" x14ac:dyDescent="0.35">
      <c r="A68" s="30">
        <v>63</v>
      </c>
      <c r="B68" s="30">
        <v>60</v>
      </c>
      <c r="C68" s="30">
        <f t="shared" si="6"/>
        <v>-3</v>
      </c>
      <c r="D68" s="18" t="s">
        <v>1138</v>
      </c>
      <c r="E68" s="2">
        <f t="shared" si="4"/>
        <v>20</v>
      </c>
      <c r="F68" s="222">
        <v>20</v>
      </c>
      <c r="G68" s="30">
        <f t="shared" si="5"/>
        <v>0</v>
      </c>
      <c r="H68" s="31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183" t="s">
        <v>13</v>
      </c>
      <c r="X68" s="79"/>
      <c r="Y68" s="35"/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5"/>
      <c r="AF68" s="35"/>
      <c r="AG68" s="22"/>
      <c r="AH68" s="184"/>
      <c r="AI68" s="23"/>
      <c r="AJ68" s="24"/>
      <c r="AK68" s="191"/>
      <c r="AL68" s="191"/>
      <c r="AM68" s="191"/>
      <c r="AN68" s="25"/>
      <c r="AO68" s="24"/>
      <c r="AP68" s="191"/>
      <c r="AQ68" s="191"/>
      <c r="AR68" s="191"/>
      <c r="AS68" s="25"/>
      <c r="AT68" s="24"/>
      <c r="AU68" s="191"/>
      <c r="AV68" s="191"/>
      <c r="AW68" s="191"/>
      <c r="AX68" s="25"/>
      <c r="AY68" s="77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</row>
    <row r="69" spans="1:225" ht="17.149999999999999" customHeight="1" x14ac:dyDescent="0.35">
      <c r="A69" s="30">
        <v>64</v>
      </c>
      <c r="B69" s="30">
        <v>61</v>
      </c>
      <c r="C69" s="30">
        <f t="shared" si="6"/>
        <v>-3</v>
      </c>
      <c r="D69" s="18" t="s">
        <v>1139</v>
      </c>
      <c r="E69" s="2">
        <f t="shared" si="4"/>
        <v>20</v>
      </c>
      <c r="F69" s="222">
        <v>20</v>
      </c>
      <c r="G69" s="30">
        <f t="shared" si="5"/>
        <v>0</v>
      </c>
      <c r="H69" s="31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 t="s">
        <v>13</v>
      </c>
      <c r="U69" s="183" t="s">
        <v>13</v>
      </c>
      <c r="V69" s="31" t="s">
        <v>13</v>
      </c>
      <c r="W69" s="183" t="s">
        <v>13</v>
      </c>
      <c r="X69" s="79"/>
      <c r="Y69" s="35"/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5"/>
      <c r="AF69" s="35"/>
      <c r="AG69" s="22"/>
      <c r="AH69" s="184"/>
      <c r="AI69" s="23"/>
      <c r="AJ69" s="24"/>
      <c r="AK69" s="191"/>
      <c r="AL69" s="191"/>
      <c r="AM69" s="191"/>
      <c r="AN69" s="25"/>
      <c r="AO69" s="24"/>
      <c r="AP69" s="191"/>
      <c r="AQ69" s="191"/>
      <c r="AR69" s="191"/>
      <c r="AS69" s="25"/>
      <c r="AT69" s="24"/>
      <c r="AU69" s="191"/>
      <c r="AV69" s="191"/>
      <c r="AW69" s="191"/>
      <c r="AX69" s="25"/>
      <c r="AY69" s="77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</row>
    <row r="70" spans="1:225" ht="17.149999999999999" customHeight="1" x14ac:dyDescent="0.35">
      <c r="A70" s="30">
        <v>65</v>
      </c>
      <c r="B70" s="30">
        <v>62</v>
      </c>
      <c r="C70" s="30">
        <f t="shared" si="6"/>
        <v>-3</v>
      </c>
      <c r="D70" s="18" t="s">
        <v>1140</v>
      </c>
      <c r="E70" s="2">
        <f t="shared" ref="E70:E101" si="7">LARGE(H70:AD70,1)+LARGE(H70:AD70,2)+LARGE(H70:AD70,3)+LARGE(H70:AD70,4)+LARGE(H70:AD70,5)+F70</f>
        <v>20</v>
      </c>
      <c r="F70" s="222">
        <v>20</v>
      </c>
      <c r="G70" s="30">
        <f t="shared" ref="G70:G101" si="8">COUNT(H70:W70)</f>
        <v>0</v>
      </c>
      <c r="H70" s="31"/>
      <c r="I70" s="183" t="s">
        <v>13</v>
      </c>
      <c r="J70" s="188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183" t="s">
        <v>13</v>
      </c>
      <c r="X70" s="79"/>
      <c r="Y70" s="35"/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5"/>
      <c r="AF70" s="35"/>
      <c r="AG70" s="22"/>
      <c r="AH70" s="184"/>
      <c r="AI70" s="23"/>
      <c r="AJ70" s="24"/>
      <c r="AK70" s="191"/>
      <c r="AL70" s="191"/>
      <c r="AM70" s="191"/>
      <c r="AN70" s="25"/>
      <c r="AO70" s="24"/>
      <c r="AP70" s="191"/>
      <c r="AQ70" s="191"/>
      <c r="AR70" s="191"/>
      <c r="AS70" s="25"/>
      <c r="AT70" s="24"/>
      <c r="AU70" s="191"/>
      <c r="AV70" s="191"/>
      <c r="AW70" s="191"/>
      <c r="AX70" s="25"/>
      <c r="AY70" s="77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</row>
    <row r="71" spans="1:225" ht="17.149999999999999" customHeight="1" x14ac:dyDescent="0.35">
      <c r="A71" s="30">
        <v>66</v>
      </c>
      <c r="B71" s="30">
        <v>63</v>
      </c>
      <c r="C71" s="30">
        <f t="shared" ref="C71:C93" si="9">B71-A71</f>
        <v>-3</v>
      </c>
      <c r="D71" s="18" t="s">
        <v>1141</v>
      </c>
      <c r="E71" s="2">
        <f t="shared" si="7"/>
        <v>20</v>
      </c>
      <c r="F71" s="222">
        <v>20</v>
      </c>
      <c r="G71" s="30">
        <f t="shared" si="8"/>
        <v>0</v>
      </c>
      <c r="H71" s="31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 t="s">
        <v>13</v>
      </c>
      <c r="V71" s="31" t="s">
        <v>13</v>
      </c>
      <c r="W71" s="183" t="s">
        <v>13</v>
      </c>
      <c r="X71" s="79"/>
      <c r="Y71" s="35"/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5"/>
      <c r="AF71" s="35"/>
      <c r="AG71" s="22"/>
      <c r="AH71" s="184"/>
      <c r="AI71" s="23"/>
      <c r="AJ71" s="24"/>
      <c r="AK71" s="191"/>
      <c r="AL71" s="191"/>
      <c r="AM71" s="191"/>
      <c r="AN71" s="25"/>
      <c r="AO71" s="24"/>
      <c r="AP71" s="191"/>
      <c r="AQ71" s="191"/>
      <c r="AR71" s="191"/>
      <c r="AS71" s="25"/>
      <c r="AT71" s="24"/>
      <c r="AU71" s="191"/>
      <c r="AV71" s="191"/>
      <c r="AW71" s="191"/>
      <c r="AX71" s="25"/>
      <c r="AY71" s="77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</row>
    <row r="72" spans="1:225" ht="17.149999999999999" customHeight="1" x14ac:dyDescent="0.35">
      <c r="A72" s="30">
        <v>67</v>
      </c>
      <c r="B72" s="30">
        <v>64</v>
      </c>
      <c r="C72" s="30">
        <f t="shared" si="9"/>
        <v>-3</v>
      </c>
      <c r="D72" s="18" t="s">
        <v>1142</v>
      </c>
      <c r="E72" s="2">
        <f t="shared" si="7"/>
        <v>20</v>
      </c>
      <c r="F72" s="222">
        <v>20</v>
      </c>
      <c r="G72" s="30">
        <f t="shared" si="8"/>
        <v>0</v>
      </c>
      <c r="H72" s="31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183" t="s">
        <v>13</v>
      </c>
      <c r="X72" s="79"/>
      <c r="Y72" s="35"/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5"/>
      <c r="AF72" s="35"/>
      <c r="AG72" s="22"/>
      <c r="AH72" s="184"/>
      <c r="AI72" s="23"/>
      <c r="AJ72" s="24"/>
      <c r="AK72" s="191"/>
      <c r="AL72" s="191"/>
      <c r="AM72" s="191"/>
      <c r="AN72" s="25"/>
      <c r="AO72" s="24"/>
      <c r="AP72" s="191"/>
      <c r="AQ72" s="191"/>
      <c r="AR72" s="191"/>
      <c r="AS72" s="25"/>
      <c r="AT72" s="24"/>
      <c r="AU72" s="191"/>
      <c r="AV72" s="191"/>
      <c r="AW72" s="191"/>
      <c r="AX72" s="25"/>
      <c r="AY72" s="77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</row>
    <row r="73" spans="1:225" ht="17.149999999999999" customHeight="1" x14ac:dyDescent="0.35">
      <c r="A73" s="30">
        <v>68</v>
      </c>
      <c r="B73" s="30">
        <v>65</v>
      </c>
      <c r="C73" s="30">
        <f t="shared" si="9"/>
        <v>-3</v>
      </c>
      <c r="D73" s="18" t="s">
        <v>1143</v>
      </c>
      <c r="E73" s="2">
        <f t="shared" si="7"/>
        <v>20</v>
      </c>
      <c r="F73" s="222">
        <v>20</v>
      </c>
      <c r="G73" s="30">
        <f t="shared" si="8"/>
        <v>0</v>
      </c>
      <c r="H73" s="31"/>
      <c r="I73" s="183" t="s">
        <v>13</v>
      </c>
      <c r="J73" s="188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 t="s">
        <v>13</v>
      </c>
      <c r="W73" s="183" t="s">
        <v>13</v>
      </c>
      <c r="X73" s="79"/>
      <c r="Y73" s="35"/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5"/>
      <c r="AF73" s="35"/>
      <c r="AG73" s="22"/>
      <c r="AH73" s="184"/>
      <c r="AI73" s="23"/>
      <c r="AJ73" s="24"/>
      <c r="AK73" s="191"/>
      <c r="AL73" s="191"/>
      <c r="AM73" s="191"/>
      <c r="AN73" s="25"/>
      <c r="AO73" s="24"/>
      <c r="AP73" s="191"/>
      <c r="AQ73" s="191"/>
      <c r="AR73" s="191"/>
      <c r="AS73" s="25"/>
      <c r="AT73" s="24"/>
      <c r="AU73" s="191"/>
      <c r="AV73" s="191"/>
      <c r="AW73" s="191"/>
      <c r="AX73" s="25"/>
      <c r="AY73" s="77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</row>
    <row r="74" spans="1:225" ht="17.149999999999999" customHeight="1" x14ac:dyDescent="0.35">
      <c r="A74" s="30">
        <v>69</v>
      </c>
      <c r="B74" s="30">
        <v>66</v>
      </c>
      <c r="C74" s="30">
        <f t="shared" si="9"/>
        <v>-3</v>
      </c>
      <c r="D74" s="18" t="s">
        <v>1144</v>
      </c>
      <c r="E74" s="2">
        <f t="shared" si="7"/>
        <v>20</v>
      </c>
      <c r="F74" s="222">
        <v>20</v>
      </c>
      <c r="G74" s="30">
        <f t="shared" si="8"/>
        <v>0</v>
      </c>
      <c r="H74" s="31"/>
      <c r="I74" s="183" t="s">
        <v>13</v>
      </c>
      <c r="J74" s="188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1" t="s">
        <v>13</v>
      </c>
      <c r="W74" s="183" t="s">
        <v>13</v>
      </c>
      <c r="X74" s="79"/>
      <c r="Y74" s="35"/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5"/>
      <c r="AF74" s="35"/>
      <c r="AG74" s="22"/>
      <c r="AH74" s="184"/>
      <c r="AI74" s="23"/>
      <c r="AJ74" s="24"/>
      <c r="AK74" s="191"/>
      <c r="AL74" s="191"/>
      <c r="AM74" s="191"/>
      <c r="AN74" s="25"/>
      <c r="AO74" s="24"/>
      <c r="AP74" s="191"/>
      <c r="AQ74" s="191"/>
      <c r="AR74" s="191"/>
      <c r="AS74" s="25"/>
      <c r="AT74" s="24"/>
      <c r="AU74" s="191"/>
      <c r="AV74" s="191"/>
      <c r="AW74" s="191"/>
      <c r="AX74" s="25"/>
      <c r="AY74" s="77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</row>
    <row r="75" spans="1:225" ht="17.149999999999999" customHeight="1" x14ac:dyDescent="0.35">
      <c r="A75" s="30">
        <v>70</v>
      </c>
      <c r="B75" s="30">
        <v>67</v>
      </c>
      <c r="C75" s="30">
        <f t="shared" si="9"/>
        <v>-3</v>
      </c>
      <c r="D75" s="18" t="s">
        <v>1145</v>
      </c>
      <c r="E75" s="2">
        <f t="shared" si="7"/>
        <v>20</v>
      </c>
      <c r="F75" s="222">
        <v>20</v>
      </c>
      <c r="G75" s="30">
        <f t="shared" si="8"/>
        <v>0</v>
      </c>
      <c r="H75" s="31"/>
      <c r="I75" s="183" t="s">
        <v>13</v>
      </c>
      <c r="J75" s="188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183" t="s">
        <v>13</v>
      </c>
      <c r="X75" s="79"/>
      <c r="Y75" s="35"/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5"/>
      <c r="AF75" s="35"/>
      <c r="AG75" s="22"/>
      <c r="AH75" s="184"/>
      <c r="AI75" s="23"/>
      <c r="AJ75" s="24"/>
      <c r="AK75" s="191"/>
      <c r="AL75" s="191"/>
      <c r="AM75" s="191"/>
      <c r="AN75" s="25"/>
      <c r="AO75" s="24"/>
      <c r="AP75" s="191"/>
      <c r="AQ75" s="191"/>
      <c r="AR75" s="191"/>
      <c r="AS75" s="25"/>
      <c r="AT75" s="24"/>
      <c r="AU75" s="191"/>
      <c r="AV75" s="191"/>
      <c r="AW75" s="191"/>
      <c r="AX75" s="25"/>
      <c r="AY75" s="77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</row>
    <row r="76" spans="1:225" ht="17.149999999999999" customHeight="1" x14ac:dyDescent="0.35">
      <c r="A76" s="30">
        <v>71</v>
      </c>
      <c r="B76" s="30">
        <v>68</v>
      </c>
      <c r="C76" s="30">
        <f t="shared" si="9"/>
        <v>-3</v>
      </c>
      <c r="D76" s="18" t="s">
        <v>1164</v>
      </c>
      <c r="E76" s="2">
        <f t="shared" si="7"/>
        <v>20</v>
      </c>
      <c r="F76" s="222">
        <v>20</v>
      </c>
      <c r="G76" s="30">
        <f t="shared" si="8"/>
        <v>0</v>
      </c>
      <c r="H76" s="31"/>
      <c r="I76" s="183" t="s">
        <v>13</v>
      </c>
      <c r="J76" s="188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1" t="s">
        <v>13</v>
      </c>
      <c r="W76" s="183" t="s">
        <v>13</v>
      </c>
      <c r="X76" s="79"/>
      <c r="Y76" s="35"/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5"/>
      <c r="AF76" s="35"/>
      <c r="AG76" s="22"/>
      <c r="AH76" s="184"/>
      <c r="AI76" s="23"/>
      <c r="AJ76" s="24"/>
      <c r="AK76" s="191"/>
      <c r="AL76" s="191"/>
      <c r="AM76" s="191"/>
      <c r="AN76" s="25"/>
      <c r="AO76" s="24"/>
      <c r="AP76" s="191"/>
      <c r="AQ76" s="191"/>
      <c r="AR76" s="191"/>
      <c r="AS76" s="25"/>
      <c r="AT76" s="24"/>
      <c r="AU76" s="191"/>
      <c r="AV76" s="191"/>
      <c r="AW76" s="191"/>
      <c r="AX76" s="25"/>
      <c r="AY76" s="77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</row>
    <row r="77" spans="1:225" ht="17.149999999999999" customHeight="1" x14ac:dyDescent="0.35">
      <c r="A77" s="30">
        <v>72</v>
      </c>
      <c r="B77" s="30">
        <v>69</v>
      </c>
      <c r="C77" s="30">
        <f t="shared" si="9"/>
        <v>-3</v>
      </c>
      <c r="D77" s="18" t="s">
        <v>1165</v>
      </c>
      <c r="E77" s="2">
        <f t="shared" si="7"/>
        <v>20</v>
      </c>
      <c r="F77" s="222">
        <v>20</v>
      </c>
      <c r="G77" s="30">
        <f t="shared" si="8"/>
        <v>0</v>
      </c>
      <c r="H77" s="31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 t="s">
        <v>13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1" t="s">
        <v>13</v>
      </c>
      <c r="W77" s="183" t="s">
        <v>13</v>
      </c>
      <c r="X77" s="79"/>
      <c r="Y77" s="35"/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5"/>
      <c r="AF77" s="35"/>
      <c r="AG77" s="22"/>
      <c r="AH77" s="184"/>
      <c r="AI77" s="23"/>
      <c r="AJ77" s="24"/>
      <c r="AK77" s="191"/>
      <c r="AL77" s="191"/>
      <c r="AM77" s="191"/>
      <c r="AN77" s="25"/>
      <c r="AO77" s="24"/>
      <c r="AP77" s="191"/>
      <c r="AQ77" s="191"/>
      <c r="AR77" s="191"/>
      <c r="AS77" s="25"/>
      <c r="AT77" s="24"/>
      <c r="AU77" s="191"/>
      <c r="AV77" s="191"/>
      <c r="AW77" s="191"/>
      <c r="AX77" s="25"/>
      <c r="AY77" s="77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</row>
    <row r="78" spans="1:225" ht="17.149999999999999" customHeight="1" x14ac:dyDescent="0.35">
      <c r="A78" s="30">
        <v>73</v>
      </c>
      <c r="B78" s="30">
        <v>70</v>
      </c>
      <c r="C78" s="30">
        <f t="shared" si="9"/>
        <v>-3</v>
      </c>
      <c r="D78" s="18" t="s">
        <v>1162</v>
      </c>
      <c r="E78" s="2">
        <f t="shared" si="7"/>
        <v>20</v>
      </c>
      <c r="F78" s="222">
        <v>20</v>
      </c>
      <c r="G78" s="30">
        <f t="shared" si="8"/>
        <v>0</v>
      </c>
      <c r="H78" s="31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31" t="s">
        <v>13</v>
      </c>
      <c r="Q78" s="183" t="s">
        <v>13</v>
      </c>
      <c r="R78" s="31" t="s">
        <v>13</v>
      </c>
      <c r="S78" s="183" t="s">
        <v>13</v>
      </c>
      <c r="T78" s="188" t="s">
        <v>13</v>
      </c>
      <c r="U78" s="183" t="s">
        <v>13</v>
      </c>
      <c r="V78" s="31" t="s">
        <v>13</v>
      </c>
      <c r="W78" s="183" t="s">
        <v>13</v>
      </c>
      <c r="X78" s="79"/>
      <c r="Y78" s="35"/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5"/>
      <c r="AF78" s="35"/>
      <c r="AG78" s="22"/>
      <c r="AH78" s="184"/>
      <c r="AI78" s="23"/>
      <c r="AJ78" s="24"/>
      <c r="AK78" s="191"/>
      <c r="AL78" s="191"/>
      <c r="AM78" s="191"/>
      <c r="AN78" s="25"/>
      <c r="AO78" s="24"/>
      <c r="AP78" s="191"/>
      <c r="AQ78" s="191"/>
      <c r="AR78" s="191"/>
      <c r="AS78" s="25"/>
      <c r="AT78" s="24"/>
      <c r="AU78" s="191"/>
      <c r="AV78" s="191"/>
      <c r="AW78" s="191"/>
      <c r="AX78" s="25"/>
      <c r="AY78" s="77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</row>
    <row r="79" spans="1:225" ht="17.149999999999999" customHeight="1" x14ac:dyDescent="0.35">
      <c r="A79" s="30">
        <v>74</v>
      </c>
      <c r="B79" s="30">
        <v>71</v>
      </c>
      <c r="C79" s="30">
        <f t="shared" si="9"/>
        <v>-3</v>
      </c>
      <c r="D79" s="18" t="s">
        <v>1161</v>
      </c>
      <c r="E79" s="2">
        <f t="shared" si="7"/>
        <v>20</v>
      </c>
      <c r="F79" s="222">
        <v>20</v>
      </c>
      <c r="G79" s="30">
        <f t="shared" si="8"/>
        <v>0</v>
      </c>
      <c r="H79" s="31"/>
      <c r="I79" s="183" t="s">
        <v>13</v>
      </c>
      <c r="J79" s="188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1" t="s">
        <v>13</v>
      </c>
      <c r="W79" s="183" t="s">
        <v>13</v>
      </c>
      <c r="X79" s="79"/>
      <c r="Y79" s="35"/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5"/>
      <c r="AF79" s="35"/>
      <c r="AG79" s="22"/>
      <c r="AH79" s="184"/>
      <c r="AI79" s="23"/>
      <c r="AJ79" s="24"/>
      <c r="AK79" s="191"/>
      <c r="AL79" s="191"/>
      <c r="AM79" s="191"/>
      <c r="AN79" s="25"/>
      <c r="AO79" s="24"/>
      <c r="AP79" s="191"/>
      <c r="AQ79" s="191"/>
      <c r="AR79" s="191"/>
      <c r="AS79" s="25"/>
      <c r="AT79" s="24"/>
      <c r="AU79" s="191"/>
      <c r="AV79" s="191"/>
      <c r="AW79" s="191"/>
      <c r="AX79" s="25"/>
      <c r="AY79" s="77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</row>
    <row r="80" spans="1:225" ht="17.149999999999999" customHeight="1" x14ac:dyDescent="0.35">
      <c r="A80" s="30">
        <v>75</v>
      </c>
      <c r="B80" s="30">
        <v>72</v>
      </c>
      <c r="C80" s="30">
        <f t="shared" si="9"/>
        <v>-3</v>
      </c>
      <c r="D80" s="18" t="s">
        <v>1146</v>
      </c>
      <c r="E80" s="2">
        <f t="shared" si="7"/>
        <v>20</v>
      </c>
      <c r="F80" s="222">
        <v>20</v>
      </c>
      <c r="G80" s="30">
        <f t="shared" si="8"/>
        <v>0</v>
      </c>
      <c r="H80" s="31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 t="s">
        <v>13</v>
      </c>
      <c r="U80" s="183" t="s">
        <v>13</v>
      </c>
      <c r="V80" s="31" t="s">
        <v>13</v>
      </c>
      <c r="W80" s="183" t="s">
        <v>13</v>
      </c>
      <c r="X80" s="79"/>
      <c r="Y80" s="35"/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5"/>
      <c r="AF80" s="35"/>
      <c r="AG80" s="22"/>
      <c r="AH80" s="184"/>
      <c r="AI80" s="23"/>
      <c r="AJ80" s="24"/>
      <c r="AK80" s="191"/>
      <c r="AL80" s="191"/>
      <c r="AM80" s="191"/>
      <c r="AN80" s="25"/>
      <c r="AO80" s="24"/>
      <c r="AP80" s="191"/>
      <c r="AQ80" s="191"/>
      <c r="AR80" s="191"/>
      <c r="AS80" s="25"/>
      <c r="AT80" s="24"/>
      <c r="AU80" s="191"/>
      <c r="AV80" s="191"/>
      <c r="AW80" s="191"/>
      <c r="AX80" s="25"/>
      <c r="AY80" s="77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</row>
    <row r="81" spans="1:225" ht="17.149999999999999" customHeight="1" x14ac:dyDescent="0.35">
      <c r="A81" s="30">
        <v>76</v>
      </c>
      <c r="B81" s="30">
        <v>73</v>
      </c>
      <c r="C81" s="30">
        <f t="shared" si="9"/>
        <v>-3</v>
      </c>
      <c r="D81" s="18" t="s">
        <v>1148</v>
      </c>
      <c r="E81" s="2">
        <f t="shared" si="7"/>
        <v>20</v>
      </c>
      <c r="F81" s="222">
        <v>20</v>
      </c>
      <c r="G81" s="30">
        <f t="shared" si="8"/>
        <v>0</v>
      </c>
      <c r="H81" s="31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 t="s">
        <v>13</v>
      </c>
      <c r="V81" s="31" t="s">
        <v>13</v>
      </c>
      <c r="W81" s="183" t="s">
        <v>13</v>
      </c>
      <c r="X81" s="79"/>
      <c r="Y81" s="35"/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5"/>
      <c r="AF81" s="35"/>
      <c r="AG81" s="22"/>
      <c r="AH81" s="184"/>
      <c r="AI81" s="23"/>
      <c r="AJ81" s="24"/>
      <c r="AK81" s="191"/>
      <c r="AL81" s="191"/>
      <c r="AM81" s="191"/>
      <c r="AN81" s="25"/>
      <c r="AO81" s="24"/>
      <c r="AP81" s="191"/>
      <c r="AQ81" s="191"/>
      <c r="AR81" s="191"/>
      <c r="AS81" s="25"/>
      <c r="AT81" s="24"/>
      <c r="AU81" s="191"/>
      <c r="AV81" s="191"/>
      <c r="AW81" s="191"/>
      <c r="AX81" s="25"/>
      <c r="AY81" s="77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</row>
    <row r="82" spans="1:225" ht="17.149999999999999" customHeight="1" x14ac:dyDescent="0.35">
      <c r="A82" s="30">
        <v>77</v>
      </c>
      <c r="B82" s="30">
        <v>74</v>
      </c>
      <c r="C82" s="30">
        <f t="shared" si="9"/>
        <v>-3</v>
      </c>
      <c r="D82" s="18" t="s">
        <v>1160</v>
      </c>
      <c r="E82" s="2">
        <f t="shared" si="7"/>
        <v>20</v>
      </c>
      <c r="F82" s="222">
        <v>20</v>
      </c>
      <c r="G82" s="30">
        <f t="shared" si="8"/>
        <v>0</v>
      </c>
      <c r="H82" s="31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 t="s">
        <v>13</v>
      </c>
      <c r="S82" s="183" t="s">
        <v>13</v>
      </c>
      <c r="T82" s="188" t="s">
        <v>13</v>
      </c>
      <c r="U82" s="183" t="s">
        <v>13</v>
      </c>
      <c r="V82" s="31" t="s">
        <v>13</v>
      </c>
      <c r="W82" s="183" t="s">
        <v>13</v>
      </c>
      <c r="X82" s="79"/>
      <c r="Y82" s="35"/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5"/>
      <c r="AF82" s="35"/>
      <c r="AG82" s="22"/>
      <c r="AH82" s="184"/>
      <c r="AI82" s="23"/>
      <c r="AJ82" s="24"/>
      <c r="AK82" s="191"/>
      <c r="AL82" s="191"/>
      <c r="AM82" s="191"/>
      <c r="AN82" s="25"/>
      <c r="AO82" s="24"/>
      <c r="AP82" s="191"/>
      <c r="AQ82" s="191"/>
      <c r="AR82" s="191"/>
      <c r="AS82" s="25"/>
      <c r="AT82" s="24"/>
      <c r="AU82" s="191"/>
      <c r="AV82" s="191"/>
      <c r="AW82" s="191"/>
      <c r="AX82" s="25"/>
      <c r="AY82" s="77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</row>
    <row r="83" spans="1:225" ht="17.149999999999999" customHeight="1" x14ac:dyDescent="0.35">
      <c r="A83" s="30">
        <v>78</v>
      </c>
      <c r="B83" s="30">
        <v>75</v>
      </c>
      <c r="C83" s="30">
        <f t="shared" si="9"/>
        <v>-3</v>
      </c>
      <c r="D83" s="18" t="s">
        <v>1149</v>
      </c>
      <c r="E83" s="2">
        <f t="shared" si="7"/>
        <v>20</v>
      </c>
      <c r="F83" s="222">
        <v>20</v>
      </c>
      <c r="G83" s="30">
        <f t="shared" si="8"/>
        <v>0</v>
      </c>
      <c r="H83" s="31"/>
      <c r="I83" s="183" t="s">
        <v>13</v>
      </c>
      <c r="J83" s="188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1" t="s">
        <v>13</v>
      </c>
      <c r="W83" s="183" t="s">
        <v>13</v>
      </c>
      <c r="X83" s="79"/>
      <c r="Y83" s="35"/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5"/>
      <c r="AF83" s="35"/>
      <c r="AG83" s="22"/>
      <c r="AH83" s="184"/>
      <c r="AI83" s="23"/>
      <c r="AJ83" s="24"/>
      <c r="AK83" s="191"/>
      <c r="AL83" s="191"/>
      <c r="AM83" s="191"/>
      <c r="AN83" s="25"/>
      <c r="AO83" s="24"/>
      <c r="AP83" s="191"/>
      <c r="AQ83" s="191"/>
      <c r="AR83" s="191"/>
      <c r="AS83" s="25"/>
      <c r="AT83" s="24"/>
      <c r="AU83" s="191"/>
      <c r="AV83" s="191"/>
      <c r="AW83" s="191"/>
      <c r="AX83" s="25"/>
      <c r="AY83" s="77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</row>
    <row r="84" spans="1:225" ht="17.149999999999999" customHeight="1" x14ac:dyDescent="0.35">
      <c r="A84" s="30">
        <v>79</v>
      </c>
      <c r="B84" s="30">
        <v>76</v>
      </c>
      <c r="C84" s="30">
        <f t="shared" si="9"/>
        <v>-3</v>
      </c>
      <c r="D84" s="18" t="s">
        <v>1150</v>
      </c>
      <c r="E84" s="2">
        <f t="shared" si="7"/>
        <v>20</v>
      </c>
      <c r="F84" s="222">
        <v>20</v>
      </c>
      <c r="G84" s="30">
        <f t="shared" si="8"/>
        <v>0</v>
      </c>
      <c r="H84" s="31"/>
      <c r="I84" s="183" t="s">
        <v>13</v>
      </c>
      <c r="J84" s="188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1" t="s">
        <v>13</v>
      </c>
      <c r="W84" s="183" t="s">
        <v>13</v>
      </c>
      <c r="X84" s="79"/>
      <c r="Y84" s="35"/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5"/>
      <c r="AF84" s="35"/>
      <c r="AG84" s="22"/>
      <c r="AH84" s="184"/>
      <c r="AI84" s="23"/>
      <c r="AJ84" s="24"/>
      <c r="AK84" s="191"/>
      <c r="AL84" s="191"/>
      <c r="AM84" s="191"/>
      <c r="AN84" s="25"/>
      <c r="AO84" s="24"/>
      <c r="AP84" s="191"/>
      <c r="AQ84" s="191"/>
      <c r="AR84" s="191"/>
      <c r="AS84" s="25"/>
      <c r="AT84" s="24"/>
      <c r="AU84" s="191"/>
      <c r="AV84" s="191"/>
      <c r="AW84" s="191"/>
      <c r="AX84" s="25"/>
      <c r="AY84" s="77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</row>
    <row r="85" spans="1:225" ht="17.149999999999999" customHeight="1" x14ac:dyDescent="0.35">
      <c r="A85" s="30">
        <v>80</v>
      </c>
      <c r="B85" s="30">
        <v>77</v>
      </c>
      <c r="C85" s="30">
        <f t="shared" si="9"/>
        <v>-3</v>
      </c>
      <c r="D85" s="18" t="s">
        <v>1151</v>
      </c>
      <c r="E85" s="2">
        <f t="shared" si="7"/>
        <v>20</v>
      </c>
      <c r="F85" s="222">
        <v>20</v>
      </c>
      <c r="G85" s="30">
        <f t="shared" si="8"/>
        <v>0</v>
      </c>
      <c r="H85" s="31"/>
      <c r="I85" s="183" t="s">
        <v>13</v>
      </c>
      <c r="J85" s="188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1" t="s">
        <v>13</v>
      </c>
      <c r="W85" s="183" t="s">
        <v>13</v>
      </c>
      <c r="X85" s="79"/>
      <c r="Y85" s="35"/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5"/>
      <c r="AF85" s="35"/>
      <c r="AG85" s="22"/>
      <c r="AH85" s="184"/>
      <c r="AI85" s="23"/>
      <c r="AJ85" s="24"/>
      <c r="AK85" s="191"/>
      <c r="AL85" s="191"/>
      <c r="AM85" s="191"/>
      <c r="AN85" s="25"/>
      <c r="AO85" s="24"/>
      <c r="AP85" s="191"/>
      <c r="AQ85" s="191"/>
      <c r="AR85" s="191"/>
      <c r="AS85" s="25"/>
      <c r="AT85" s="24"/>
      <c r="AU85" s="191"/>
      <c r="AV85" s="191"/>
      <c r="AW85" s="191"/>
      <c r="AX85" s="25"/>
      <c r="AY85" s="77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</row>
    <row r="86" spans="1:225" ht="17.149999999999999" customHeight="1" x14ac:dyDescent="0.35">
      <c r="A86" s="30">
        <v>81</v>
      </c>
      <c r="B86" s="30">
        <v>79</v>
      </c>
      <c r="C86" s="30">
        <f t="shared" si="9"/>
        <v>-2</v>
      </c>
      <c r="D86" s="18" t="s">
        <v>1152</v>
      </c>
      <c r="E86" s="2">
        <f t="shared" si="7"/>
        <v>20</v>
      </c>
      <c r="F86" s="222">
        <v>20</v>
      </c>
      <c r="G86" s="30">
        <f t="shared" si="8"/>
        <v>0</v>
      </c>
      <c r="H86" s="31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1" t="s">
        <v>13</v>
      </c>
      <c r="W86" s="183" t="s">
        <v>13</v>
      </c>
      <c r="X86" s="79"/>
      <c r="Y86" s="35"/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5"/>
      <c r="AF86" s="35"/>
      <c r="AG86" s="22"/>
      <c r="AH86" s="184"/>
      <c r="AI86" s="23"/>
      <c r="AJ86" s="24"/>
      <c r="AK86" s="191"/>
      <c r="AL86" s="191"/>
      <c r="AM86" s="191"/>
      <c r="AN86" s="25"/>
      <c r="AO86" s="24"/>
      <c r="AP86" s="191"/>
      <c r="AQ86" s="191"/>
      <c r="AR86" s="191"/>
      <c r="AS86" s="25"/>
      <c r="AT86" s="24"/>
      <c r="AU86" s="191"/>
      <c r="AV86" s="191"/>
      <c r="AW86" s="191"/>
      <c r="AX86" s="25"/>
      <c r="AY86" s="77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</row>
    <row r="87" spans="1:225" ht="17.149999999999999" customHeight="1" x14ac:dyDescent="0.35">
      <c r="A87" s="30">
        <v>82</v>
      </c>
      <c r="B87" s="30">
        <v>80</v>
      </c>
      <c r="C87" s="30">
        <f t="shared" si="9"/>
        <v>-2</v>
      </c>
      <c r="D87" s="18" t="s">
        <v>1153</v>
      </c>
      <c r="E87" s="2">
        <f t="shared" si="7"/>
        <v>20</v>
      </c>
      <c r="F87" s="222">
        <v>20</v>
      </c>
      <c r="G87" s="30">
        <f t="shared" si="8"/>
        <v>0</v>
      </c>
      <c r="H87" s="31"/>
      <c r="I87" s="183" t="s">
        <v>13</v>
      </c>
      <c r="J87" s="188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1" t="s">
        <v>13</v>
      </c>
      <c r="W87" s="183" t="s">
        <v>13</v>
      </c>
      <c r="X87" s="79"/>
      <c r="Y87" s="35"/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5"/>
      <c r="AF87" s="35"/>
      <c r="AG87" s="22"/>
      <c r="AH87" s="184"/>
      <c r="AI87" s="23"/>
      <c r="AJ87" s="24"/>
      <c r="AK87" s="191"/>
      <c r="AL87" s="191"/>
      <c r="AM87" s="191"/>
      <c r="AN87" s="25"/>
      <c r="AO87" s="24"/>
      <c r="AP87" s="191"/>
      <c r="AQ87" s="191"/>
      <c r="AR87" s="191"/>
      <c r="AS87" s="25"/>
      <c r="AT87" s="24"/>
      <c r="AU87" s="191"/>
      <c r="AV87" s="191"/>
      <c r="AW87" s="191"/>
      <c r="AX87" s="25"/>
      <c r="AY87" s="77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</row>
    <row r="88" spans="1:225" ht="17.149999999999999" customHeight="1" x14ac:dyDescent="0.35">
      <c r="A88" s="30">
        <v>83</v>
      </c>
      <c r="B88" s="30">
        <v>81</v>
      </c>
      <c r="C88" s="30">
        <f t="shared" si="9"/>
        <v>-2</v>
      </c>
      <c r="D88" s="18" t="s">
        <v>1154</v>
      </c>
      <c r="E88" s="2">
        <f t="shared" si="7"/>
        <v>20</v>
      </c>
      <c r="F88" s="222">
        <v>20</v>
      </c>
      <c r="G88" s="30">
        <f t="shared" si="8"/>
        <v>0</v>
      </c>
      <c r="H88" s="31"/>
      <c r="I88" s="183" t="s">
        <v>13</v>
      </c>
      <c r="J88" s="188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1" t="s">
        <v>13</v>
      </c>
      <c r="W88" s="183" t="s">
        <v>13</v>
      </c>
      <c r="X88" s="79"/>
      <c r="Y88" s="35"/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5"/>
      <c r="AF88" s="35"/>
      <c r="AG88" s="22"/>
      <c r="AH88" s="184"/>
      <c r="AI88" s="23"/>
      <c r="AJ88" s="24"/>
      <c r="AK88" s="191"/>
      <c r="AL88" s="191"/>
      <c r="AM88" s="191"/>
      <c r="AN88" s="25"/>
      <c r="AO88" s="24"/>
      <c r="AP88" s="191"/>
      <c r="AQ88" s="191"/>
      <c r="AR88" s="191"/>
      <c r="AS88" s="25"/>
      <c r="AT88" s="24"/>
      <c r="AU88" s="191"/>
      <c r="AV88" s="191"/>
      <c r="AW88" s="191"/>
      <c r="AX88" s="25"/>
      <c r="AY88" s="77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</row>
    <row r="89" spans="1:225" ht="17.149999999999999" customHeight="1" x14ac:dyDescent="0.35">
      <c r="A89" s="30">
        <v>84</v>
      </c>
      <c r="B89" s="30">
        <v>82</v>
      </c>
      <c r="C89" s="30">
        <f t="shared" si="9"/>
        <v>-2</v>
      </c>
      <c r="D89" s="18" t="s">
        <v>1155</v>
      </c>
      <c r="E89" s="2">
        <f t="shared" si="7"/>
        <v>20</v>
      </c>
      <c r="F89" s="222">
        <v>20</v>
      </c>
      <c r="G89" s="30">
        <f t="shared" si="8"/>
        <v>0</v>
      </c>
      <c r="H89" s="31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1" t="s">
        <v>13</v>
      </c>
      <c r="W89" s="183" t="s">
        <v>13</v>
      </c>
      <c r="X89" s="79"/>
      <c r="Y89" s="35"/>
      <c r="Z89" s="37">
        <v>0</v>
      </c>
      <c r="AA89" s="37">
        <v>0</v>
      </c>
      <c r="AB89" s="37">
        <v>0</v>
      </c>
      <c r="AC89" s="37">
        <v>0</v>
      </c>
      <c r="AD89" s="37">
        <v>0</v>
      </c>
      <c r="AE89" s="35"/>
      <c r="AF89" s="35"/>
      <c r="AG89" s="22"/>
      <c r="AH89" s="184"/>
      <c r="AI89" s="23"/>
      <c r="AJ89" s="24"/>
      <c r="AK89" s="191"/>
      <c r="AL89" s="191"/>
      <c r="AM89" s="191"/>
      <c r="AN89" s="25"/>
      <c r="AO89" s="24"/>
      <c r="AP89" s="191"/>
      <c r="AQ89" s="191"/>
      <c r="AR89" s="191"/>
      <c r="AS89" s="25"/>
      <c r="AT89" s="24"/>
      <c r="AU89" s="191"/>
      <c r="AV89" s="191"/>
      <c r="AW89" s="191"/>
      <c r="AX89" s="25"/>
      <c r="AY89" s="77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</row>
    <row r="90" spans="1:225" ht="17.149999999999999" customHeight="1" x14ac:dyDescent="0.35">
      <c r="A90" s="30">
        <v>85</v>
      </c>
      <c r="B90" s="30">
        <v>83</v>
      </c>
      <c r="C90" s="30">
        <f t="shared" si="9"/>
        <v>-2</v>
      </c>
      <c r="D90" s="18" t="s">
        <v>1156</v>
      </c>
      <c r="E90" s="2">
        <f t="shared" si="7"/>
        <v>20</v>
      </c>
      <c r="F90" s="222">
        <v>20</v>
      </c>
      <c r="G90" s="30">
        <f t="shared" si="8"/>
        <v>0</v>
      </c>
      <c r="H90" s="31"/>
      <c r="I90" s="183" t="s">
        <v>13</v>
      </c>
      <c r="J90" s="188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1" t="s">
        <v>13</v>
      </c>
      <c r="W90" s="183" t="s">
        <v>13</v>
      </c>
      <c r="X90" s="79"/>
      <c r="Y90" s="35"/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5"/>
      <c r="AF90" s="35"/>
      <c r="AG90" s="22"/>
      <c r="AH90" s="184"/>
      <c r="AI90" s="23"/>
      <c r="AJ90" s="24"/>
      <c r="AK90" s="191"/>
      <c r="AL90" s="191"/>
      <c r="AM90" s="191"/>
      <c r="AN90" s="25"/>
      <c r="AO90" s="24"/>
      <c r="AP90" s="191"/>
      <c r="AQ90" s="191"/>
      <c r="AR90" s="191"/>
      <c r="AS90" s="25"/>
      <c r="AT90" s="24"/>
      <c r="AU90" s="191"/>
      <c r="AV90" s="191"/>
      <c r="AW90" s="191"/>
      <c r="AX90" s="25"/>
      <c r="AY90" s="77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</row>
    <row r="91" spans="1:225" ht="17.149999999999999" customHeight="1" x14ac:dyDescent="0.35">
      <c r="A91" s="30">
        <v>86</v>
      </c>
      <c r="B91" s="30">
        <v>84</v>
      </c>
      <c r="C91" s="30">
        <f t="shared" si="9"/>
        <v>-2</v>
      </c>
      <c r="D91" s="18" t="s">
        <v>1157</v>
      </c>
      <c r="E91" s="2">
        <f t="shared" si="7"/>
        <v>20</v>
      </c>
      <c r="F91" s="222">
        <v>20</v>
      </c>
      <c r="G91" s="30">
        <f t="shared" si="8"/>
        <v>0</v>
      </c>
      <c r="H91" s="31"/>
      <c r="I91" s="183" t="s">
        <v>13</v>
      </c>
      <c r="J91" s="188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1" t="s">
        <v>13</v>
      </c>
      <c r="W91" s="183" t="s">
        <v>13</v>
      </c>
      <c r="X91" s="79"/>
      <c r="Y91" s="35"/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5"/>
      <c r="AF91" s="35"/>
      <c r="AG91" s="22"/>
      <c r="AH91" s="184"/>
      <c r="AI91" s="23"/>
      <c r="AJ91" s="24"/>
      <c r="AK91" s="191"/>
      <c r="AL91" s="191"/>
      <c r="AM91" s="191"/>
      <c r="AN91" s="25"/>
      <c r="AO91" s="24"/>
      <c r="AP91" s="191"/>
      <c r="AQ91" s="191"/>
      <c r="AR91" s="191"/>
      <c r="AS91" s="25"/>
      <c r="AT91" s="24"/>
      <c r="AU91" s="191"/>
      <c r="AV91" s="191"/>
      <c r="AW91" s="191"/>
      <c r="AX91" s="25"/>
      <c r="AY91" s="77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</row>
    <row r="92" spans="1:225" ht="17.149999999999999" customHeight="1" x14ac:dyDescent="0.35">
      <c r="A92" s="30">
        <v>87</v>
      </c>
      <c r="B92" s="30">
        <v>85</v>
      </c>
      <c r="C92" s="30">
        <f t="shared" si="9"/>
        <v>-2</v>
      </c>
      <c r="D92" s="18" t="s">
        <v>1158</v>
      </c>
      <c r="E92" s="2">
        <f t="shared" si="7"/>
        <v>20</v>
      </c>
      <c r="F92" s="222">
        <v>20</v>
      </c>
      <c r="G92" s="30">
        <f t="shared" si="8"/>
        <v>0</v>
      </c>
      <c r="H92" s="31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188" t="s">
        <v>13</v>
      </c>
      <c r="U92" s="183" t="s">
        <v>13</v>
      </c>
      <c r="V92" s="31" t="s">
        <v>13</v>
      </c>
      <c r="W92" s="183" t="s">
        <v>13</v>
      </c>
      <c r="X92" s="79"/>
      <c r="Y92" s="35"/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5"/>
      <c r="AF92" s="35"/>
      <c r="AG92" s="22"/>
      <c r="AH92" s="184"/>
      <c r="AI92" s="23"/>
      <c r="AJ92" s="24"/>
      <c r="AK92" s="191"/>
      <c r="AL92" s="191"/>
      <c r="AM92" s="191"/>
      <c r="AN92" s="25"/>
      <c r="AO92" s="24"/>
      <c r="AP92" s="191"/>
      <c r="AQ92" s="191"/>
      <c r="AR92" s="191"/>
      <c r="AS92" s="25"/>
      <c r="AT92" s="24"/>
      <c r="AU92" s="191"/>
      <c r="AV92" s="191"/>
      <c r="AW92" s="191"/>
      <c r="AX92" s="25"/>
      <c r="AY92" s="77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</row>
    <row r="93" spans="1:225" ht="17.149999999999999" customHeight="1" x14ac:dyDescent="0.35">
      <c r="A93" s="30">
        <v>88</v>
      </c>
      <c r="B93" s="30">
        <v>86</v>
      </c>
      <c r="C93" s="30">
        <f t="shared" si="9"/>
        <v>-2</v>
      </c>
      <c r="D93" s="18" t="s">
        <v>559</v>
      </c>
      <c r="E93" s="2">
        <f t="shared" si="7"/>
        <v>20</v>
      </c>
      <c r="F93" s="222"/>
      <c r="G93" s="30">
        <f t="shared" si="8"/>
        <v>1</v>
      </c>
      <c r="H93" s="31"/>
      <c r="I93" s="183" t="s">
        <v>13</v>
      </c>
      <c r="J93" s="188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>
        <v>20</v>
      </c>
      <c r="V93" s="31" t="s">
        <v>13</v>
      </c>
      <c r="W93" s="183" t="s">
        <v>13</v>
      </c>
      <c r="X93" s="79"/>
      <c r="Y93" s="35"/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5"/>
      <c r="AF93" s="35"/>
      <c r="AG93" s="22"/>
      <c r="AH93" s="184"/>
      <c r="AI93" s="23"/>
      <c r="AJ93" s="24"/>
      <c r="AK93" s="191"/>
      <c r="AL93" s="191"/>
      <c r="AM93" s="191"/>
      <c r="AN93" s="25"/>
      <c r="AO93" s="24"/>
      <c r="AP93" s="191"/>
      <c r="AQ93" s="191"/>
      <c r="AR93" s="191"/>
      <c r="AS93" s="25"/>
      <c r="AT93" s="24"/>
      <c r="AU93" s="191"/>
      <c r="AV93" s="191"/>
      <c r="AW93" s="191"/>
      <c r="AX93" s="25"/>
      <c r="AY93" s="77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</row>
    <row r="94" spans="1:225" ht="17.149999999999999" customHeight="1" x14ac:dyDescent="0.35">
      <c r="A94" s="30">
        <v>89</v>
      </c>
      <c r="B94" s="38"/>
      <c r="C94" s="38"/>
      <c r="D94" s="18" t="s">
        <v>1762</v>
      </c>
      <c r="E94" s="2">
        <f t="shared" si="7"/>
        <v>20</v>
      </c>
      <c r="F94" s="222"/>
      <c r="G94" s="30">
        <f t="shared" si="8"/>
        <v>1</v>
      </c>
      <c r="H94" s="31"/>
      <c r="I94" s="183" t="s">
        <v>13</v>
      </c>
      <c r="J94" s="188">
        <v>20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1" t="s">
        <v>13</v>
      </c>
      <c r="W94" s="183" t="s">
        <v>13</v>
      </c>
      <c r="X94" s="79"/>
      <c r="Y94" s="35"/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5"/>
      <c r="AF94" s="35"/>
      <c r="AG94" s="22"/>
      <c r="AH94" s="184"/>
      <c r="AI94" s="23"/>
      <c r="AJ94" s="24"/>
      <c r="AK94" s="191"/>
      <c r="AL94" s="191"/>
      <c r="AM94" s="191"/>
      <c r="AN94" s="25"/>
      <c r="AO94" s="24"/>
      <c r="AP94" s="191"/>
      <c r="AQ94" s="191"/>
      <c r="AR94" s="191"/>
      <c r="AS94" s="25"/>
      <c r="AT94" s="24"/>
      <c r="AU94" s="191"/>
      <c r="AV94" s="191"/>
      <c r="AW94" s="191"/>
      <c r="AX94" s="25"/>
      <c r="AY94" s="77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</row>
    <row r="95" spans="1:225" ht="17.149999999999999" customHeight="1" x14ac:dyDescent="0.35">
      <c r="A95" s="30">
        <v>90</v>
      </c>
      <c r="B95" s="30">
        <v>87</v>
      </c>
      <c r="C95" s="30">
        <f>B95-A95</f>
        <v>-3</v>
      </c>
      <c r="D95" s="18" t="s">
        <v>562</v>
      </c>
      <c r="E95" s="2">
        <f t="shared" si="7"/>
        <v>18</v>
      </c>
      <c r="F95" s="222"/>
      <c r="G95" s="30">
        <f t="shared" si="8"/>
        <v>2</v>
      </c>
      <c r="H95" s="31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>
        <v>10</v>
      </c>
      <c r="Q95" s="183" t="s">
        <v>13</v>
      </c>
      <c r="R95" s="31" t="s">
        <v>13</v>
      </c>
      <c r="S95" s="183" t="s">
        <v>13</v>
      </c>
      <c r="T95" s="188" t="s">
        <v>13</v>
      </c>
      <c r="U95" s="183">
        <v>8</v>
      </c>
      <c r="V95" s="31" t="s">
        <v>13</v>
      </c>
      <c r="W95" s="183" t="s">
        <v>13</v>
      </c>
      <c r="X95" s="79"/>
      <c r="Y95" s="35"/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5"/>
      <c r="AF95" s="35"/>
      <c r="AG95" s="22"/>
      <c r="AH95" s="184"/>
      <c r="AI95" s="23"/>
      <c r="AJ95" s="24"/>
      <c r="AK95" s="191"/>
      <c r="AL95" s="191"/>
      <c r="AM95" s="191"/>
      <c r="AN95" s="25"/>
      <c r="AO95" s="24"/>
      <c r="AP95" s="191"/>
      <c r="AQ95" s="191"/>
      <c r="AR95" s="191"/>
      <c r="AS95" s="25"/>
      <c r="AT95" s="24"/>
      <c r="AU95" s="191"/>
      <c r="AV95" s="191"/>
      <c r="AW95" s="191"/>
      <c r="AX95" s="25"/>
      <c r="AY95" s="77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</row>
    <row r="96" spans="1:225" ht="17.149999999999999" customHeight="1" x14ac:dyDescent="0.35">
      <c r="A96" s="30">
        <v>91</v>
      </c>
      <c r="B96" s="30">
        <v>88</v>
      </c>
      <c r="C96" s="30">
        <f>B96-A96</f>
        <v>-3</v>
      </c>
      <c r="D96" s="18" t="s">
        <v>560</v>
      </c>
      <c r="E96" s="2">
        <f t="shared" si="7"/>
        <v>17</v>
      </c>
      <c r="F96" s="222"/>
      <c r="G96" s="30">
        <f t="shared" si="8"/>
        <v>1</v>
      </c>
      <c r="H96" s="31"/>
      <c r="I96" s="183" t="s">
        <v>13</v>
      </c>
      <c r="J96" s="188" t="s">
        <v>13</v>
      </c>
      <c r="K96" s="183" t="s">
        <v>13</v>
      </c>
      <c r="L96" s="94" t="s">
        <v>13</v>
      </c>
      <c r="M96" s="247" t="s">
        <v>13</v>
      </c>
      <c r="N96" s="94" t="s">
        <v>13</v>
      </c>
      <c r="O96" s="247" t="s">
        <v>13</v>
      </c>
      <c r="P96" s="31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>
        <v>17</v>
      </c>
      <c r="V96" s="31" t="s">
        <v>13</v>
      </c>
      <c r="W96" s="183" t="s">
        <v>13</v>
      </c>
      <c r="X96" s="79"/>
      <c r="Y96" s="35"/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5"/>
      <c r="AF96" s="35"/>
      <c r="AG96" s="22"/>
      <c r="AH96" s="184"/>
      <c r="AI96" s="23"/>
      <c r="AJ96" s="24"/>
      <c r="AK96" s="191"/>
      <c r="AL96" s="191"/>
      <c r="AM96" s="191"/>
      <c r="AN96" s="25"/>
      <c r="AO96" s="24"/>
      <c r="AP96" s="191"/>
      <c r="AQ96" s="191"/>
      <c r="AR96" s="191"/>
      <c r="AS96" s="25"/>
      <c r="AT96" s="24"/>
      <c r="AU96" s="191"/>
      <c r="AV96" s="191"/>
      <c r="AW96" s="191"/>
      <c r="AX96" s="25"/>
      <c r="AY96" s="77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</row>
    <row r="97" spans="1:225" ht="17.149999999999999" customHeight="1" x14ac:dyDescent="0.35">
      <c r="A97" s="30">
        <v>92</v>
      </c>
      <c r="B97" s="30">
        <v>89</v>
      </c>
      <c r="C97" s="30">
        <f>B97-A97</f>
        <v>-3</v>
      </c>
      <c r="D97" s="18" t="s">
        <v>751</v>
      </c>
      <c r="E97" s="2">
        <f t="shared" si="7"/>
        <v>17</v>
      </c>
      <c r="F97" s="222"/>
      <c r="G97" s="30">
        <f t="shared" si="8"/>
        <v>1</v>
      </c>
      <c r="H97" s="31"/>
      <c r="I97" s="183" t="s">
        <v>13</v>
      </c>
      <c r="J97" s="188" t="s">
        <v>13</v>
      </c>
      <c r="K97" s="183" t="s">
        <v>13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>
        <v>17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1" t="s">
        <v>13</v>
      </c>
      <c r="W97" s="183" t="s">
        <v>13</v>
      </c>
      <c r="X97" s="79"/>
      <c r="Y97" s="35"/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5"/>
      <c r="AF97" s="35"/>
      <c r="AG97" s="22"/>
      <c r="AH97" s="184"/>
      <c r="AI97" s="23"/>
      <c r="AJ97" s="24"/>
      <c r="AK97" s="191"/>
      <c r="AL97" s="191"/>
      <c r="AM97" s="191"/>
      <c r="AN97" s="25"/>
      <c r="AO97" s="24"/>
      <c r="AP97" s="191"/>
      <c r="AQ97" s="191"/>
      <c r="AR97" s="191"/>
      <c r="AS97" s="25"/>
      <c r="AT97" s="24"/>
      <c r="AU97" s="191"/>
      <c r="AV97" s="191"/>
      <c r="AW97" s="191"/>
      <c r="AX97" s="25"/>
      <c r="AY97" s="77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</row>
    <row r="98" spans="1:225" ht="17.149999999999999" customHeight="1" x14ac:dyDescent="0.35">
      <c r="A98" s="30">
        <v>93</v>
      </c>
      <c r="B98" s="38"/>
      <c r="C98" s="38"/>
      <c r="D98" s="18" t="s">
        <v>1763</v>
      </c>
      <c r="E98" s="2">
        <f t="shared" si="7"/>
        <v>17</v>
      </c>
      <c r="F98" s="222"/>
      <c r="G98" s="30">
        <f t="shared" si="8"/>
        <v>1</v>
      </c>
      <c r="H98" s="31"/>
      <c r="I98" s="183" t="s">
        <v>13</v>
      </c>
      <c r="J98" s="188">
        <v>17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 t="s">
        <v>13</v>
      </c>
      <c r="P98" s="31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1" t="s">
        <v>13</v>
      </c>
      <c r="W98" s="183" t="s">
        <v>13</v>
      </c>
      <c r="X98" s="79"/>
      <c r="Y98" s="35"/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5"/>
      <c r="AF98" s="35"/>
      <c r="AG98" s="22"/>
      <c r="AH98" s="184"/>
      <c r="AI98" s="23"/>
      <c r="AJ98" s="24"/>
      <c r="AK98" s="191"/>
      <c r="AL98" s="191"/>
      <c r="AM98" s="191"/>
      <c r="AN98" s="25"/>
      <c r="AO98" s="24"/>
      <c r="AP98" s="191"/>
      <c r="AQ98" s="191"/>
      <c r="AR98" s="191"/>
      <c r="AS98" s="25"/>
      <c r="AT98" s="24"/>
      <c r="AU98" s="191"/>
      <c r="AV98" s="191"/>
      <c r="AW98" s="191"/>
      <c r="AX98" s="25"/>
      <c r="AY98" s="77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</row>
    <row r="99" spans="1:225" ht="17.149999999999999" customHeight="1" x14ac:dyDescent="0.35">
      <c r="A99" s="30">
        <v>94</v>
      </c>
      <c r="B99" s="38"/>
      <c r="C99" s="38"/>
      <c r="D99" s="18" t="s">
        <v>1920</v>
      </c>
      <c r="E99" s="2">
        <f t="shared" si="7"/>
        <v>17</v>
      </c>
      <c r="F99" s="222"/>
      <c r="G99" s="30">
        <f t="shared" si="8"/>
        <v>1</v>
      </c>
      <c r="H99" s="31"/>
      <c r="I99" s="183">
        <v>17</v>
      </c>
      <c r="J99" s="188" t="s">
        <v>13</v>
      </c>
      <c r="K99" s="183" t="s">
        <v>13</v>
      </c>
      <c r="L99" s="94" t="s">
        <v>13</v>
      </c>
      <c r="M99" s="247" t="s">
        <v>13</v>
      </c>
      <c r="N99" s="94" t="s">
        <v>13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1" t="s">
        <v>13</v>
      </c>
      <c r="W99" s="183" t="s">
        <v>13</v>
      </c>
      <c r="X99" s="79"/>
      <c r="Y99" s="35"/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5"/>
      <c r="AF99" s="35"/>
      <c r="AG99" s="22"/>
      <c r="AH99" s="184"/>
      <c r="AI99" s="23"/>
      <c r="AJ99" s="24"/>
      <c r="AK99" s="191"/>
      <c r="AL99" s="191"/>
      <c r="AM99" s="191"/>
      <c r="AN99" s="25"/>
      <c r="AO99" s="24"/>
      <c r="AP99" s="191"/>
      <c r="AQ99" s="191"/>
      <c r="AR99" s="191"/>
      <c r="AS99" s="25"/>
      <c r="AT99" s="24"/>
      <c r="AU99" s="191"/>
      <c r="AV99" s="191"/>
      <c r="AW99" s="191"/>
      <c r="AX99" s="25"/>
      <c r="AY99" s="77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</row>
    <row r="100" spans="1:225" ht="17.149999999999999" customHeight="1" x14ac:dyDescent="0.35">
      <c r="A100" s="30">
        <v>95</v>
      </c>
      <c r="B100" s="38"/>
      <c r="C100" s="38"/>
      <c r="D100" s="18" t="s">
        <v>1764</v>
      </c>
      <c r="E100" s="2">
        <f t="shared" si="7"/>
        <v>14</v>
      </c>
      <c r="F100" s="222"/>
      <c r="G100" s="30">
        <f t="shared" si="8"/>
        <v>1</v>
      </c>
      <c r="H100" s="31"/>
      <c r="I100" s="183" t="s">
        <v>13</v>
      </c>
      <c r="J100" s="188">
        <v>14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1" t="s">
        <v>13</v>
      </c>
      <c r="W100" s="183" t="s">
        <v>13</v>
      </c>
      <c r="X100" s="79"/>
      <c r="Y100" s="35"/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5"/>
      <c r="AF100" s="35"/>
      <c r="AG100" s="22"/>
      <c r="AH100" s="184"/>
      <c r="AI100" s="23"/>
      <c r="AJ100" s="24"/>
      <c r="AK100" s="191"/>
      <c r="AL100" s="191"/>
      <c r="AM100" s="191"/>
      <c r="AN100" s="25"/>
      <c r="AO100" s="24"/>
      <c r="AP100" s="191"/>
      <c r="AQ100" s="191"/>
      <c r="AR100" s="191"/>
      <c r="AS100" s="25"/>
      <c r="AT100" s="24"/>
      <c r="AU100" s="191"/>
      <c r="AV100" s="191"/>
      <c r="AW100" s="191"/>
      <c r="AX100" s="25"/>
      <c r="AY100" s="77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</row>
    <row r="101" spans="1:225" ht="17.149999999999999" customHeight="1" x14ac:dyDescent="0.35">
      <c r="A101" s="30">
        <v>96</v>
      </c>
      <c r="B101" s="30">
        <v>90</v>
      </c>
      <c r="C101" s="30">
        <f>B101-A101</f>
        <v>-6</v>
      </c>
      <c r="D101" s="18" t="s">
        <v>1406</v>
      </c>
      <c r="E101" s="2">
        <f t="shared" si="7"/>
        <v>12</v>
      </c>
      <c r="F101" s="222"/>
      <c r="G101" s="30">
        <f t="shared" si="8"/>
        <v>1</v>
      </c>
      <c r="H101" s="31"/>
      <c r="I101" s="183" t="s">
        <v>13</v>
      </c>
      <c r="J101" s="188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 t="s">
        <v>13</v>
      </c>
      <c r="Q101" s="183" t="s">
        <v>13</v>
      </c>
      <c r="R101" s="31" t="s">
        <v>13</v>
      </c>
      <c r="S101" s="183">
        <v>12</v>
      </c>
      <c r="T101" s="188" t="s">
        <v>13</v>
      </c>
      <c r="U101" s="183" t="s">
        <v>13</v>
      </c>
      <c r="V101" s="31" t="s">
        <v>13</v>
      </c>
      <c r="W101" s="183" t="s">
        <v>13</v>
      </c>
      <c r="X101" s="79"/>
      <c r="Y101" s="35"/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5"/>
      <c r="AF101" s="35"/>
      <c r="AG101" s="22"/>
      <c r="AH101" s="184"/>
      <c r="AI101" s="23"/>
      <c r="AJ101" s="24"/>
      <c r="AK101" s="191"/>
      <c r="AL101" s="191"/>
      <c r="AM101" s="191"/>
      <c r="AN101" s="25"/>
      <c r="AO101" s="24"/>
      <c r="AP101" s="191"/>
      <c r="AQ101" s="191"/>
      <c r="AR101" s="191"/>
      <c r="AS101" s="25"/>
      <c r="AT101" s="24"/>
      <c r="AU101" s="191"/>
      <c r="AV101" s="191"/>
      <c r="AW101" s="191"/>
      <c r="AX101" s="25"/>
      <c r="AY101" s="77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</row>
    <row r="102" spans="1:225" ht="17.149999999999999" customHeight="1" x14ac:dyDescent="0.35">
      <c r="A102" s="30">
        <v>97</v>
      </c>
      <c r="B102" s="38"/>
      <c r="C102" s="38"/>
      <c r="D102" s="18" t="s">
        <v>1765</v>
      </c>
      <c r="E102" s="2">
        <f t="shared" ref="E102:E133" si="10">LARGE(H102:AD102,1)+LARGE(H102:AD102,2)+LARGE(H102:AD102,3)+LARGE(H102:AD102,4)+LARGE(H102:AD102,5)+F102</f>
        <v>12</v>
      </c>
      <c r="F102" s="222"/>
      <c r="G102" s="30">
        <f t="shared" ref="G102:G133" si="11">COUNT(H102:W102)</f>
        <v>1</v>
      </c>
      <c r="H102" s="31"/>
      <c r="I102" s="183" t="s">
        <v>13</v>
      </c>
      <c r="J102" s="188">
        <v>12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 t="s">
        <v>13</v>
      </c>
      <c r="Q102" s="183" t="s">
        <v>13</v>
      </c>
      <c r="R102" s="31" t="s">
        <v>13</v>
      </c>
      <c r="S102" s="183" t="s">
        <v>13</v>
      </c>
      <c r="T102" s="188" t="s">
        <v>13</v>
      </c>
      <c r="U102" s="183" t="s">
        <v>13</v>
      </c>
      <c r="V102" s="31" t="s">
        <v>13</v>
      </c>
      <c r="W102" s="183" t="s">
        <v>13</v>
      </c>
      <c r="X102" s="79"/>
      <c r="Y102" s="35"/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5"/>
      <c r="AF102" s="35"/>
      <c r="AG102" s="22"/>
      <c r="AH102" s="184"/>
      <c r="AI102" s="23"/>
      <c r="AJ102" s="24"/>
      <c r="AK102" s="191"/>
      <c r="AL102" s="191"/>
      <c r="AM102" s="191"/>
      <c r="AN102" s="25"/>
      <c r="AO102" s="24"/>
      <c r="AP102" s="191"/>
      <c r="AQ102" s="191"/>
      <c r="AR102" s="191"/>
      <c r="AS102" s="25"/>
      <c r="AT102" s="24"/>
      <c r="AU102" s="191"/>
      <c r="AV102" s="191"/>
      <c r="AW102" s="191"/>
      <c r="AX102" s="25"/>
      <c r="AY102" s="77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</row>
    <row r="103" spans="1:225" ht="17.149999999999999" customHeight="1" x14ac:dyDescent="0.35">
      <c r="A103" s="30">
        <v>98</v>
      </c>
      <c r="B103" s="30">
        <v>91</v>
      </c>
      <c r="C103" s="30">
        <f>B103-A103</f>
        <v>-7</v>
      </c>
      <c r="D103" s="18" t="s">
        <v>421</v>
      </c>
      <c r="E103" s="2">
        <f t="shared" si="10"/>
        <v>10</v>
      </c>
      <c r="F103" s="222"/>
      <c r="G103" s="30">
        <f t="shared" si="11"/>
        <v>1</v>
      </c>
      <c r="H103" s="31"/>
      <c r="I103" s="183" t="s">
        <v>13</v>
      </c>
      <c r="J103" s="188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 t="s">
        <v>13</v>
      </c>
      <c r="Q103" s="183" t="s">
        <v>13</v>
      </c>
      <c r="R103" s="31" t="s">
        <v>13</v>
      </c>
      <c r="S103" s="183" t="s">
        <v>13</v>
      </c>
      <c r="T103" s="188" t="s">
        <v>13</v>
      </c>
      <c r="U103" s="183" t="s">
        <v>13</v>
      </c>
      <c r="V103" s="31" t="s">
        <v>13</v>
      </c>
      <c r="W103" s="183">
        <v>10</v>
      </c>
      <c r="X103" s="79"/>
      <c r="Y103" s="35"/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5"/>
      <c r="AF103" s="35"/>
      <c r="AG103" s="22"/>
      <c r="AH103" s="184"/>
      <c r="AI103" s="23"/>
      <c r="AJ103" s="24"/>
      <c r="AK103" s="191"/>
      <c r="AL103" s="191"/>
      <c r="AM103" s="191"/>
      <c r="AN103" s="25"/>
      <c r="AO103" s="24"/>
      <c r="AP103" s="191"/>
      <c r="AQ103" s="191"/>
      <c r="AR103" s="191"/>
      <c r="AS103" s="25"/>
      <c r="AT103" s="24"/>
      <c r="AU103" s="191"/>
      <c r="AV103" s="191"/>
      <c r="AW103" s="191"/>
      <c r="AX103" s="25"/>
      <c r="AY103" s="77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</row>
    <row r="104" spans="1:225" ht="17.149999999999999" customHeight="1" x14ac:dyDescent="0.35">
      <c r="A104" s="30">
        <v>99</v>
      </c>
      <c r="B104" s="30">
        <v>92</v>
      </c>
      <c r="C104" s="30">
        <f>B104-A104</f>
        <v>-7</v>
      </c>
      <c r="D104" s="18" t="s">
        <v>1509</v>
      </c>
      <c r="E104" s="2">
        <f t="shared" si="10"/>
        <v>10</v>
      </c>
      <c r="F104" s="222"/>
      <c r="G104" s="30">
        <f t="shared" si="11"/>
        <v>1</v>
      </c>
      <c r="H104" s="31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 t="s">
        <v>13</v>
      </c>
      <c r="Q104" s="183" t="s">
        <v>13</v>
      </c>
      <c r="R104" s="31">
        <v>10</v>
      </c>
      <c r="S104" s="183" t="s">
        <v>13</v>
      </c>
      <c r="T104" s="188" t="s">
        <v>13</v>
      </c>
      <c r="U104" s="183" t="s">
        <v>13</v>
      </c>
      <c r="V104" s="31" t="s">
        <v>13</v>
      </c>
      <c r="W104" s="183" t="s">
        <v>13</v>
      </c>
      <c r="X104" s="79"/>
      <c r="Y104" s="35"/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5"/>
      <c r="AF104" s="35"/>
      <c r="AG104" s="22"/>
      <c r="AH104" s="184"/>
      <c r="AI104" s="23"/>
      <c r="AJ104" s="24"/>
      <c r="AK104" s="191"/>
      <c r="AL104" s="191"/>
      <c r="AM104" s="191"/>
      <c r="AN104" s="25"/>
      <c r="AO104" s="24"/>
      <c r="AP104" s="191"/>
      <c r="AQ104" s="191"/>
      <c r="AR104" s="191"/>
      <c r="AS104" s="25"/>
      <c r="AT104" s="24"/>
      <c r="AU104" s="191"/>
      <c r="AV104" s="191"/>
      <c r="AW104" s="191"/>
      <c r="AX104" s="25"/>
      <c r="AY104" s="77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</row>
    <row r="105" spans="1:225" ht="17.149999999999999" customHeight="1" x14ac:dyDescent="0.35">
      <c r="A105" s="30">
        <v>100</v>
      </c>
      <c r="B105" s="30">
        <v>93</v>
      </c>
      <c r="C105" s="30">
        <f>B105-A105</f>
        <v>-7</v>
      </c>
      <c r="D105" s="18" t="s">
        <v>1578</v>
      </c>
      <c r="E105" s="2">
        <f t="shared" si="10"/>
        <v>10</v>
      </c>
      <c r="F105" s="222"/>
      <c r="G105" s="30">
        <f t="shared" si="11"/>
        <v>1</v>
      </c>
      <c r="H105" s="31"/>
      <c r="I105" s="183" t="s">
        <v>13</v>
      </c>
      <c r="J105" s="188" t="s">
        <v>13</v>
      </c>
      <c r="K105" s="183" t="s">
        <v>13</v>
      </c>
      <c r="L105" s="94">
        <v>10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 t="s">
        <v>13</v>
      </c>
      <c r="T105" s="188" t="s">
        <v>13</v>
      </c>
      <c r="U105" s="183" t="s">
        <v>13</v>
      </c>
      <c r="V105" s="31" t="s">
        <v>13</v>
      </c>
      <c r="W105" s="183" t="s">
        <v>13</v>
      </c>
      <c r="X105" s="79"/>
      <c r="Y105" s="35"/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5"/>
      <c r="AF105" s="35"/>
      <c r="AG105" s="22"/>
      <c r="AH105" s="184"/>
      <c r="AI105" s="23"/>
      <c r="AJ105" s="24"/>
      <c r="AK105" s="191"/>
      <c r="AL105" s="191"/>
      <c r="AM105" s="191"/>
      <c r="AN105" s="25"/>
      <c r="AO105" s="24"/>
      <c r="AP105" s="191"/>
      <c r="AQ105" s="191"/>
      <c r="AR105" s="191"/>
      <c r="AS105" s="25"/>
      <c r="AT105" s="24"/>
      <c r="AU105" s="191"/>
      <c r="AV105" s="191"/>
      <c r="AW105" s="191"/>
      <c r="AX105" s="25"/>
      <c r="AY105" s="77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</row>
    <row r="106" spans="1:225" ht="17.149999999999999" customHeight="1" x14ac:dyDescent="0.35">
      <c r="A106" s="30">
        <v>101</v>
      </c>
      <c r="B106" s="30">
        <v>94</v>
      </c>
      <c r="C106" s="30">
        <f>B106-A106</f>
        <v>-7</v>
      </c>
      <c r="D106" s="18" t="s">
        <v>1642</v>
      </c>
      <c r="E106" s="2">
        <f t="shared" si="10"/>
        <v>10</v>
      </c>
      <c r="F106" s="222"/>
      <c r="G106" s="30">
        <f t="shared" si="11"/>
        <v>1</v>
      </c>
      <c r="H106" s="31"/>
      <c r="I106" s="183" t="s">
        <v>13</v>
      </c>
      <c r="J106" s="188" t="s">
        <v>13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>
        <v>10</v>
      </c>
      <c r="P106" s="31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1" t="s">
        <v>13</v>
      </c>
      <c r="W106" s="183" t="s">
        <v>13</v>
      </c>
      <c r="X106" s="79"/>
      <c r="Y106" s="35"/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5"/>
      <c r="AF106" s="35"/>
      <c r="AG106" s="22"/>
      <c r="AH106" s="184"/>
      <c r="AI106" s="23"/>
      <c r="AJ106" s="24"/>
      <c r="AK106" s="191"/>
      <c r="AL106" s="191"/>
      <c r="AM106" s="191"/>
      <c r="AN106" s="25"/>
      <c r="AO106" s="24"/>
      <c r="AP106" s="191"/>
      <c r="AQ106" s="191"/>
      <c r="AR106" s="191"/>
      <c r="AS106" s="25"/>
      <c r="AT106" s="24"/>
      <c r="AU106" s="191"/>
      <c r="AV106" s="191"/>
      <c r="AW106" s="191"/>
      <c r="AX106" s="25"/>
      <c r="AY106" s="77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</row>
    <row r="107" spans="1:225" ht="17.149999999999999" customHeight="1" x14ac:dyDescent="0.35">
      <c r="A107" s="30">
        <v>102</v>
      </c>
      <c r="B107" s="38"/>
      <c r="C107" s="38"/>
      <c r="D107" s="18" t="s">
        <v>1766</v>
      </c>
      <c r="E107" s="2">
        <f t="shared" si="10"/>
        <v>10</v>
      </c>
      <c r="F107" s="222"/>
      <c r="G107" s="30">
        <f t="shared" si="11"/>
        <v>1</v>
      </c>
      <c r="H107" s="31"/>
      <c r="I107" s="183" t="s">
        <v>13</v>
      </c>
      <c r="J107" s="188">
        <v>10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31" t="s">
        <v>13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1" t="s">
        <v>13</v>
      </c>
      <c r="W107" s="183" t="s">
        <v>13</v>
      </c>
      <c r="X107" s="79"/>
      <c r="Y107" s="35"/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5"/>
      <c r="AF107" s="35"/>
      <c r="AG107" s="22"/>
      <c r="AH107" s="184"/>
      <c r="AI107" s="23"/>
      <c r="AJ107" s="24"/>
      <c r="AK107" s="191"/>
      <c r="AL107" s="191"/>
      <c r="AM107" s="191"/>
      <c r="AN107" s="25"/>
      <c r="AO107" s="24"/>
      <c r="AP107" s="191"/>
      <c r="AQ107" s="191"/>
      <c r="AR107" s="191"/>
      <c r="AS107" s="25"/>
      <c r="AT107" s="24"/>
      <c r="AU107" s="191"/>
      <c r="AV107" s="191"/>
      <c r="AW107" s="191"/>
      <c r="AX107" s="25"/>
      <c r="AY107" s="77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</row>
    <row r="108" spans="1:225" ht="17.149999999999999" customHeight="1" x14ac:dyDescent="0.35">
      <c r="A108" s="30">
        <v>103</v>
      </c>
      <c r="B108" s="30">
        <v>95</v>
      </c>
      <c r="C108" s="30">
        <f>B108-A108</f>
        <v>-8</v>
      </c>
      <c r="D108" s="18" t="s">
        <v>753</v>
      </c>
      <c r="E108" s="2">
        <f t="shared" si="10"/>
        <v>8</v>
      </c>
      <c r="F108" s="222"/>
      <c r="G108" s="30">
        <f t="shared" si="11"/>
        <v>1</v>
      </c>
      <c r="H108" s="31"/>
      <c r="I108" s="183" t="s">
        <v>13</v>
      </c>
      <c r="J108" s="188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31">
        <v>8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1" t="s">
        <v>13</v>
      </c>
      <c r="W108" s="183" t="s">
        <v>13</v>
      </c>
      <c r="X108" s="79"/>
      <c r="Y108" s="35"/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5"/>
      <c r="AF108" s="35"/>
      <c r="AG108" s="22"/>
      <c r="AH108" s="184"/>
      <c r="AI108" s="23"/>
      <c r="AJ108" s="24"/>
      <c r="AK108" s="191"/>
      <c r="AL108" s="191"/>
      <c r="AM108" s="191"/>
      <c r="AN108" s="25"/>
      <c r="AO108" s="24"/>
      <c r="AP108" s="191"/>
      <c r="AQ108" s="191"/>
      <c r="AR108" s="191"/>
      <c r="AS108" s="25"/>
      <c r="AT108" s="24"/>
      <c r="AU108" s="191"/>
      <c r="AV108" s="191"/>
      <c r="AW108" s="191"/>
      <c r="AX108" s="25"/>
      <c r="AY108" s="77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</row>
    <row r="109" spans="1:225" ht="17.149999999999999" customHeight="1" x14ac:dyDescent="0.35">
      <c r="A109" s="30">
        <v>104</v>
      </c>
      <c r="B109" s="30">
        <v>96</v>
      </c>
      <c r="C109" s="30">
        <f>B109-A109</f>
        <v>-8</v>
      </c>
      <c r="D109" s="18" t="s">
        <v>1407</v>
      </c>
      <c r="E109" s="2">
        <f t="shared" si="10"/>
        <v>8</v>
      </c>
      <c r="F109" s="222"/>
      <c r="G109" s="30">
        <f t="shared" si="11"/>
        <v>1</v>
      </c>
      <c r="H109" s="31"/>
      <c r="I109" s="183" t="s">
        <v>13</v>
      </c>
      <c r="J109" s="188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>
        <v>8</v>
      </c>
      <c r="T109" s="188" t="s">
        <v>13</v>
      </c>
      <c r="U109" s="183" t="s">
        <v>13</v>
      </c>
      <c r="V109" s="31" t="s">
        <v>13</v>
      </c>
      <c r="W109" s="183" t="s">
        <v>13</v>
      </c>
      <c r="X109" s="79"/>
      <c r="Y109" s="35"/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5"/>
      <c r="AF109" s="35"/>
      <c r="AG109" s="22"/>
      <c r="AH109" s="184"/>
      <c r="AI109" s="23"/>
      <c r="AJ109" s="24"/>
      <c r="AK109" s="191"/>
      <c r="AL109" s="191"/>
      <c r="AM109" s="191"/>
      <c r="AN109" s="25"/>
      <c r="AO109" s="24"/>
      <c r="AP109" s="191"/>
      <c r="AQ109" s="191"/>
      <c r="AR109" s="191"/>
      <c r="AS109" s="25"/>
      <c r="AT109" s="24"/>
      <c r="AU109" s="191"/>
      <c r="AV109" s="191"/>
      <c r="AW109" s="191"/>
      <c r="AX109" s="25"/>
      <c r="AY109" s="77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</row>
    <row r="110" spans="1:225" ht="17.149999999999999" customHeight="1" x14ac:dyDescent="0.35">
      <c r="A110" s="30">
        <v>105</v>
      </c>
      <c r="B110" s="30">
        <v>97</v>
      </c>
      <c r="C110" s="30">
        <f>B110-A110</f>
        <v>-8</v>
      </c>
      <c r="D110" s="18" t="s">
        <v>1579</v>
      </c>
      <c r="E110" s="2">
        <f t="shared" si="10"/>
        <v>8</v>
      </c>
      <c r="F110" s="222"/>
      <c r="G110" s="30">
        <f t="shared" si="11"/>
        <v>1</v>
      </c>
      <c r="H110" s="31"/>
      <c r="I110" s="183" t="s">
        <v>13</v>
      </c>
      <c r="J110" s="188" t="s">
        <v>13</v>
      </c>
      <c r="K110" s="183" t="s">
        <v>13</v>
      </c>
      <c r="L110" s="94">
        <v>8</v>
      </c>
      <c r="M110" s="247" t="s">
        <v>13</v>
      </c>
      <c r="N110" s="94" t="s">
        <v>13</v>
      </c>
      <c r="O110" s="247" t="s">
        <v>13</v>
      </c>
      <c r="P110" s="31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1" t="s">
        <v>13</v>
      </c>
      <c r="W110" s="183" t="s">
        <v>13</v>
      </c>
      <c r="X110" s="79"/>
      <c r="Y110" s="35"/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5"/>
      <c r="AF110" s="35"/>
      <c r="AG110" s="22"/>
      <c r="AH110" s="184"/>
      <c r="AI110" s="23"/>
      <c r="AJ110" s="24"/>
      <c r="AK110" s="191"/>
      <c r="AL110" s="191"/>
      <c r="AM110" s="191"/>
      <c r="AN110" s="25"/>
      <c r="AO110" s="24"/>
      <c r="AP110" s="191"/>
      <c r="AQ110" s="191"/>
      <c r="AR110" s="191"/>
      <c r="AS110" s="25"/>
      <c r="AT110" s="24"/>
      <c r="AU110" s="191"/>
      <c r="AV110" s="191"/>
      <c r="AW110" s="191"/>
      <c r="AX110" s="25"/>
      <c r="AY110" s="77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</row>
    <row r="111" spans="1:225" ht="17.149999999999999" customHeight="1" x14ac:dyDescent="0.35">
      <c r="A111" s="30">
        <v>106</v>
      </c>
      <c r="B111" s="30">
        <v>98</v>
      </c>
      <c r="C111" s="30">
        <f>B111-A111</f>
        <v>-8</v>
      </c>
      <c r="D111" s="18" t="s">
        <v>1643</v>
      </c>
      <c r="E111" s="2">
        <f t="shared" si="10"/>
        <v>8</v>
      </c>
      <c r="F111" s="222"/>
      <c r="G111" s="30">
        <f t="shared" si="11"/>
        <v>1</v>
      </c>
      <c r="H111" s="31"/>
      <c r="I111" s="183" t="s">
        <v>13</v>
      </c>
      <c r="J111" s="188" t="s">
        <v>13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>
        <v>8</v>
      </c>
      <c r="P111" s="31" t="s">
        <v>13</v>
      </c>
      <c r="Q111" s="183" t="s">
        <v>13</v>
      </c>
      <c r="R111" s="31" t="s">
        <v>13</v>
      </c>
      <c r="S111" s="183" t="s">
        <v>13</v>
      </c>
      <c r="T111" s="188" t="s">
        <v>13</v>
      </c>
      <c r="U111" s="183" t="s">
        <v>13</v>
      </c>
      <c r="V111" s="31" t="s">
        <v>13</v>
      </c>
      <c r="W111" s="183" t="s">
        <v>13</v>
      </c>
      <c r="X111" s="79"/>
      <c r="Y111" s="35"/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5"/>
      <c r="AF111" s="35"/>
      <c r="AG111" s="22"/>
      <c r="AH111" s="184"/>
      <c r="AI111" s="23"/>
      <c r="AJ111" s="24"/>
      <c r="AK111" s="191"/>
      <c r="AL111" s="191"/>
      <c r="AM111" s="191"/>
      <c r="AN111" s="25"/>
      <c r="AO111" s="24"/>
      <c r="AP111" s="191"/>
      <c r="AQ111" s="191"/>
      <c r="AR111" s="191"/>
      <c r="AS111" s="25"/>
      <c r="AT111" s="24"/>
      <c r="AU111" s="191"/>
      <c r="AV111" s="191"/>
      <c r="AW111" s="191"/>
      <c r="AX111" s="25"/>
      <c r="AY111" s="77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</row>
    <row r="112" spans="1:225" ht="17.149999999999999" customHeight="1" x14ac:dyDescent="0.35">
      <c r="A112" s="30">
        <v>107</v>
      </c>
      <c r="B112" s="30">
        <v>99</v>
      </c>
      <c r="C112" s="30">
        <f>B112-A112</f>
        <v>-8</v>
      </c>
      <c r="D112" s="18" t="s">
        <v>1674</v>
      </c>
      <c r="E112" s="2">
        <f t="shared" si="10"/>
        <v>8</v>
      </c>
      <c r="F112" s="222"/>
      <c r="G112" s="30">
        <f t="shared" si="11"/>
        <v>1</v>
      </c>
      <c r="H112" s="31"/>
      <c r="I112" s="183" t="s">
        <v>13</v>
      </c>
      <c r="J112" s="188" t="s">
        <v>13</v>
      </c>
      <c r="K112" s="183" t="s">
        <v>13</v>
      </c>
      <c r="L112" s="94" t="s">
        <v>13</v>
      </c>
      <c r="M112" s="247">
        <v>8</v>
      </c>
      <c r="N112" s="94" t="s">
        <v>13</v>
      </c>
      <c r="O112" s="247" t="s">
        <v>13</v>
      </c>
      <c r="P112" s="31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1" t="s">
        <v>13</v>
      </c>
      <c r="W112" s="183" t="s">
        <v>13</v>
      </c>
      <c r="X112" s="79"/>
      <c r="Y112" s="35"/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5"/>
      <c r="AF112" s="35"/>
      <c r="AG112" s="22"/>
      <c r="AH112" s="184"/>
      <c r="AI112" s="23"/>
      <c r="AJ112" s="24"/>
      <c r="AK112" s="191"/>
      <c r="AL112" s="191"/>
      <c r="AM112" s="191"/>
      <c r="AN112" s="25"/>
      <c r="AO112" s="24"/>
      <c r="AP112" s="191"/>
      <c r="AQ112" s="191"/>
      <c r="AR112" s="191"/>
      <c r="AS112" s="25"/>
      <c r="AT112" s="24"/>
      <c r="AU112" s="191"/>
      <c r="AV112" s="191"/>
      <c r="AW112" s="191"/>
      <c r="AX112" s="25"/>
      <c r="AY112" s="77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</row>
    <row r="113" spans="1:225" ht="17.149999999999999" customHeight="1" x14ac:dyDescent="0.35">
      <c r="A113" s="30">
        <v>108</v>
      </c>
      <c r="B113" s="38"/>
      <c r="C113" s="38"/>
      <c r="D113" s="18" t="s">
        <v>1767</v>
      </c>
      <c r="E113" s="2">
        <f t="shared" si="10"/>
        <v>8</v>
      </c>
      <c r="F113" s="222"/>
      <c r="G113" s="30">
        <f t="shared" si="11"/>
        <v>1</v>
      </c>
      <c r="H113" s="31"/>
      <c r="I113" s="183" t="s">
        <v>13</v>
      </c>
      <c r="J113" s="188">
        <v>8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1" t="s">
        <v>13</v>
      </c>
      <c r="W113" s="183" t="s">
        <v>13</v>
      </c>
      <c r="X113" s="79"/>
      <c r="Y113" s="35"/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5"/>
      <c r="AF113" s="35"/>
      <c r="AG113" s="22"/>
      <c r="AH113" s="184"/>
      <c r="AI113" s="23"/>
      <c r="AJ113" s="24"/>
      <c r="AK113" s="191"/>
      <c r="AL113" s="191"/>
      <c r="AM113" s="191"/>
      <c r="AN113" s="25"/>
      <c r="AO113" s="24"/>
      <c r="AP113" s="191"/>
      <c r="AQ113" s="191"/>
      <c r="AR113" s="191"/>
      <c r="AS113" s="25"/>
      <c r="AT113" s="24"/>
      <c r="AU113" s="191"/>
      <c r="AV113" s="191"/>
      <c r="AW113" s="191"/>
      <c r="AX113" s="25"/>
      <c r="AY113" s="77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</row>
    <row r="114" spans="1:225" ht="17.149999999999999" customHeight="1" x14ac:dyDescent="0.35">
      <c r="A114" s="30">
        <v>109</v>
      </c>
      <c r="B114" s="30">
        <v>100</v>
      </c>
      <c r="C114" s="30">
        <f t="shared" ref="C114:C122" si="12">B114-A114</f>
        <v>-9</v>
      </c>
      <c r="D114" s="18" t="s">
        <v>423</v>
      </c>
      <c r="E114" s="2">
        <f t="shared" si="10"/>
        <v>6</v>
      </c>
      <c r="F114" s="222"/>
      <c r="G114" s="30">
        <f t="shared" si="11"/>
        <v>1</v>
      </c>
      <c r="H114" s="31"/>
      <c r="I114" s="183" t="s">
        <v>13</v>
      </c>
      <c r="J114" s="188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1" t="s">
        <v>13</v>
      </c>
      <c r="W114" s="183">
        <v>6</v>
      </c>
      <c r="X114" s="79"/>
      <c r="Y114" s="35"/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5"/>
      <c r="AF114" s="35"/>
      <c r="AG114" s="22"/>
      <c r="AH114" s="184"/>
      <c r="AI114" s="23"/>
      <c r="AJ114" s="24"/>
      <c r="AK114" s="191"/>
      <c r="AL114" s="191"/>
      <c r="AM114" s="191"/>
      <c r="AN114" s="25"/>
      <c r="AO114" s="24"/>
      <c r="AP114" s="191"/>
      <c r="AQ114" s="191"/>
      <c r="AR114" s="191"/>
      <c r="AS114" s="25"/>
      <c r="AT114" s="24"/>
      <c r="AU114" s="191"/>
      <c r="AV114" s="191"/>
      <c r="AW114" s="191"/>
      <c r="AX114" s="25"/>
      <c r="AY114" s="77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</row>
    <row r="115" spans="1:225" ht="17.149999999999999" customHeight="1" x14ac:dyDescent="0.35">
      <c r="A115" s="30">
        <v>110</v>
      </c>
      <c r="B115" s="30">
        <v>101</v>
      </c>
      <c r="C115" s="30">
        <f t="shared" si="12"/>
        <v>-9</v>
      </c>
      <c r="D115" s="18" t="s">
        <v>446</v>
      </c>
      <c r="E115" s="2">
        <f t="shared" si="10"/>
        <v>6</v>
      </c>
      <c r="F115" s="222"/>
      <c r="G115" s="30">
        <f t="shared" si="11"/>
        <v>1</v>
      </c>
      <c r="H115" s="31"/>
      <c r="I115" s="183" t="s">
        <v>13</v>
      </c>
      <c r="J115" s="188" t="s">
        <v>13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1">
        <v>6</v>
      </c>
      <c r="W115" s="183" t="s">
        <v>13</v>
      </c>
      <c r="X115" s="79"/>
      <c r="Y115" s="35"/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5"/>
      <c r="AF115" s="35"/>
      <c r="AG115" s="22"/>
      <c r="AH115" s="184"/>
      <c r="AI115" s="23"/>
      <c r="AJ115" s="24"/>
      <c r="AK115" s="191"/>
      <c r="AL115" s="191"/>
      <c r="AM115" s="191"/>
      <c r="AN115" s="25"/>
      <c r="AO115" s="24"/>
      <c r="AP115" s="191"/>
      <c r="AQ115" s="191"/>
      <c r="AR115" s="191"/>
      <c r="AS115" s="25"/>
      <c r="AT115" s="24"/>
      <c r="AU115" s="191"/>
      <c r="AV115" s="191"/>
      <c r="AW115" s="191"/>
      <c r="AX115" s="25"/>
      <c r="AY115" s="77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</row>
    <row r="116" spans="1:225" ht="17.149999999999999" customHeight="1" x14ac:dyDescent="0.35">
      <c r="A116" s="30">
        <v>111</v>
      </c>
      <c r="B116" s="30">
        <v>102</v>
      </c>
      <c r="C116" s="30">
        <f t="shared" si="12"/>
        <v>-9</v>
      </c>
      <c r="D116" s="18" t="s">
        <v>265</v>
      </c>
      <c r="E116" s="2">
        <f t="shared" si="10"/>
        <v>6</v>
      </c>
      <c r="F116" s="222"/>
      <c r="G116" s="30">
        <f t="shared" si="11"/>
        <v>1</v>
      </c>
      <c r="H116" s="31"/>
      <c r="I116" s="183" t="s">
        <v>13</v>
      </c>
      <c r="J116" s="188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>
        <v>6</v>
      </c>
      <c r="V116" s="31" t="s">
        <v>13</v>
      </c>
      <c r="W116" s="183" t="s">
        <v>13</v>
      </c>
      <c r="X116" s="79"/>
      <c r="Y116" s="35"/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5"/>
      <c r="AF116" s="35"/>
      <c r="AG116" s="22"/>
      <c r="AH116" s="184"/>
      <c r="AI116" s="23"/>
      <c r="AJ116" s="24"/>
      <c r="AK116" s="191"/>
      <c r="AL116" s="191"/>
      <c r="AM116" s="191"/>
      <c r="AN116" s="25"/>
      <c r="AO116" s="24"/>
      <c r="AP116" s="191"/>
      <c r="AQ116" s="191"/>
      <c r="AR116" s="191"/>
      <c r="AS116" s="25"/>
      <c r="AT116" s="24"/>
      <c r="AU116" s="191"/>
      <c r="AV116" s="191"/>
      <c r="AW116" s="191"/>
      <c r="AX116" s="25"/>
      <c r="AY116" s="77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</row>
    <row r="117" spans="1:225" ht="17.149999999999999" customHeight="1" x14ac:dyDescent="0.35">
      <c r="A117" s="30">
        <v>112</v>
      </c>
      <c r="B117" s="30">
        <v>103</v>
      </c>
      <c r="C117" s="30">
        <f t="shared" si="12"/>
        <v>-9</v>
      </c>
      <c r="D117" s="18" t="s">
        <v>754</v>
      </c>
      <c r="E117" s="2">
        <f t="shared" si="10"/>
        <v>6</v>
      </c>
      <c r="F117" s="222"/>
      <c r="G117" s="30">
        <f t="shared" si="11"/>
        <v>1</v>
      </c>
      <c r="H117" s="31"/>
      <c r="I117" s="183" t="s">
        <v>13</v>
      </c>
      <c r="J117" s="188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31">
        <v>6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1" t="s">
        <v>13</v>
      </c>
      <c r="W117" s="183" t="s">
        <v>13</v>
      </c>
      <c r="X117" s="79"/>
      <c r="Y117" s="35"/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5"/>
      <c r="AF117" s="35"/>
      <c r="AG117" s="22"/>
      <c r="AH117" s="184"/>
      <c r="AI117" s="23"/>
      <c r="AJ117" s="24"/>
      <c r="AK117" s="191"/>
      <c r="AL117" s="191"/>
      <c r="AM117" s="191"/>
      <c r="AN117" s="25"/>
      <c r="AO117" s="24"/>
      <c r="AP117" s="191"/>
      <c r="AQ117" s="191"/>
      <c r="AR117" s="191"/>
      <c r="AS117" s="25"/>
      <c r="AT117" s="24"/>
      <c r="AU117" s="191"/>
      <c r="AV117" s="191"/>
      <c r="AW117" s="191"/>
      <c r="AX117" s="25"/>
      <c r="AY117" s="77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</row>
    <row r="118" spans="1:225" ht="17.149999999999999" customHeight="1" x14ac:dyDescent="0.35">
      <c r="A118" s="30">
        <v>113</v>
      </c>
      <c r="B118" s="30">
        <v>104</v>
      </c>
      <c r="C118" s="30">
        <f t="shared" si="12"/>
        <v>-9</v>
      </c>
      <c r="D118" s="18" t="s">
        <v>1351</v>
      </c>
      <c r="E118" s="2">
        <f t="shared" si="10"/>
        <v>6</v>
      </c>
      <c r="F118" s="222"/>
      <c r="G118" s="30">
        <f t="shared" si="11"/>
        <v>1</v>
      </c>
      <c r="H118" s="31"/>
      <c r="I118" s="183" t="s">
        <v>13</v>
      </c>
      <c r="J118" s="188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 t="s">
        <v>13</v>
      </c>
      <c r="T118" s="188">
        <v>6</v>
      </c>
      <c r="U118" s="183" t="s">
        <v>13</v>
      </c>
      <c r="V118" s="31" t="s">
        <v>13</v>
      </c>
      <c r="W118" s="183" t="s">
        <v>13</v>
      </c>
      <c r="X118" s="79"/>
      <c r="Y118" s="35"/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5"/>
      <c r="AF118" s="35"/>
      <c r="AG118" s="22"/>
      <c r="AH118" s="184"/>
      <c r="AI118" s="23"/>
      <c r="AJ118" s="24"/>
      <c r="AK118" s="191"/>
      <c r="AL118" s="191"/>
      <c r="AM118" s="191"/>
      <c r="AN118" s="25"/>
      <c r="AO118" s="24"/>
      <c r="AP118" s="191"/>
      <c r="AQ118" s="191"/>
      <c r="AR118" s="191"/>
      <c r="AS118" s="25"/>
      <c r="AT118" s="24"/>
      <c r="AU118" s="191"/>
      <c r="AV118" s="191"/>
      <c r="AW118" s="191"/>
      <c r="AX118" s="25"/>
      <c r="AY118" s="77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</row>
    <row r="119" spans="1:225" ht="17.149999999999999" customHeight="1" x14ac:dyDescent="0.35">
      <c r="A119" s="30">
        <v>114</v>
      </c>
      <c r="B119" s="30">
        <v>105</v>
      </c>
      <c r="C119" s="30">
        <f t="shared" si="12"/>
        <v>-9</v>
      </c>
      <c r="D119" s="18" t="s">
        <v>1408</v>
      </c>
      <c r="E119" s="2">
        <f t="shared" si="10"/>
        <v>6</v>
      </c>
      <c r="F119" s="222"/>
      <c r="G119" s="30">
        <f t="shared" si="11"/>
        <v>1</v>
      </c>
      <c r="H119" s="31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 t="s">
        <v>13</v>
      </c>
      <c r="S119" s="183">
        <v>6</v>
      </c>
      <c r="T119" s="188" t="s">
        <v>13</v>
      </c>
      <c r="U119" s="183" t="s">
        <v>13</v>
      </c>
      <c r="V119" s="31" t="s">
        <v>13</v>
      </c>
      <c r="W119" s="183" t="s">
        <v>13</v>
      </c>
      <c r="X119" s="79"/>
      <c r="Y119" s="35"/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5"/>
      <c r="AF119" s="35"/>
      <c r="AG119" s="22"/>
      <c r="AH119" s="184"/>
      <c r="AI119" s="23"/>
      <c r="AJ119" s="24"/>
      <c r="AK119" s="191"/>
      <c r="AL119" s="191"/>
      <c r="AM119" s="191"/>
      <c r="AN119" s="25"/>
      <c r="AO119" s="24"/>
      <c r="AP119" s="191"/>
      <c r="AQ119" s="191"/>
      <c r="AR119" s="191"/>
      <c r="AS119" s="25"/>
      <c r="AT119" s="24"/>
      <c r="AU119" s="191"/>
      <c r="AV119" s="191"/>
      <c r="AW119" s="191"/>
      <c r="AX119" s="25"/>
      <c r="AY119" s="77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</row>
    <row r="120" spans="1:225" ht="17.149999999999999" customHeight="1" x14ac:dyDescent="0.35">
      <c r="A120" s="30">
        <v>115</v>
      </c>
      <c r="B120" s="30">
        <v>106</v>
      </c>
      <c r="C120" s="30">
        <f t="shared" si="12"/>
        <v>-9</v>
      </c>
      <c r="D120" s="18" t="s">
        <v>1580</v>
      </c>
      <c r="E120" s="2">
        <f t="shared" si="10"/>
        <v>6</v>
      </c>
      <c r="F120" s="222"/>
      <c r="G120" s="30">
        <f t="shared" si="11"/>
        <v>1</v>
      </c>
      <c r="H120" s="31"/>
      <c r="I120" s="183" t="s">
        <v>13</v>
      </c>
      <c r="J120" s="188" t="s">
        <v>13</v>
      </c>
      <c r="K120" s="183" t="s">
        <v>13</v>
      </c>
      <c r="L120" s="94">
        <v>6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1" t="s">
        <v>13</v>
      </c>
      <c r="W120" s="183" t="s">
        <v>13</v>
      </c>
      <c r="X120" s="79"/>
      <c r="Y120" s="35"/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5"/>
      <c r="AF120" s="35"/>
      <c r="AG120" s="22"/>
      <c r="AH120" s="184"/>
      <c r="AI120" s="23"/>
      <c r="AJ120" s="24"/>
      <c r="AK120" s="191"/>
      <c r="AL120" s="191"/>
      <c r="AM120" s="191"/>
      <c r="AN120" s="25"/>
      <c r="AO120" s="24"/>
      <c r="AP120" s="191"/>
      <c r="AQ120" s="191"/>
      <c r="AR120" s="191"/>
      <c r="AS120" s="25"/>
      <c r="AT120" s="24"/>
      <c r="AU120" s="191"/>
      <c r="AV120" s="191"/>
      <c r="AW120" s="191"/>
      <c r="AX120" s="25"/>
      <c r="AY120" s="77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</row>
    <row r="121" spans="1:225" ht="17.149999999999999" customHeight="1" x14ac:dyDescent="0.35">
      <c r="A121" s="30">
        <v>116</v>
      </c>
      <c r="B121" s="30">
        <v>107</v>
      </c>
      <c r="C121" s="30">
        <f t="shared" si="12"/>
        <v>-9</v>
      </c>
      <c r="D121" s="18" t="s">
        <v>1644</v>
      </c>
      <c r="E121" s="2">
        <f t="shared" si="10"/>
        <v>6</v>
      </c>
      <c r="F121" s="222"/>
      <c r="G121" s="30">
        <f t="shared" si="11"/>
        <v>1</v>
      </c>
      <c r="H121" s="31"/>
      <c r="I121" s="183" t="s">
        <v>13</v>
      </c>
      <c r="J121" s="188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>
        <v>6</v>
      </c>
      <c r="P121" s="31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1" t="s">
        <v>13</v>
      </c>
      <c r="W121" s="183" t="s">
        <v>13</v>
      </c>
      <c r="X121" s="79"/>
      <c r="Y121" s="35"/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5"/>
      <c r="AF121" s="35"/>
      <c r="AG121" s="22"/>
      <c r="AH121" s="184"/>
      <c r="AI121" s="23"/>
      <c r="AJ121" s="24"/>
      <c r="AK121" s="191"/>
      <c r="AL121" s="191"/>
      <c r="AM121" s="191"/>
      <c r="AN121" s="25"/>
      <c r="AO121" s="24"/>
      <c r="AP121" s="191"/>
      <c r="AQ121" s="191"/>
      <c r="AR121" s="191"/>
      <c r="AS121" s="25"/>
      <c r="AT121" s="24"/>
      <c r="AU121" s="191"/>
      <c r="AV121" s="191"/>
      <c r="AW121" s="191"/>
      <c r="AX121" s="25"/>
      <c r="AY121" s="77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</row>
    <row r="122" spans="1:225" ht="17.149999999999999" customHeight="1" x14ac:dyDescent="0.35">
      <c r="A122" s="30">
        <v>117</v>
      </c>
      <c r="B122" s="30">
        <v>108</v>
      </c>
      <c r="C122" s="30">
        <f t="shared" si="12"/>
        <v>-9</v>
      </c>
      <c r="D122" s="18" t="s">
        <v>1675</v>
      </c>
      <c r="E122" s="2">
        <f t="shared" si="10"/>
        <v>6</v>
      </c>
      <c r="F122" s="222"/>
      <c r="G122" s="30">
        <f t="shared" si="11"/>
        <v>1</v>
      </c>
      <c r="H122" s="31"/>
      <c r="I122" s="183" t="s">
        <v>13</v>
      </c>
      <c r="J122" s="188" t="s">
        <v>13</v>
      </c>
      <c r="K122" s="183" t="s">
        <v>13</v>
      </c>
      <c r="L122" s="94" t="s">
        <v>13</v>
      </c>
      <c r="M122" s="247">
        <v>6</v>
      </c>
      <c r="N122" s="94" t="s">
        <v>13</v>
      </c>
      <c r="O122" s="247" t="s">
        <v>13</v>
      </c>
      <c r="P122" s="31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1" t="s">
        <v>13</v>
      </c>
      <c r="W122" s="183" t="s">
        <v>13</v>
      </c>
      <c r="X122" s="79"/>
      <c r="Y122" s="35"/>
      <c r="Z122" s="37">
        <v>0</v>
      </c>
      <c r="AA122" s="37">
        <v>0</v>
      </c>
      <c r="AB122" s="37">
        <v>0</v>
      </c>
      <c r="AC122" s="37">
        <v>0</v>
      </c>
      <c r="AD122" s="37">
        <v>0</v>
      </c>
      <c r="AE122" s="35"/>
      <c r="AF122" s="35"/>
      <c r="AG122" s="22"/>
      <c r="AH122" s="184"/>
      <c r="AI122" s="23"/>
      <c r="AJ122" s="24"/>
      <c r="AK122" s="191"/>
      <c r="AL122" s="191"/>
      <c r="AM122" s="191"/>
      <c r="AN122" s="25"/>
      <c r="AO122" s="24"/>
      <c r="AP122" s="191"/>
      <c r="AQ122" s="191"/>
      <c r="AR122" s="191"/>
      <c r="AS122" s="25"/>
      <c r="AT122" s="24"/>
      <c r="AU122" s="191"/>
      <c r="AV122" s="191"/>
      <c r="AW122" s="191"/>
      <c r="AX122" s="25"/>
      <c r="AY122" s="77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</row>
    <row r="123" spans="1:225" ht="17.149999999999999" customHeight="1" x14ac:dyDescent="0.35">
      <c r="A123" s="30">
        <v>118</v>
      </c>
      <c r="B123" s="38"/>
      <c r="C123" s="38"/>
      <c r="D123" s="18" t="s">
        <v>781</v>
      </c>
      <c r="E123" s="2">
        <f t="shared" si="10"/>
        <v>6</v>
      </c>
      <c r="F123" s="222"/>
      <c r="G123" s="30">
        <f t="shared" si="11"/>
        <v>1</v>
      </c>
      <c r="H123" s="31"/>
      <c r="I123" s="183" t="s">
        <v>13</v>
      </c>
      <c r="J123" s="188">
        <v>6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1" t="s">
        <v>13</v>
      </c>
      <c r="W123" s="183" t="s">
        <v>13</v>
      </c>
      <c r="X123" s="79"/>
      <c r="Y123" s="35"/>
      <c r="Z123" s="37">
        <v>0</v>
      </c>
      <c r="AA123" s="37">
        <v>0</v>
      </c>
      <c r="AB123" s="37">
        <v>0</v>
      </c>
      <c r="AC123" s="37">
        <v>0</v>
      </c>
      <c r="AD123" s="37">
        <v>0</v>
      </c>
      <c r="AE123" s="35"/>
      <c r="AF123" s="35"/>
      <c r="AG123" s="22"/>
      <c r="AH123" s="184"/>
      <c r="AI123" s="23"/>
      <c r="AJ123" s="24"/>
      <c r="AK123" s="191"/>
      <c r="AL123" s="191"/>
      <c r="AM123" s="191"/>
      <c r="AN123" s="25"/>
      <c r="AO123" s="24"/>
      <c r="AP123" s="191"/>
      <c r="AQ123" s="191"/>
      <c r="AR123" s="191"/>
      <c r="AS123" s="25"/>
      <c r="AT123" s="24"/>
      <c r="AU123" s="191"/>
      <c r="AV123" s="191"/>
      <c r="AW123" s="191"/>
      <c r="AX123" s="25"/>
      <c r="AY123" s="77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</row>
    <row r="124" spans="1:225" ht="17.149999999999999" customHeight="1" x14ac:dyDescent="0.35">
      <c r="A124" s="30">
        <v>119</v>
      </c>
      <c r="B124" s="30">
        <v>109</v>
      </c>
      <c r="C124" s="30">
        <f t="shared" ref="C124:C135" si="13">B124-A124</f>
        <v>-10</v>
      </c>
      <c r="D124" s="18" t="s">
        <v>424</v>
      </c>
      <c r="E124" s="2">
        <f t="shared" si="10"/>
        <v>4</v>
      </c>
      <c r="F124" s="222"/>
      <c r="G124" s="30">
        <f t="shared" si="11"/>
        <v>1</v>
      </c>
      <c r="H124" s="31"/>
      <c r="I124" s="183" t="s">
        <v>13</v>
      </c>
      <c r="J124" s="188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1" t="s">
        <v>13</v>
      </c>
      <c r="W124" s="183">
        <v>4</v>
      </c>
      <c r="X124" s="79"/>
      <c r="Y124" s="35"/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5"/>
      <c r="AF124" s="35"/>
      <c r="AG124" s="22"/>
      <c r="AH124" s="184"/>
      <c r="AI124" s="23"/>
      <c r="AJ124" s="24"/>
      <c r="AK124" s="191"/>
      <c r="AL124" s="191"/>
      <c r="AM124" s="191"/>
      <c r="AN124" s="25"/>
      <c r="AO124" s="24"/>
      <c r="AP124" s="191"/>
      <c r="AQ124" s="191"/>
      <c r="AR124" s="191"/>
      <c r="AS124" s="25"/>
      <c r="AT124" s="24"/>
      <c r="AU124" s="191"/>
      <c r="AV124" s="191"/>
      <c r="AW124" s="191"/>
      <c r="AX124" s="25"/>
      <c r="AY124" s="77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</row>
    <row r="125" spans="1:225" ht="17.149999999999999" customHeight="1" x14ac:dyDescent="0.35">
      <c r="A125" s="30">
        <v>120</v>
      </c>
      <c r="B125" s="30">
        <v>110</v>
      </c>
      <c r="C125" s="30">
        <f t="shared" si="13"/>
        <v>-10</v>
      </c>
      <c r="D125" s="18" t="s">
        <v>447</v>
      </c>
      <c r="E125" s="2">
        <f t="shared" si="10"/>
        <v>4</v>
      </c>
      <c r="F125" s="222"/>
      <c r="G125" s="30">
        <f t="shared" si="11"/>
        <v>1</v>
      </c>
      <c r="H125" s="31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1">
        <v>4</v>
      </c>
      <c r="W125" s="183" t="s">
        <v>13</v>
      </c>
      <c r="X125" s="79"/>
      <c r="Y125" s="35"/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5"/>
      <c r="AF125" s="35"/>
      <c r="AG125" s="22"/>
      <c r="AH125" s="184"/>
      <c r="AI125" s="23"/>
      <c r="AJ125" s="24"/>
      <c r="AK125" s="191"/>
      <c r="AL125" s="191"/>
      <c r="AM125" s="191"/>
      <c r="AN125" s="25"/>
      <c r="AO125" s="24"/>
      <c r="AP125" s="191"/>
      <c r="AQ125" s="191"/>
      <c r="AR125" s="191"/>
      <c r="AS125" s="25"/>
      <c r="AT125" s="24"/>
      <c r="AU125" s="191"/>
      <c r="AV125" s="191"/>
      <c r="AW125" s="191"/>
      <c r="AX125" s="25"/>
      <c r="AY125" s="77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</row>
    <row r="126" spans="1:225" ht="17.149999999999999" customHeight="1" x14ac:dyDescent="0.35">
      <c r="A126" s="30">
        <v>121</v>
      </c>
      <c r="B126" s="30">
        <v>111</v>
      </c>
      <c r="C126" s="30">
        <f t="shared" si="13"/>
        <v>-10</v>
      </c>
      <c r="D126" s="18" t="s">
        <v>563</v>
      </c>
      <c r="E126" s="2">
        <f t="shared" si="10"/>
        <v>4</v>
      </c>
      <c r="F126" s="222"/>
      <c r="G126" s="30">
        <f t="shared" si="11"/>
        <v>1</v>
      </c>
      <c r="H126" s="31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>
        <v>4</v>
      </c>
      <c r="V126" s="31" t="s">
        <v>13</v>
      </c>
      <c r="W126" s="183" t="s">
        <v>13</v>
      </c>
      <c r="X126" s="79"/>
      <c r="Y126" s="35"/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5"/>
      <c r="AF126" s="35"/>
      <c r="AG126" s="22"/>
      <c r="AH126" s="184"/>
      <c r="AI126" s="23"/>
      <c r="AJ126" s="24"/>
      <c r="AK126" s="191"/>
      <c r="AL126" s="191"/>
      <c r="AM126" s="191"/>
      <c r="AN126" s="25"/>
      <c r="AO126" s="24"/>
      <c r="AP126" s="191"/>
      <c r="AQ126" s="191"/>
      <c r="AR126" s="191"/>
      <c r="AS126" s="25"/>
      <c r="AT126" s="24"/>
      <c r="AU126" s="191"/>
      <c r="AV126" s="191"/>
      <c r="AW126" s="191"/>
      <c r="AX126" s="25"/>
      <c r="AY126" s="77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</row>
    <row r="127" spans="1:225" ht="17.149999999999999" customHeight="1" x14ac:dyDescent="0.35">
      <c r="A127" s="30">
        <v>122</v>
      </c>
      <c r="B127" s="30">
        <v>112</v>
      </c>
      <c r="C127" s="30">
        <f t="shared" si="13"/>
        <v>-10</v>
      </c>
      <c r="D127" s="18" t="s">
        <v>755</v>
      </c>
      <c r="E127" s="2">
        <f t="shared" si="10"/>
        <v>4</v>
      </c>
      <c r="F127" s="222"/>
      <c r="G127" s="30">
        <f t="shared" si="11"/>
        <v>1</v>
      </c>
      <c r="H127" s="31"/>
      <c r="I127" s="183" t="s">
        <v>13</v>
      </c>
      <c r="J127" s="188" t="s">
        <v>13</v>
      </c>
      <c r="K127" s="183" t="s">
        <v>13</v>
      </c>
      <c r="L127" s="94" t="s">
        <v>13</v>
      </c>
      <c r="M127" s="247" t="s">
        <v>13</v>
      </c>
      <c r="N127" s="94" t="s">
        <v>13</v>
      </c>
      <c r="O127" s="247" t="s">
        <v>13</v>
      </c>
      <c r="P127" s="31">
        <v>4</v>
      </c>
      <c r="Q127" s="183" t="s">
        <v>13</v>
      </c>
      <c r="R127" s="31" t="s">
        <v>13</v>
      </c>
      <c r="S127" s="183" t="s">
        <v>13</v>
      </c>
      <c r="T127" s="188" t="s">
        <v>13</v>
      </c>
      <c r="U127" s="183" t="s">
        <v>13</v>
      </c>
      <c r="V127" s="31" t="s">
        <v>13</v>
      </c>
      <c r="W127" s="183" t="s">
        <v>13</v>
      </c>
      <c r="X127" s="79"/>
      <c r="Y127" s="35"/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5"/>
      <c r="AF127" s="35"/>
      <c r="AG127" s="22"/>
      <c r="AH127" s="184"/>
      <c r="AI127" s="23"/>
      <c r="AJ127" s="24"/>
      <c r="AK127" s="191"/>
      <c r="AL127" s="191"/>
      <c r="AM127" s="191"/>
      <c r="AN127" s="25"/>
      <c r="AO127" s="24"/>
      <c r="AP127" s="191"/>
      <c r="AQ127" s="191"/>
      <c r="AR127" s="191"/>
      <c r="AS127" s="25"/>
      <c r="AT127" s="24"/>
      <c r="AU127" s="191"/>
      <c r="AV127" s="191"/>
      <c r="AW127" s="191"/>
      <c r="AX127" s="25"/>
      <c r="AY127" s="77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</row>
    <row r="128" spans="1:225" ht="17.149999999999999" customHeight="1" x14ac:dyDescent="0.35">
      <c r="A128" s="30">
        <v>123</v>
      </c>
      <c r="B128" s="30">
        <v>113</v>
      </c>
      <c r="C128" s="30">
        <f t="shared" si="13"/>
        <v>-10</v>
      </c>
      <c r="D128" s="18" t="s">
        <v>1352</v>
      </c>
      <c r="E128" s="2">
        <f t="shared" si="10"/>
        <v>4</v>
      </c>
      <c r="F128" s="222"/>
      <c r="G128" s="30">
        <f t="shared" si="11"/>
        <v>1</v>
      </c>
      <c r="H128" s="31"/>
      <c r="I128" s="183" t="s">
        <v>13</v>
      </c>
      <c r="J128" s="188" t="s">
        <v>13</v>
      </c>
      <c r="K128" s="183" t="s">
        <v>13</v>
      </c>
      <c r="L128" s="94" t="s">
        <v>13</v>
      </c>
      <c r="M128" s="247" t="s">
        <v>13</v>
      </c>
      <c r="N128" s="94" t="s">
        <v>13</v>
      </c>
      <c r="O128" s="247" t="s">
        <v>13</v>
      </c>
      <c r="P128" s="31" t="s">
        <v>13</v>
      </c>
      <c r="Q128" s="183" t="s">
        <v>13</v>
      </c>
      <c r="R128" s="31" t="s">
        <v>13</v>
      </c>
      <c r="S128" s="183" t="s">
        <v>13</v>
      </c>
      <c r="T128" s="188">
        <v>4</v>
      </c>
      <c r="U128" s="183" t="s">
        <v>13</v>
      </c>
      <c r="V128" s="31" t="s">
        <v>13</v>
      </c>
      <c r="W128" s="183" t="s">
        <v>13</v>
      </c>
      <c r="X128" s="79"/>
      <c r="Y128" s="35"/>
      <c r="Z128" s="37">
        <v>0</v>
      </c>
      <c r="AA128" s="37">
        <v>0</v>
      </c>
      <c r="AB128" s="37">
        <v>0</v>
      </c>
      <c r="AC128" s="37">
        <v>0</v>
      </c>
      <c r="AD128" s="37">
        <v>0</v>
      </c>
      <c r="AE128" s="35"/>
      <c r="AF128" s="35"/>
      <c r="AG128" s="22"/>
      <c r="AH128" s="184"/>
      <c r="AI128" s="23"/>
      <c r="AJ128" s="24"/>
      <c r="AK128" s="191"/>
      <c r="AL128" s="191"/>
      <c r="AM128" s="191"/>
      <c r="AN128" s="25"/>
      <c r="AO128" s="24"/>
      <c r="AP128" s="191"/>
      <c r="AQ128" s="191"/>
      <c r="AR128" s="191"/>
      <c r="AS128" s="25"/>
      <c r="AT128" s="24"/>
      <c r="AU128" s="191"/>
      <c r="AV128" s="191"/>
      <c r="AW128" s="191"/>
      <c r="AX128" s="25"/>
      <c r="AY128" s="77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</row>
    <row r="129" spans="1:225" ht="17.149999999999999" customHeight="1" x14ac:dyDescent="0.35">
      <c r="A129" s="30">
        <v>124</v>
      </c>
      <c r="B129" s="30">
        <v>114</v>
      </c>
      <c r="C129" s="30">
        <f t="shared" si="13"/>
        <v>-10</v>
      </c>
      <c r="D129" s="18" t="s">
        <v>1409</v>
      </c>
      <c r="E129" s="2">
        <f t="shared" si="10"/>
        <v>4</v>
      </c>
      <c r="F129" s="222"/>
      <c r="G129" s="30">
        <f t="shared" si="11"/>
        <v>1</v>
      </c>
      <c r="H129" s="31"/>
      <c r="I129" s="183" t="s">
        <v>13</v>
      </c>
      <c r="J129" s="188" t="s">
        <v>13</v>
      </c>
      <c r="K129" s="183" t="s">
        <v>13</v>
      </c>
      <c r="L129" s="94" t="s">
        <v>13</v>
      </c>
      <c r="M129" s="247" t="s">
        <v>13</v>
      </c>
      <c r="N129" s="94" t="s">
        <v>13</v>
      </c>
      <c r="O129" s="247" t="s">
        <v>13</v>
      </c>
      <c r="P129" s="31" t="s">
        <v>13</v>
      </c>
      <c r="Q129" s="183" t="s">
        <v>13</v>
      </c>
      <c r="R129" s="31" t="s">
        <v>13</v>
      </c>
      <c r="S129" s="183">
        <v>4</v>
      </c>
      <c r="T129" s="188" t="s">
        <v>13</v>
      </c>
      <c r="U129" s="183" t="s">
        <v>13</v>
      </c>
      <c r="V129" s="31" t="s">
        <v>13</v>
      </c>
      <c r="W129" s="183" t="s">
        <v>13</v>
      </c>
      <c r="X129" s="79"/>
      <c r="Y129" s="35"/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5"/>
      <c r="AF129" s="35"/>
      <c r="AG129" s="22"/>
      <c r="AH129" s="184"/>
      <c r="AI129" s="23"/>
      <c r="AJ129" s="24"/>
      <c r="AK129" s="191"/>
      <c r="AL129" s="191"/>
      <c r="AM129" s="191"/>
      <c r="AN129" s="25"/>
      <c r="AO129" s="24"/>
      <c r="AP129" s="191"/>
      <c r="AQ129" s="191"/>
      <c r="AR129" s="191"/>
      <c r="AS129" s="25"/>
      <c r="AT129" s="24"/>
      <c r="AU129" s="191"/>
      <c r="AV129" s="191"/>
      <c r="AW129" s="191"/>
      <c r="AX129" s="25"/>
      <c r="AY129" s="77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</row>
    <row r="130" spans="1:225" ht="17.149999999999999" customHeight="1" x14ac:dyDescent="0.35">
      <c r="A130" s="30">
        <v>125</v>
      </c>
      <c r="B130" s="30">
        <v>115</v>
      </c>
      <c r="C130" s="30">
        <f t="shared" si="13"/>
        <v>-10</v>
      </c>
      <c r="D130" s="18" t="s">
        <v>1510</v>
      </c>
      <c r="E130" s="2">
        <f t="shared" si="10"/>
        <v>4</v>
      </c>
      <c r="F130" s="222"/>
      <c r="G130" s="30">
        <f t="shared" si="11"/>
        <v>1</v>
      </c>
      <c r="H130" s="31"/>
      <c r="I130" s="183" t="s">
        <v>13</v>
      </c>
      <c r="J130" s="188" t="s">
        <v>13</v>
      </c>
      <c r="K130" s="183" t="s">
        <v>13</v>
      </c>
      <c r="L130" s="94" t="s">
        <v>13</v>
      </c>
      <c r="M130" s="247" t="s">
        <v>13</v>
      </c>
      <c r="N130" s="94" t="s">
        <v>13</v>
      </c>
      <c r="O130" s="247" t="s">
        <v>13</v>
      </c>
      <c r="P130" s="31" t="s">
        <v>13</v>
      </c>
      <c r="Q130" s="183" t="s">
        <v>13</v>
      </c>
      <c r="R130" s="31">
        <v>4</v>
      </c>
      <c r="S130" s="183" t="s">
        <v>13</v>
      </c>
      <c r="T130" s="188" t="s">
        <v>13</v>
      </c>
      <c r="U130" s="183" t="s">
        <v>13</v>
      </c>
      <c r="V130" s="31" t="s">
        <v>13</v>
      </c>
      <c r="W130" s="183" t="s">
        <v>13</v>
      </c>
      <c r="X130" s="79"/>
      <c r="Y130" s="35"/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5"/>
      <c r="AF130" s="35"/>
      <c r="AG130" s="22"/>
      <c r="AH130" s="184"/>
      <c r="AI130" s="23"/>
      <c r="AJ130" s="24"/>
      <c r="AK130" s="191"/>
      <c r="AL130" s="191"/>
      <c r="AM130" s="191"/>
      <c r="AN130" s="25"/>
      <c r="AO130" s="24"/>
      <c r="AP130" s="191"/>
      <c r="AQ130" s="191"/>
      <c r="AR130" s="191"/>
      <c r="AS130" s="25"/>
      <c r="AT130" s="24"/>
      <c r="AU130" s="191"/>
      <c r="AV130" s="191"/>
      <c r="AW130" s="191"/>
      <c r="AX130" s="25"/>
      <c r="AY130" s="77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</row>
    <row r="131" spans="1:225" ht="17.149999999999999" customHeight="1" x14ac:dyDescent="0.35">
      <c r="A131" s="30">
        <v>126</v>
      </c>
      <c r="B131" s="30">
        <v>116</v>
      </c>
      <c r="C131" s="30">
        <f t="shared" si="13"/>
        <v>-10</v>
      </c>
      <c r="D131" s="18" t="s">
        <v>1545</v>
      </c>
      <c r="E131" s="2">
        <f t="shared" si="10"/>
        <v>4</v>
      </c>
      <c r="F131" s="222"/>
      <c r="G131" s="30">
        <f t="shared" si="11"/>
        <v>1</v>
      </c>
      <c r="H131" s="31"/>
      <c r="I131" s="183" t="s">
        <v>13</v>
      </c>
      <c r="J131" s="188" t="s">
        <v>13</v>
      </c>
      <c r="K131" s="183" t="s">
        <v>13</v>
      </c>
      <c r="L131" s="94" t="s">
        <v>13</v>
      </c>
      <c r="M131" s="247" t="s">
        <v>13</v>
      </c>
      <c r="N131" s="94" t="s">
        <v>13</v>
      </c>
      <c r="O131" s="247" t="s">
        <v>13</v>
      </c>
      <c r="P131" s="31" t="s">
        <v>13</v>
      </c>
      <c r="Q131" s="183">
        <v>4</v>
      </c>
      <c r="R131" s="31" t="s">
        <v>13</v>
      </c>
      <c r="S131" s="183" t="s">
        <v>13</v>
      </c>
      <c r="T131" s="188" t="s">
        <v>13</v>
      </c>
      <c r="U131" s="183" t="s">
        <v>13</v>
      </c>
      <c r="V131" s="31" t="s">
        <v>13</v>
      </c>
      <c r="W131" s="183" t="s">
        <v>13</v>
      </c>
      <c r="X131" s="79"/>
      <c r="Y131" s="35"/>
      <c r="Z131" s="37">
        <v>0</v>
      </c>
      <c r="AA131" s="37">
        <v>0</v>
      </c>
      <c r="AB131" s="37">
        <v>0</v>
      </c>
      <c r="AC131" s="37">
        <v>0</v>
      </c>
      <c r="AD131" s="37">
        <v>0</v>
      </c>
      <c r="AE131" s="35"/>
      <c r="AF131" s="35"/>
      <c r="AG131" s="22"/>
      <c r="AH131" s="184"/>
      <c r="AI131" s="23"/>
      <c r="AJ131" s="24"/>
      <c r="AK131" s="191"/>
      <c r="AL131" s="191"/>
      <c r="AM131" s="191"/>
      <c r="AN131" s="25"/>
      <c r="AO131" s="24"/>
      <c r="AP131" s="191"/>
      <c r="AQ131" s="191"/>
      <c r="AR131" s="191"/>
      <c r="AS131" s="25"/>
      <c r="AT131" s="24"/>
      <c r="AU131" s="191"/>
      <c r="AV131" s="191"/>
      <c r="AW131" s="191"/>
      <c r="AX131" s="25"/>
      <c r="AY131" s="77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</row>
    <row r="132" spans="1:225" ht="17.149999999999999" customHeight="1" x14ac:dyDescent="0.35">
      <c r="A132" s="30">
        <v>127</v>
      </c>
      <c r="B132" s="30">
        <v>117</v>
      </c>
      <c r="C132" s="30">
        <f t="shared" si="13"/>
        <v>-10</v>
      </c>
      <c r="D132" s="18" t="s">
        <v>1581</v>
      </c>
      <c r="E132" s="2">
        <f t="shared" si="10"/>
        <v>4</v>
      </c>
      <c r="F132" s="222"/>
      <c r="G132" s="30">
        <f t="shared" si="11"/>
        <v>1</v>
      </c>
      <c r="H132" s="31"/>
      <c r="I132" s="183" t="s">
        <v>13</v>
      </c>
      <c r="J132" s="188" t="s">
        <v>13</v>
      </c>
      <c r="K132" s="183" t="s">
        <v>13</v>
      </c>
      <c r="L132" s="94">
        <v>4</v>
      </c>
      <c r="M132" s="247" t="s">
        <v>13</v>
      </c>
      <c r="N132" s="94" t="s">
        <v>13</v>
      </c>
      <c r="O132" s="247" t="s">
        <v>13</v>
      </c>
      <c r="P132" s="31" t="s">
        <v>13</v>
      </c>
      <c r="Q132" s="183" t="s">
        <v>13</v>
      </c>
      <c r="R132" s="31" t="s">
        <v>13</v>
      </c>
      <c r="S132" s="183" t="s">
        <v>13</v>
      </c>
      <c r="T132" s="188" t="s">
        <v>13</v>
      </c>
      <c r="U132" s="183" t="s">
        <v>13</v>
      </c>
      <c r="V132" s="31" t="s">
        <v>13</v>
      </c>
      <c r="W132" s="183" t="s">
        <v>13</v>
      </c>
      <c r="X132" s="79"/>
      <c r="Y132" s="35"/>
      <c r="Z132" s="37">
        <v>0</v>
      </c>
      <c r="AA132" s="37">
        <v>0</v>
      </c>
      <c r="AB132" s="37">
        <v>0</v>
      </c>
      <c r="AC132" s="37">
        <v>0</v>
      </c>
      <c r="AD132" s="37">
        <v>0</v>
      </c>
      <c r="AE132" s="35"/>
      <c r="AF132" s="35"/>
      <c r="AG132" s="22"/>
      <c r="AH132" s="184"/>
      <c r="AI132" s="23"/>
      <c r="AJ132" s="24"/>
      <c r="AK132" s="191"/>
      <c r="AL132" s="191"/>
      <c r="AM132" s="191"/>
      <c r="AN132" s="25"/>
      <c r="AO132" s="24"/>
      <c r="AP132" s="191"/>
      <c r="AQ132" s="191"/>
      <c r="AR132" s="191"/>
      <c r="AS132" s="25"/>
      <c r="AT132" s="24"/>
      <c r="AU132" s="191"/>
      <c r="AV132" s="191"/>
      <c r="AW132" s="191"/>
      <c r="AX132" s="25"/>
      <c r="AY132" s="77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</row>
    <row r="133" spans="1:225" ht="17.149999999999999" customHeight="1" x14ac:dyDescent="0.35">
      <c r="A133" s="30">
        <v>128</v>
      </c>
      <c r="B133" s="30">
        <v>118</v>
      </c>
      <c r="C133" s="30">
        <f t="shared" si="13"/>
        <v>-10</v>
      </c>
      <c r="D133" s="18" t="s">
        <v>1617</v>
      </c>
      <c r="E133" s="2">
        <f t="shared" si="10"/>
        <v>4</v>
      </c>
      <c r="F133" s="222"/>
      <c r="G133" s="30">
        <f t="shared" si="11"/>
        <v>1</v>
      </c>
      <c r="H133" s="31"/>
      <c r="I133" s="183" t="s">
        <v>13</v>
      </c>
      <c r="J133" s="188" t="s">
        <v>13</v>
      </c>
      <c r="K133" s="183">
        <v>4</v>
      </c>
      <c r="L133" s="94" t="s">
        <v>13</v>
      </c>
      <c r="M133" s="247" t="s">
        <v>13</v>
      </c>
      <c r="N133" s="94" t="s">
        <v>13</v>
      </c>
      <c r="O133" s="247" t="s">
        <v>13</v>
      </c>
      <c r="P133" s="31" t="s">
        <v>13</v>
      </c>
      <c r="Q133" s="183" t="s">
        <v>13</v>
      </c>
      <c r="R133" s="31" t="s">
        <v>13</v>
      </c>
      <c r="S133" s="183" t="s">
        <v>13</v>
      </c>
      <c r="T133" s="188" t="s">
        <v>13</v>
      </c>
      <c r="U133" s="183" t="s">
        <v>13</v>
      </c>
      <c r="V133" s="31" t="s">
        <v>13</v>
      </c>
      <c r="W133" s="183" t="s">
        <v>13</v>
      </c>
      <c r="X133" s="79"/>
      <c r="Y133" s="35"/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5"/>
      <c r="AF133" s="35"/>
      <c r="AG133" s="22"/>
      <c r="AH133" s="184"/>
      <c r="AI133" s="23"/>
      <c r="AJ133" s="24"/>
      <c r="AK133" s="191"/>
      <c r="AL133" s="191"/>
      <c r="AM133" s="191"/>
      <c r="AN133" s="25"/>
      <c r="AO133" s="24"/>
      <c r="AP133" s="191"/>
      <c r="AQ133" s="191"/>
      <c r="AR133" s="191"/>
      <c r="AS133" s="25"/>
      <c r="AT133" s="24"/>
      <c r="AU133" s="191"/>
      <c r="AV133" s="191"/>
      <c r="AW133" s="191"/>
      <c r="AX133" s="25"/>
      <c r="AY133" s="77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</row>
    <row r="134" spans="1:225" ht="17.149999999999999" customHeight="1" x14ac:dyDescent="0.35">
      <c r="A134" s="30">
        <v>129</v>
      </c>
      <c r="B134" s="30">
        <v>119</v>
      </c>
      <c r="C134" s="30">
        <f t="shared" si="13"/>
        <v>-10</v>
      </c>
      <c r="D134" s="18" t="s">
        <v>1645</v>
      </c>
      <c r="E134" s="2">
        <f t="shared" ref="E134:E165" si="14">LARGE(H134:AD134,1)+LARGE(H134:AD134,2)+LARGE(H134:AD134,3)+LARGE(H134:AD134,4)+LARGE(H134:AD134,5)+F134</f>
        <v>4</v>
      </c>
      <c r="F134" s="222"/>
      <c r="G134" s="30">
        <f t="shared" ref="G134:G165" si="15">COUNT(H134:W134)</f>
        <v>1</v>
      </c>
      <c r="H134" s="31"/>
      <c r="I134" s="183" t="s">
        <v>13</v>
      </c>
      <c r="J134" s="188" t="s">
        <v>13</v>
      </c>
      <c r="K134" s="183" t="s">
        <v>13</v>
      </c>
      <c r="L134" s="94" t="s">
        <v>13</v>
      </c>
      <c r="M134" s="247" t="s">
        <v>13</v>
      </c>
      <c r="N134" s="94" t="s">
        <v>13</v>
      </c>
      <c r="O134" s="247">
        <v>4</v>
      </c>
      <c r="P134" s="31" t="s">
        <v>13</v>
      </c>
      <c r="Q134" s="183" t="s">
        <v>13</v>
      </c>
      <c r="R134" s="31" t="s">
        <v>13</v>
      </c>
      <c r="S134" s="183" t="s">
        <v>13</v>
      </c>
      <c r="T134" s="188" t="s">
        <v>13</v>
      </c>
      <c r="U134" s="183" t="s">
        <v>13</v>
      </c>
      <c r="V134" s="31" t="s">
        <v>13</v>
      </c>
      <c r="W134" s="183" t="s">
        <v>13</v>
      </c>
      <c r="X134" s="79"/>
      <c r="Y134" s="35"/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5"/>
      <c r="AF134" s="35"/>
      <c r="AG134" s="22"/>
      <c r="AH134" s="184"/>
      <c r="AI134" s="23"/>
      <c r="AJ134" s="24"/>
      <c r="AK134" s="191"/>
      <c r="AL134" s="191"/>
      <c r="AM134" s="191"/>
      <c r="AN134" s="25"/>
      <c r="AO134" s="24"/>
      <c r="AP134" s="191"/>
      <c r="AQ134" s="191"/>
      <c r="AR134" s="191"/>
      <c r="AS134" s="25"/>
      <c r="AT134" s="24"/>
      <c r="AU134" s="191"/>
      <c r="AV134" s="191"/>
      <c r="AW134" s="191"/>
      <c r="AX134" s="25"/>
      <c r="AY134" s="77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</row>
    <row r="135" spans="1:225" ht="17.149999999999999" customHeight="1" x14ac:dyDescent="0.35">
      <c r="A135" s="30">
        <v>130</v>
      </c>
      <c r="B135" s="30">
        <v>120</v>
      </c>
      <c r="C135" s="30">
        <f t="shared" si="13"/>
        <v>-10</v>
      </c>
      <c r="D135" s="18" t="s">
        <v>1676</v>
      </c>
      <c r="E135" s="2">
        <f t="shared" si="14"/>
        <v>4</v>
      </c>
      <c r="F135" s="222"/>
      <c r="G135" s="30">
        <f t="shared" si="15"/>
        <v>1</v>
      </c>
      <c r="H135" s="31"/>
      <c r="I135" s="183" t="s">
        <v>13</v>
      </c>
      <c r="J135" s="188" t="s">
        <v>13</v>
      </c>
      <c r="K135" s="183" t="s">
        <v>13</v>
      </c>
      <c r="L135" s="94" t="s">
        <v>13</v>
      </c>
      <c r="M135" s="247">
        <v>4</v>
      </c>
      <c r="N135" s="94" t="s">
        <v>13</v>
      </c>
      <c r="O135" s="247" t="s">
        <v>13</v>
      </c>
      <c r="P135" s="31" t="s">
        <v>13</v>
      </c>
      <c r="Q135" s="183" t="s">
        <v>13</v>
      </c>
      <c r="R135" s="31" t="s">
        <v>13</v>
      </c>
      <c r="S135" s="183" t="s">
        <v>13</v>
      </c>
      <c r="T135" s="188" t="s">
        <v>13</v>
      </c>
      <c r="U135" s="183" t="s">
        <v>13</v>
      </c>
      <c r="V135" s="31" t="s">
        <v>13</v>
      </c>
      <c r="W135" s="183" t="s">
        <v>13</v>
      </c>
      <c r="X135" s="79"/>
      <c r="Y135" s="35"/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5"/>
      <c r="AF135" s="35"/>
      <c r="AG135" s="22"/>
      <c r="AH135" s="184"/>
      <c r="AI135" s="23"/>
      <c r="AJ135" s="24"/>
      <c r="AK135" s="191"/>
      <c r="AL135" s="191"/>
      <c r="AM135" s="191"/>
      <c r="AN135" s="25"/>
      <c r="AO135" s="24"/>
      <c r="AP135" s="191"/>
      <c r="AQ135" s="191"/>
      <c r="AR135" s="191"/>
      <c r="AS135" s="25"/>
      <c r="AT135" s="24"/>
      <c r="AU135" s="191"/>
      <c r="AV135" s="191"/>
      <c r="AW135" s="191"/>
      <c r="AX135" s="25"/>
      <c r="AY135" s="77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</row>
    <row r="136" spans="1:225" ht="17.149999999999999" customHeight="1" x14ac:dyDescent="0.35">
      <c r="A136" s="30">
        <v>131</v>
      </c>
      <c r="B136" s="38"/>
      <c r="C136" s="38"/>
      <c r="D136" s="18" t="s">
        <v>1768</v>
      </c>
      <c r="E136" s="2">
        <f t="shared" si="14"/>
        <v>4</v>
      </c>
      <c r="F136" s="222"/>
      <c r="G136" s="30">
        <f t="shared" si="15"/>
        <v>1</v>
      </c>
      <c r="H136" s="31"/>
      <c r="I136" s="183" t="s">
        <v>13</v>
      </c>
      <c r="J136" s="188">
        <v>4</v>
      </c>
      <c r="K136" s="183" t="s">
        <v>13</v>
      </c>
      <c r="L136" s="94" t="s">
        <v>13</v>
      </c>
      <c r="M136" s="247" t="s">
        <v>13</v>
      </c>
      <c r="N136" s="94" t="s">
        <v>13</v>
      </c>
      <c r="O136" s="247" t="s">
        <v>13</v>
      </c>
      <c r="P136" s="31" t="s">
        <v>13</v>
      </c>
      <c r="Q136" s="183" t="s">
        <v>13</v>
      </c>
      <c r="R136" s="31" t="s">
        <v>13</v>
      </c>
      <c r="S136" s="183" t="s">
        <v>13</v>
      </c>
      <c r="T136" s="188" t="s">
        <v>13</v>
      </c>
      <c r="U136" s="183" t="s">
        <v>13</v>
      </c>
      <c r="V136" s="31" t="s">
        <v>13</v>
      </c>
      <c r="W136" s="183" t="s">
        <v>13</v>
      </c>
      <c r="X136" s="79"/>
      <c r="Y136" s="35"/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5"/>
      <c r="AF136" s="35"/>
      <c r="AG136" s="22"/>
      <c r="AH136" s="184"/>
      <c r="AI136" s="23"/>
      <c r="AJ136" s="24"/>
      <c r="AK136" s="191"/>
      <c r="AL136" s="191"/>
      <c r="AM136" s="191"/>
      <c r="AN136" s="25"/>
      <c r="AO136" s="24"/>
      <c r="AP136" s="191"/>
      <c r="AQ136" s="191"/>
      <c r="AR136" s="191"/>
      <c r="AS136" s="25"/>
      <c r="AT136" s="24"/>
      <c r="AU136" s="191"/>
      <c r="AV136" s="191"/>
      <c r="AW136" s="191"/>
      <c r="AX136" s="25"/>
      <c r="AY136" s="77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</row>
    <row r="137" spans="1:225" ht="17.149999999999999" customHeight="1" x14ac:dyDescent="0.35">
      <c r="A137" s="30">
        <v>132</v>
      </c>
      <c r="B137" s="30">
        <v>121</v>
      </c>
      <c r="C137" s="30">
        <f t="shared" ref="C137:C146" si="16">B137-A137</f>
        <v>-11</v>
      </c>
      <c r="D137" s="18" t="s">
        <v>425</v>
      </c>
      <c r="E137" s="2">
        <f t="shared" si="14"/>
        <v>3</v>
      </c>
      <c r="F137" s="222"/>
      <c r="G137" s="30">
        <f t="shared" si="15"/>
        <v>1</v>
      </c>
      <c r="H137" s="31"/>
      <c r="I137" s="183" t="s">
        <v>13</v>
      </c>
      <c r="J137" s="188" t="s">
        <v>13</v>
      </c>
      <c r="K137" s="183" t="s">
        <v>13</v>
      </c>
      <c r="L137" s="94" t="s">
        <v>13</v>
      </c>
      <c r="M137" s="247" t="s">
        <v>13</v>
      </c>
      <c r="N137" s="94" t="s">
        <v>13</v>
      </c>
      <c r="O137" s="247" t="s">
        <v>13</v>
      </c>
      <c r="P137" s="31" t="s">
        <v>13</v>
      </c>
      <c r="Q137" s="183" t="s">
        <v>13</v>
      </c>
      <c r="R137" s="31" t="s">
        <v>13</v>
      </c>
      <c r="S137" s="183" t="s">
        <v>13</v>
      </c>
      <c r="T137" s="188" t="s">
        <v>13</v>
      </c>
      <c r="U137" s="183" t="s">
        <v>13</v>
      </c>
      <c r="V137" s="31" t="s">
        <v>13</v>
      </c>
      <c r="W137" s="183">
        <v>3</v>
      </c>
      <c r="X137" s="79"/>
      <c r="Y137" s="35"/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5"/>
      <c r="AF137" s="35"/>
      <c r="AG137" s="22"/>
      <c r="AH137" s="184"/>
      <c r="AI137" s="23"/>
      <c r="AJ137" s="24"/>
      <c r="AK137" s="191"/>
      <c r="AL137" s="191"/>
      <c r="AM137" s="191"/>
      <c r="AN137" s="25"/>
      <c r="AO137" s="24"/>
      <c r="AP137" s="191"/>
      <c r="AQ137" s="191"/>
      <c r="AR137" s="191"/>
      <c r="AS137" s="25"/>
      <c r="AT137" s="24"/>
      <c r="AU137" s="191"/>
      <c r="AV137" s="191"/>
      <c r="AW137" s="191"/>
      <c r="AX137" s="25"/>
      <c r="AY137" s="77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</row>
    <row r="138" spans="1:225" ht="17.149999999999999" customHeight="1" x14ac:dyDescent="0.35">
      <c r="A138" s="30">
        <v>133</v>
      </c>
      <c r="B138" s="30">
        <v>122</v>
      </c>
      <c r="C138" s="30">
        <f t="shared" si="16"/>
        <v>-11</v>
      </c>
      <c r="D138" s="18" t="s">
        <v>448</v>
      </c>
      <c r="E138" s="2">
        <f t="shared" si="14"/>
        <v>3</v>
      </c>
      <c r="F138" s="222"/>
      <c r="G138" s="30">
        <f t="shared" si="15"/>
        <v>1</v>
      </c>
      <c r="H138" s="31"/>
      <c r="I138" s="183" t="s">
        <v>13</v>
      </c>
      <c r="J138" s="188" t="s">
        <v>13</v>
      </c>
      <c r="K138" s="183" t="s">
        <v>13</v>
      </c>
      <c r="L138" s="94" t="s">
        <v>13</v>
      </c>
      <c r="M138" s="247" t="s">
        <v>13</v>
      </c>
      <c r="N138" s="94" t="s">
        <v>13</v>
      </c>
      <c r="O138" s="247" t="s">
        <v>13</v>
      </c>
      <c r="P138" s="31" t="s">
        <v>13</v>
      </c>
      <c r="Q138" s="183" t="s">
        <v>13</v>
      </c>
      <c r="R138" s="31" t="s">
        <v>13</v>
      </c>
      <c r="S138" s="183" t="s">
        <v>13</v>
      </c>
      <c r="T138" s="188" t="s">
        <v>13</v>
      </c>
      <c r="U138" s="183" t="s">
        <v>13</v>
      </c>
      <c r="V138" s="31">
        <v>3</v>
      </c>
      <c r="W138" s="183" t="s">
        <v>13</v>
      </c>
      <c r="X138" s="79"/>
      <c r="Y138" s="35"/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5"/>
      <c r="AF138" s="35"/>
      <c r="AG138" s="22"/>
      <c r="AH138" s="184"/>
      <c r="AI138" s="23"/>
      <c r="AJ138" s="24"/>
      <c r="AK138" s="191"/>
      <c r="AL138" s="191"/>
      <c r="AM138" s="191"/>
      <c r="AN138" s="25"/>
      <c r="AO138" s="24"/>
      <c r="AP138" s="191"/>
      <c r="AQ138" s="191"/>
      <c r="AR138" s="191"/>
      <c r="AS138" s="25"/>
      <c r="AT138" s="24"/>
      <c r="AU138" s="191"/>
      <c r="AV138" s="191"/>
      <c r="AW138" s="191"/>
      <c r="AX138" s="25"/>
      <c r="AY138" s="77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</row>
    <row r="139" spans="1:225" ht="17.149999999999999" customHeight="1" x14ac:dyDescent="0.35">
      <c r="A139" s="30">
        <v>134</v>
      </c>
      <c r="B139" s="30">
        <v>123</v>
      </c>
      <c r="C139" s="30">
        <f t="shared" si="16"/>
        <v>-11</v>
      </c>
      <c r="D139" s="18" t="s">
        <v>756</v>
      </c>
      <c r="E139" s="2">
        <f t="shared" si="14"/>
        <v>3</v>
      </c>
      <c r="F139" s="221"/>
      <c r="G139" s="30">
        <f t="shared" si="15"/>
        <v>1</v>
      </c>
      <c r="H139" s="31"/>
      <c r="I139" s="183" t="s">
        <v>13</v>
      </c>
      <c r="J139" s="188" t="s">
        <v>13</v>
      </c>
      <c r="K139" s="183" t="s">
        <v>13</v>
      </c>
      <c r="L139" s="94" t="s">
        <v>13</v>
      </c>
      <c r="M139" s="247" t="s">
        <v>13</v>
      </c>
      <c r="N139" s="94" t="s">
        <v>13</v>
      </c>
      <c r="O139" s="247" t="s">
        <v>13</v>
      </c>
      <c r="P139" s="31">
        <v>3</v>
      </c>
      <c r="Q139" s="183" t="s">
        <v>13</v>
      </c>
      <c r="R139" s="31" t="s">
        <v>13</v>
      </c>
      <c r="S139" s="183" t="s">
        <v>13</v>
      </c>
      <c r="T139" s="188" t="s">
        <v>13</v>
      </c>
      <c r="U139" s="183" t="s">
        <v>13</v>
      </c>
      <c r="V139" s="31" t="s">
        <v>13</v>
      </c>
      <c r="W139" s="183" t="s">
        <v>13</v>
      </c>
      <c r="X139" s="79"/>
      <c r="Y139" s="35"/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5"/>
      <c r="AF139" s="35"/>
      <c r="AG139" s="22"/>
      <c r="AH139" s="184"/>
      <c r="AI139" s="23"/>
      <c r="AJ139" s="24"/>
      <c r="AK139" s="191"/>
      <c r="AL139" s="191"/>
      <c r="AM139" s="191"/>
      <c r="AN139" s="25"/>
      <c r="AO139" s="24"/>
      <c r="AP139" s="191"/>
      <c r="AQ139" s="191"/>
      <c r="AR139" s="191"/>
      <c r="AS139" s="25"/>
      <c r="AT139" s="24"/>
      <c r="AU139" s="191"/>
      <c r="AV139" s="191"/>
      <c r="AW139" s="191"/>
      <c r="AX139" s="25"/>
      <c r="AY139" s="77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</row>
    <row r="140" spans="1:225" ht="17.149999999999999" customHeight="1" x14ac:dyDescent="0.35">
      <c r="A140" s="30">
        <v>135</v>
      </c>
      <c r="B140" s="30">
        <v>124</v>
      </c>
      <c r="C140" s="30">
        <f t="shared" si="16"/>
        <v>-11</v>
      </c>
      <c r="D140" s="18" t="s">
        <v>1353</v>
      </c>
      <c r="E140" s="2">
        <f t="shared" si="14"/>
        <v>3</v>
      </c>
      <c r="F140" s="222"/>
      <c r="G140" s="30">
        <f t="shared" si="15"/>
        <v>1</v>
      </c>
      <c r="H140" s="31"/>
      <c r="I140" s="183" t="s">
        <v>13</v>
      </c>
      <c r="J140" s="188" t="s">
        <v>13</v>
      </c>
      <c r="K140" s="183" t="s">
        <v>13</v>
      </c>
      <c r="L140" s="94" t="s">
        <v>13</v>
      </c>
      <c r="M140" s="247" t="s">
        <v>13</v>
      </c>
      <c r="N140" s="94" t="s">
        <v>13</v>
      </c>
      <c r="O140" s="247" t="s">
        <v>13</v>
      </c>
      <c r="P140" s="31" t="s">
        <v>13</v>
      </c>
      <c r="Q140" s="183" t="s">
        <v>13</v>
      </c>
      <c r="R140" s="31" t="s">
        <v>13</v>
      </c>
      <c r="S140" s="183" t="s">
        <v>13</v>
      </c>
      <c r="T140" s="188">
        <v>3</v>
      </c>
      <c r="U140" s="183" t="s">
        <v>13</v>
      </c>
      <c r="V140" s="31" t="s">
        <v>13</v>
      </c>
      <c r="W140" s="183" t="s">
        <v>13</v>
      </c>
      <c r="X140" s="79"/>
      <c r="Y140" s="35"/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5"/>
      <c r="AF140" s="35"/>
      <c r="AG140" s="22"/>
      <c r="AH140" s="184"/>
      <c r="AI140" s="23"/>
      <c r="AJ140" s="24"/>
      <c r="AK140" s="191"/>
      <c r="AL140" s="191"/>
      <c r="AM140" s="191"/>
      <c r="AN140" s="25"/>
      <c r="AO140" s="24"/>
      <c r="AP140" s="191"/>
      <c r="AQ140" s="191"/>
      <c r="AR140" s="191"/>
      <c r="AS140" s="25"/>
      <c r="AT140" s="24"/>
      <c r="AU140" s="191"/>
      <c r="AV140" s="191"/>
      <c r="AW140" s="191"/>
      <c r="AX140" s="25"/>
      <c r="AY140" s="77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</row>
    <row r="141" spans="1:225" ht="17.149999999999999" customHeight="1" x14ac:dyDescent="0.35">
      <c r="A141" s="30">
        <v>136</v>
      </c>
      <c r="B141" s="30">
        <v>125</v>
      </c>
      <c r="C141" s="30">
        <f t="shared" si="16"/>
        <v>-11</v>
      </c>
      <c r="D141" s="18" t="s">
        <v>1410</v>
      </c>
      <c r="E141" s="2">
        <f t="shared" si="14"/>
        <v>3</v>
      </c>
      <c r="F141" s="222"/>
      <c r="G141" s="30">
        <f t="shared" si="15"/>
        <v>1</v>
      </c>
      <c r="H141" s="31"/>
      <c r="I141" s="183" t="s">
        <v>13</v>
      </c>
      <c r="J141" s="188" t="s">
        <v>13</v>
      </c>
      <c r="K141" s="183" t="s">
        <v>13</v>
      </c>
      <c r="L141" s="94" t="s">
        <v>13</v>
      </c>
      <c r="M141" s="247" t="s">
        <v>13</v>
      </c>
      <c r="N141" s="94" t="s">
        <v>13</v>
      </c>
      <c r="O141" s="247" t="s">
        <v>13</v>
      </c>
      <c r="P141" s="31" t="s">
        <v>13</v>
      </c>
      <c r="Q141" s="183" t="s">
        <v>13</v>
      </c>
      <c r="R141" s="31" t="s">
        <v>13</v>
      </c>
      <c r="S141" s="183">
        <v>3</v>
      </c>
      <c r="T141" s="188" t="s">
        <v>13</v>
      </c>
      <c r="U141" s="183" t="s">
        <v>13</v>
      </c>
      <c r="V141" s="31" t="s">
        <v>13</v>
      </c>
      <c r="W141" s="183" t="s">
        <v>13</v>
      </c>
      <c r="X141" s="79"/>
      <c r="Y141" s="35"/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5"/>
      <c r="AF141" s="35"/>
      <c r="AG141" s="22"/>
      <c r="AH141" s="184"/>
      <c r="AI141" s="23"/>
      <c r="AJ141" s="24"/>
      <c r="AK141" s="191"/>
      <c r="AL141" s="191"/>
      <c r="AM141" s="191"/>
      <c r="AN141" s="25"/>
      <c r="AO141" s="24"/>
      <c r="AP141" s="191"/>
      <c r="AQ141" s="191"/>
      <c r="AR141" s="191"/>
      <c r="AS141" s="25"/>
      <c r="AT141" s="24"/>
      <c r="AU141" s="191"/>
      <c r="AV141" s="191"/>
      <c r="AW141" s="191"/>
      <c r="AX141" s="25"/>
      <c r="AY141" s="77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</row>
    <row r="142" spans="1:225" ht="17.149999999999999" customHeight="1" x14ac:dyDescent="0.35">
      <c r="A142" s="30">
        <v>137</v>
      </c>
      <c r="B142" s="30">
        <v>126</v>
      </c>
      <c r="C142" s="30">
        <f t="shared" si="16"/>
        <v>-11</v>
      </c>
      <c r="D142" s="18" t="s">
        <v>1511</v>
      </c>
      <c r="E142" s="2">
        <f t="shared" si="14"/>
        <v>3</v>
      </c>
      <c r="F142" s="222"/>
      <c r="G142" s="30">
        <f t="shared" si="15"/>
        <v>1</v>
      </c>
      <c r="H142" s="31"/>
      <c r="I142" s="183" t="s">
        <v>13</v>
      </c>
      <c r="J142" s="188" t="s">
        <v>13</v>
      </c>
      <c r="K142" s="183" t="s">
        <v>13</v>
      </c>
      <c r="L142" s="94" t="s">
        <v>13</v>
      </c>
      <c r="M142" s="247" t="s">
        <v>13</v>
      </c>
      <c r="N142" s="94" t="s">
        <v>13</v>
      </c>
      <c r="O142" s="247" t="s">
        <v>13</v>
      </c>
      <c r="P142" s="31" t="s">
        <v>13</v>
      </c>
      <c r="Q142" s="183" t="s">
        <v>13</v>
      </c>
      <c r="R142" s="31">
        <v>3</v>
      </c>
      <c r="S142" s="183" t="s">
        <v>13</v>
      </c>
      <c r="T142" s="188" t="s">
        <v>13</v>
      </c>
      <c r="U142" s="183" t="s">
        <v>13</v>
      </c>
      <c r="V142" s="31" t="s">
        <v>13</v>
      </c>
      <c r="W142" s="183" t="s">
        <v>13</v>
      </c>
      <c r="X142" s="79"/>
      <c r="Y142" s="35"/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5"/>
      <c r="AF142" s="35"/>
      <c r="AG142" s="22"/>
      <c r="AH142" s="184"/>
      <c r="AI142" s="23"/>
      <c r="AJ142" s="24"/>
      <c r="AK142" s="191"/>
      <c r="AL142" s="191"/>
      <c r="AM142" s="191"/>
      <c r="AN142" s="25"/>
      <c r="AO142" s="24"/>
      <c r="AP142" s="191"/>
      <c r="AQ142" s="191"/>
      <c r="AR142" s="191"/>
      <c r="AS142" s="25"/>
      <c r="AT142" s="24"/>
      <c r="AU142" s="191"/>
      <c r="AV142" s="191"/>
      <c r="AW142" s="191"/>
      <c r="AX142" s="25"/>
      <c r="AY142" s="77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</row>
    <row r="143" spans="1:225" ht="17.149999999999999" customHeight="1" x14ac:dyDescent="0.35">
      <c r="A143" s="30">
        <v>138</v>
      </c>
      <c r="B143" s="30">
        <v>127</v>
      </c>
      <c r="C143" s="30">
        <f t="shared" si="16"/>
        <v>-11</v>
      </c>
      <c r="D143" s="18" t="s">
        <v>1546</v>
      </c>
      <c r="E143" s="2">
        <f t="shared" si="14"/>
        <v>3</v>
      </c>
      <c r="F143" s="222"/>
      <c r="G143" s="30">
        <f t="shared" si="15"/>
        <v>1</v>
      </c>
      <c r="H143" s="31"/>
      <c r="I143" s="183" t="s">
        <v>13</v>
      </c>
      <c r="J143" s="188" t="s">
        <v>13</v>
      </c>
      <c r="K143" s="183" t="s">
        <v>13</v>
      </c>
      <c r="L143" s="94" t="s">
        <v>13</v>
      </c>
      <c r="M143" s="247" t="s">
        <v>13</v>
      </c>
      <c r="N143" s="94" t="s">
        <v>13</v>
      </c>
      <c r="O143" s="247" t="s">
        <v>13</v>
      </c>
      <c r="P143" s="31" t="s">
        <v>13</v>
      </c>
      <c r="Q143" s="183">
        <v>3</v>
      </c>
      <c r="R143" s="31" t="s">
        <v>13</v>
      </c>
      <c r="S143" s="183" t="s">
        <v>13</v>
      </c>
      <c r="T143" s="188" t="s">
        <v>13</v>
      </c>
      <c r="U143" s="183" t="s">
        <v>13</v>
      </c>
      <c r="V143" s="31" t="s">
        <v>13</v>
      </c>
      <c r="W143" s="183" t="s">
        <v>13</v>
      </c>
      <c r="X143" s="79"/>
      <c r="Y143" s="35"/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5"/>
      <c r="AF143" s="35"/>
      <c r="AG143" s="22"/>
      <c r="AH143" s="184"/>
      <c r="AI143" s="23"/>
      <c r="AJ143" s="24"/>
      <c r="AK143" s="191"/>
      <c r="AL143" s="191"/>
      <c r="AM143" s="191"/>
      <c r="AN143" s="25"/>
      <c r="AO143" s="24"/>
      <c r="AP143" s="191"/>
      <c r="AQ143" s="191"/>
      <c r="AR143" s="191"/>
      <c r="AS143" s="25"/>
      <c r="AT143" s="24"/>
      <c r="AU143" s="191"/>
      <c r="AV143" s="191"/>
      <c r="AW143" s="191"/>
      <c r="AX143" s="25"/>
      <c r="AY143" s="77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</row>
    <row r="144" spans="1:225" ht="17.149999999999999" customHeight="1" x14ac:dyDescent="0.35">
      <c r="A144" s="30">
        <v>139</v>
      </c>
      <c r="B144" s="30">
        <v>128</v>
      </c>
      <c r="C144" s="30">
        <f t="shared" si="16"/>
        <v>-11</v>
      </c>
      <c r="D144" s="18" t="s">
        <v>1646</v>
      </c>
      <c r="E144" s="2">
        <f t="shared" si="14"/>
        <v>3</v>
      </c>
      <c r="F144" s="222"/>
      <c r="G144" s="30">
        <f t="shared" si="15"/>
        <v>1</v>
      </c>
      <c r="H144" s="31"/>
      <c r="I144" s="183" t="s">
        <v>13</v>
      </c>
      <c r="J144" s="188" t="s">
        <v>13</v>
      </c>
      <c r="K144" s="183" t="s">
        <v>13</v>
      </c>
      <c r="L144" s="94" t="s">
        <v>13</v>
      </c>
      <c r="M144" s="247" t="s">
        <v>13</v>
      </c>
      <c r="N144" s="94" t="s">
        <v>13</v>
      </c>
      <c r="O144" s="247">
        <v>3</v>
      </c>
      <c r="P144" s="31" t="s">
        <v>13</v>
      </c>
      <c r="Q144" s="183" t="s">
        <v>13</v>
      </c>
      <c r="R144" s="31" t="s">
        <v>13</v>
      </c>
      <c r="S144" s="183" t="s">
        <v>13</v>
      </c>
      <c r="T144" s="188" t="s">
        <v>13</v>
      </c>
      <c r="U144" s="183" t="s">
        <v>13</v>
      </c>
      <c r="V144" s="31" t="s">
        <v>13</v>
      </c>
      <c r="W144" s="183" t="s">
        <v>13</v>
      </c>
      <c r="X144" s="79"/>
      <c r="Y144" s="35"/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5"/>
      <c r="AF144" s="35"/>
      <c r="AG144" s="22"/>
      <c r="AH144" s="184"/>
      <c r="AI144" s="23"/>
      <c r="AJ144" s="24"/>
      <c r="AK144" s="191"/>
      <c r="AL144" s="191"/>
      <c r="AM144" s="191"/>
      <c r="AN144" s="25"/>
      <c r="AO144" s="24"/>
      <c r="AP144" s="191"/>
      <c r="AQ144" s="191"/>
      <c r="AR144" s="191"/>
      <c r="AS144" s="25"/>
      <c r="AT144" s="24"/>
      <c r="AU144" s="191"/>
      <c r="AV144" s="191"/>
      <c r="AW144" s="191"/>
      <c r="AX144" s="25"/>
      <c r="AY144" s="77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</row>
    <row r="145" spans="1:225" ht="17.149999999999999" customHeight="1" x14ac:dyDescent="0.35">
      <c r="A145" s="30">
        <v>140</v>
      </c>
      <c r="B145" s="30">
        <v>129</v>
      </c>
      <c r="C145" s="30">
        <f t="shared" si="16"/>
        <v>-11</v>
      </c>
      <c r="D145" s="18" t="s">
        <v>1661</v>
      </c>
      <c r="E145" s="2">
        <f t="shared" si="14"/>
        <v>3</v>
      </c>
      <c r="F145" s="222"/>
      <c r="G145" s="30">
        <f t="shared" si="15"/>
        <v>1</v>
      </c>
      <c r="H145" s="31"/>
      <c r="I145" s="183" t="s">
        <v>13</v>
      </c>
      <c r="J145" s="188" t="s">
        <v>13</v>
      </c>
      <c r="K145" s="183" t="s">
        <v>13</v>
      </c>
      <c r="L145" s="94" t="s">
        <v>13</v>
      </c>
      <c r="M145" s="247" t="s">
        <v>13</v>
      </c>
      <c r="N145" s="94">
        <v>3</v>
      </c>
      <c r="O145" s="247" t="s">
        <v>13</v>
      </c>
      <c r="P145" s="31" t="s">
        <v>13</v>
      </c>
      <c r="Q145" s="183" t="s">
        <v>13</v>
      </c>
      <c r="R145" s="31" t="s">
        <v>13</v>
      </c>
      <c r="S145" s="183" t="s">
        <v>13</v>
      </c>
      <c r="T145" s="188" t="s">
        <v>13</v>
      </c>
      <c r="U145" s="183" t="s">
        <v>13</v>
      </c>
      <c r="V145" s="31" t="s">
        <v>13</v>
      </c>
      <c r="W145" s="183" t="s">
        <v>13</v>
      </c>
      <c r="X145" s="79"/>
      <c r="Y145" s="35"/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5"/>
      <c r="AF145" s="35"/>
      <c r="AG145" s="22"/>
      <c r="AH145" s="184"/>
      <c r="AI145" s="23"/>
      <c r="AJ145" s="24"/>
      <c r="AK145" s="191"/>
      <c r="AL145" s="191"/>
      <c r="AM145" s="191"/>
      <c r="AN145" s="25"/>
      <c r="AO145" s="24"/>
      <c r="AP145" s="191"/>
      <c r="AQ145" s="191"/>
      <c r="AR145" s="191"/>
      <c r="AS145" s="25"/>
      <c r="AT145" s="24"/>
      <c r="AU145" s="191"/>
      <c r="AV145" s="191"/>
      <c r="AW145" s="191"/>
      <c r="AX145" s="25"/>
      <c r="AY145" s="77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</row>
    <row r="146" spans="1:225" ht="17.149999999999999" customHeight="1" x14ac:dyDescent="0.35">
      <c r="A146" s="30">
        <v>141</v>
      </c>
      <c r="B146" s="30">
        <v>130</v>
      </c>
      <c r="C146" s="30">
        <f t="shared" si="16"/>
        <v>-11</v>
      </c>
      <c r="D146" s="18" t="s">
        <v>1677</v>
      </c>
      <c r="E146" s="2">
        <f t="shared" si="14"/>
        <v>3</v>
      </c>
      <c r="F146" s="222"/>
      <c r="G146" s="30">
        <f t="shared" si="15"/>
        <v>1</v>
      </c>
      <c r="H146" s="31"/>
      <c r="I146" s="183" t="s">
        <v>13</v>
      </c>
      <c r="J146" s="188" t="s">
        <v>13</v>
      </c>
      <c r="K146" s="183" t="s">
        <v>13</v>
      </c>
      <c r="L146" s="94" t="s">
        <v>13</v>
      </c>
      <c r="M146" s="247">
        <v>3</v>
      </c>
      <c r="N146" s="94" t="s">
        <v>13</v>
      </c>
      <c r="O146" s="247" t="s">
        <v>13</v>
      </c>
      <c r="P146" s="31" t="s">
        <v>13</v>
      </c>
      <c r="Q146" s="183" t="s">
        <v>13</v>
      </c>
      <c r="R146" s="31" t="s">
        <v>13</v>
      </c>
      <c r="S146" s="183" t="s">
        <v>13</v>
      </c>
      <c r="T146" s="188" t="s">
        <v>13</v>
      </c>
      <c r="U146" s="183" t="s">
        <v>13</v>
      </c>
      <c r="V146" s="31" t="s">
        <v>13</v>
      </c>
      <c r="W146" s="183" t="s">
        <v>13</v>
      </c>
      <c r="X146" s="79"/>
      <c r="Y146" s="35"/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5"/>
      <c r="AF146" s="35"/>
      <c r="AG146" s="22"/>
      <c r="AH146" s="184"/>
      <c r="AI146" s="23"/>
      <c r="AJ146" s="24"/>
      <c r="AK146" s="191"/>
      <c r="AL146" s="191"/>
      <c r="AM146" s="191"/>
      <c r="AN146" s="25"/>
      <c r="AO146" s="24"/>
      <c r="AP146" s="191"/>
      <c r="AQ146" s="191"/>
      <c r="AR146" s="191"/>
      <c r="AS146" s="25"/>
      <c r="AT146" s="24"/>
      <c r="AU146" s="191"/>
      <c r="AV146" s="191"/>
      <c r="AW146" s="191"/>
      <c r="AX146" s="25"/>
      <c r="AY146" s="77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</row>
    <row r="147" spans="1:225" ht="17.149999999999999" customHeight="1" x14ac:dyDescent="0.35">
      <c r="A147" s="30">
        <v>142</v>
      </c>
      <c r="B147" s="38"/>
      <c r="C147" s="38"/>
      <c r="D147" s="18" t="s">
        <v>1769</v>
      </c>
      <c r="E147" s="2">
        <f t="shared" si="14"/>
        <v>3</v>
      </c>
      <c r="F147" s="222"/>
      <c r="G147" s="30">
        <f t="shared" si="15"/>
        <v>1</v>
      </c>
      <c r="H147" s="31"/>
      <c r="I147" s="183" t="s">
        <v>13</v>
      </c>
      <c r="J147" s="188">
        <v>3</v>
      </c>
      <c r="K147" s="183" t="s">
        <v>13</v>
      </c>
      <c r="L147" s="94" t="s">
        <v>13</v>
      </c>
      <c r="M147" s="247" t="s">
        <v>13</v>
      </c>
      <c r="N147" s="94" t="s">
        <v>13</v>
      </c>
      <c r="O147" s="247" t="s">
        <v>13</v>
      </c>
      <c r="P147" s="31" t="s">
        <v>13</v>
      </c>
      <c r="Q147" s="183" t="s">
        <v>13</v>
      </c>
      <c r="R147" s="31" t="s">
        <v>13</v>
      </c>
      <c r="S147" s="183" t="s">
        <v>13</v>
      </c>
      <c r="T147" s="188" t="s">
        <v>13</v>
      </c>
      <c r="U147" s="183" t="s">
        <v>13</v>
      </c>
      <c r="V147" s="31" t="s">
        <v>13</v>
      </c>
      <c r="W147" s="183" t="s">
        <v>13</v>
      </c>
      <c r="X147" s="79"/>
      <c r="Y147" s="35"/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5"/>
      <c r="AF147" s="35"/>
      <c r="AG147" s="22"/>
      <c r="AH147" s="184"/>
      <c r="AI147" s="23"/>
      <c r="AJ147" s="24"/>
      <c r="AK147" s="191"/>
      <c r="AL147" s="191"/>
      <c r="AM147" s="191"/>
      <c r="AN147" s="25"/>
      <c r="AO147" s="24"/>
      <c r="AP147" s="191"/>
      <c r="AQ147" s="191"/>
      <c r="AR147" s="191"/>
      <c r="AS147" s="25"/>
      <c r="AT147" s="24"/>
      <c r="AU147" s="191"/>
      <c r="AV147" s="191"/>
      <c r="AW147" s="191"/>
      <c r="AX147" s="25"/>
      <c r="AY147" s="77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</row>
    <row r="148" spans="1:225" ht="17.149999999999999" customHeight="1" x14ac:dyDescent="0.35">
      <c r="A148" s="30">
        <v>143</v>
      </c>
      <c r="B148" s="30">
        <v>131</v>
      </c>
      <c r="C148" s="30">
        <f>B148-A148</f>
        <v>-12</v>
      </c>
      <c r="D148" s="18" t="s">
        <v>426</v>
      </c>
      <c r="E148" s="2">
        <f t="shared" si="14"/>
        <v>2</v>
      </c>
      <c r="F148" s="222"/>
      <c r="G148" s="30">
        <f t="shared" si="15"/>
        <v>1</v>
      </c>
      <c r="H148" s="31"/>
      <c r="I148" s="183" t="s">
        <v>13</v>
      </c>
      <c r="J148" s="188" t="s">
        <v>13</v>
      </c>
      <c r="K148" s="183" t="s">
        <v>13</v>
      </c>
      <c r="L148" s="94" t="s">
        <v>13</v>
      </c>
      <c r="M148" s="247" t="s">
        <v>13</v>
      </c>
      <c r="N148" s="94" t="s">
        <v>13</v>
      </c>
      <c r="O148" s="247" t="s">
        <v>13</v>
      </c>
      <c r="P148" s="31" t="s">
        <v>13</v>
      </c>
      <c r="Q148" s="183" t="s">
        <v>13</v>
      </c>
      <c r="R148" s="31" t="s">
        <v>13</v>
      </c>
      <c r="S148" s="183" t="s">
        <v>13</v>
      </c>
      <c r="T148" s="188" t="s">
        <v>13</v>
      </c>
      <c r="U148" s="183" t="s">
        <v>13</v>
      </c>
      <c r="V148" s="31" t="s">
        <v>13</v>
      </c>
      <c r="W148" s="183">
        <v>2</v>
      </c>
      <c r="X148" s="79"/>
      <c r="Y148" s="35"/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5"/>
      <c r="AF148" s="35"/>
      <c r="AG148" s="22"/>
      <c r="AH148" s="184"/>
      <c r="AI148" s="23"/>
      <c r="AJ148" s="24"/>
      <c r="AK148" s="191"/>
      <c r="AL148" s="191"/>
      <c r="AM148" s="191"/>
      <c r="AN148" s="25"/>
      <c r="AO148" s="24"/>
      <c r="AP148" s="191"/>
      <c r="AQ148" s="191"/>
      <c r="AR148" s="191"/>
      <c r="AS148" s="25"/>
      <c r="AT148" s="24"/>
      <c r="AU148" s="191"/>
      <c r="AV148" s="191"/>
      <c r="AW148" s="191"/>
      <c r="AX148" s="25"/>
      <c r="AY148" s="77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</row>
    <row r="149" spans="1:225" ht="17.149999999999999" customHeight="1" x14ac:dyDescent="0.35">
      <c r="A149" s="30">
        <v>144</v>
      </c>
      <c r="B149" s="30">
        <v>132</v>
      </c>
      <c r="C149" s="30">
        <f>B149-A149</f>
        <v>-12</v>
      </c>
      <c r="D149" s="18" t="s">
        <v>449</v>
      </c>
      <c r="E149" s="2">
        <f t="shared" si="14"/>
        <v>2</v>
      </c>
      <c r="F149" s="222"/>
      <c r="G149" s="30">
        <f t="shared" si="15"/>
        <v>1</v>
      </c>
      <c r="H149" s="31"/>
      <c r="I149" s="183" t="s">
        <v>13</v>
      </c>
      <c r="J149" s="188" t="s">
        <v>13</v>
      </c>
      <c r="K149" s="183" t="s">
        <v>13</v>
      </c>
      <c r="L149" s="94" t="s">
        <v>13</v>
      </c>
      <c r="M149" s="247" t="s">
        <v>13</v>
      </c>
      <c r="N149" s="94" t="s">
        <v>13</v>
      </c>
      <c r="O149" s="247" t="s">
        <v>13</v>
      </c>
      <c r="P149" s="31" t="s">
        <v>13</v>
      </c>
      <c r="Q149" s="183" t="s">
        <v>13</v>
      </c>
      <c r="R149" s="31" t="s">
        <v>13</v>
      </c>
      <c r="S149" s="183" t="s">
        <v>13</v>
      </c>
      <c r="T149" s="188" t="s">
        <v>13</v>
      </c>
      <c r="U149" s="183" t="s">
        <v>13</v>
      </c>
      <c r="V149" s="31">
        <v>2</v>
      </c>
      <c r="W149" s="183" t="s">
        <v>13</v>
      </c>
      <c r="X149" s="79"/>
      <c r="Y149" s="35"/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5"/>
      <c r="AF149" s="35"/>
      <c r="AG149" s="22"/>
      <c r="AH149" s="184"/>
      <c r="AI149" s="23"/>
      <c r="AJ149" s="24"/>
      <c r="AK149" s="191"/>
      <c r="AL149" s="191"/>
      <c r="AM149" s="191"/>
      <c r="AN149" s="25"/>
      <c r="AO149" s="24"/>
      <c r="AP149" s="191"/>
      <c r="AQ149" s="191"/>
      <c r="AR149" s="191"/>
      <c r="AS149" s="25"/>
      <c r="AT149" s="24"/>
      <c r="AU149" s="191"/>
      <c r="AV149" s="191"/>
      <c r="AW149" s="191"/>
      <c r="AX149" s="25"/>
      <c r="AY149" s="77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</row>
    <row r="150" spans="1:225" ht="17.149999999999999" customHeight="1" x14ac:dyDescent="0.35">
      <c r="A150" s="30">
        <v>145</v>
      </c>
      <c r="B150" s="30">
        <v>133</v>
      </c>
      <c r="C150" s="30">
        <f>B150-A150</f>
        <v>-12</v>
      </c>
      <c r="D150" s="18" t="s">
        <v>1411</v>
      </c>
      <c r="E150" s="2">
        <f t="shared" si="14"/>
        <v>2</v>
      </c>
      <c r="F150" s="222"/>
      <c r="G150" s="30">
        <f t="shared" si="15"/>
        <v>1</v>
      </c>
      <c r="H150" s="31"/>
      <c r="I150" s="183" t="s">
        <v>13</v>
      </c>
      <c r="J150" s="188" t="s">
        <v>13</v>
      </c>
      <c r="K150" s="183" t="s">
        <v>13</v>
      </c>
      <c r="L150" s="94" t="s">
        <v>13</v>
      </c>
      <c r="M150" s="247" t="s">
        <v>13</v>
      </c>
      <c r="N150" s="94" t="s">
        <v>13</v>
      </c>
      <c r="O150" s="247" t="s">
        <v>13</v>
      </c>
      <c r="P150" s="31" t="s">
        <v>13</v>
      </c>
      <c r="Q150" s="183" t="s">
        <v>13</v>
      </c>
      <c r="R150" s="31" t="s">
        <v>13</v>
      </c>
      <c r="S150" s="183">
        <v>2</v>
      </c>
      <c r="T150" s="188" t="s">
        <v>13</v>
      </c>
      <c r="U150" s="183" t="s">
        <v>13</v>
      </c>
      <c r="V150" s="31" t="s">
        <v>13</v>
      </c>
      <c r="W150" s="183" t="s">
        <v>13</v>
      </c>
      <c r="X150" s="79"/>
      <c r="Y150" s="35"/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5"/>
      <c r="AF150" s="35"/>
      <c r="AG150" s="22"/>
      <c r="AH150" s="184"/>
      <c r="AI150" s="23"/>
      <c r="AJ150" s="24"/>
      <c r="AK150" s="191"/>
      <c r="AL150" s="191"/>
      <c r="AM150" s="191"/>
      <c r="AN150" s="25"/>
      <c r="AO150" s="24"/>
      <c r="AP150" s="191"/>
      <c r="AQ150" s="191"/>
      <c r="AR150" s="191"/>
      <c r="AS150" s="25"/>
      <c r="AT150" s="24"/>
      <c r="AU150" s="191"/>
      <c r="AV150" s="191"/>
      <c r="AW150" s="191"/>
      <c r="AX150" s="25"/>
      <c r="AY150" s="77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</row>
    <row r="151" spans="1:225" ht="17.149999999999999" customHeight="1" x14ac:dyDescent="0.35">
      <c r="A151" s="30">
        <v>146</v>
      </c>
      <c r="B151" s="30">
        <v>134</v>
      </c>
      <c r="C151" s="30">
        <f>B151-A151</f>
        <v>-12</v>
      </c>
      <c r="D151" s="18" t="s">
        <v>1512</v>
      </c>
      <c r="E151" s="2">
        <f t="shared" si="14"/>
        <v>2</v>
      </c>
      <c r="F151" s="222"/>
      <c r="G151" s="30">
        <f t="shared" si="15"/>
        <v>1</v>
      </c>
      <c r="H151" s="31"/>
      <c r="I151" s="183" t="s">
        <v>13</v>
      </c>
      <c r="J151" s="188" t="s">
        <v>13</v>
      </c>
      <c r="K151" s="183" t="s">
        <v>13</v>
      </c>
      <c r="L151" s="94" t="s">
        <v>13</v>
      </c>
      <c r="M151" s="247" t="s">
        <v>13</v>
      </c>
      <c r="N151" s="94" t="s">
        <v>13</v>
      </c>
      <c r="O151" s="247" t="s">
        <v>13</v>
      </c>
      <c r="P151" s="31" t="s">
        <v>13</v>
      </c>
      <c r="Q151" s="183" t="s">
        <v>13</v>
      </c>
      <c r="R151" s="31">
        <v>2</v>
      </c>
      <c r="S151" s="183" t="s">
        <v>13</v>
      </c>
      <c r="T151" s="188" t="s">
        <v>13</v>
      </c>
      <c r="U151" s="183" t="s">
        <v>13</v>
      </c>
      <c r="V151" s="31" t="s">
        <v>13</v>
      </c>
      <c r="W151" s="183" t="s">
        <v>13</v>
      </c>
      <c r="X151" s="79"/>
      <c r="Y151" s="35"/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5"/>
      <c r="AF151" s="35"/>
      <c r="AG151" s="22"/>
      <c r="AH151" s="184"/>
      <c r="AI151" s="23"/>
      <c r="AJ151" s="24"/>
      <c r="AK151" s="191"/>
      <c r="AL151" s="191"/>
      <c r="AM151" s="191"/>
      <c r="AN151" s="25"/>
      <c r="AO151" s="24"/>
      <c r="AP151" s="191"/>
      <c r="AQ151" s="191"/>
      <c r="AR151" s="191"/>
      <c r="AS151" s="25"/>
      <c r="AT151" s="24"/>
      <c r="AU151" s="191"/>
      <c r="AV151" s="191"/>
      <c r="AW151" s="191"/>
      <c r="AX151" s="25"/>
      <c r="AY151" s="77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</row>
    <row r="152" spans="1:225" ht="17.149999999999999" customHeight="1" x14ac:dyDescent="0.35">
      <c r="A152" s="30">
        <v>147</v>
      </c>
      <c r="B152" s="30">
        <v>135</v>
      </c>
      <c r="C152" s="30">
        <f>B152-A152</f>
        <v>-12</v>
      </c>
      <c r="D152" s="18" t="s">
        <v>1547</v>
      </c>
      <c r="E152" s="2">
        <f t="shared" si="14"/>
        <v>2</v>
      </c>
      <c r="F152" s="222"/>
      <c r="G152" s="30">
        <f t="shared" si="15"/>
        <v>1</v>
      </c>
      <c r="H152" s="31"/>
      <c r="I152" s="183" t="s">
        <v>13</v>
      </c>
      <c r="J152" s="188" t="s">
        <v>13</v>
      </c>
      <c r="K152" s="183" t="s">
        <v>13</v>
      </c>
      <c r="L152" s="94" t="s">
        <v>13</v>
      </c>
      <c r="M152" s="247" t="s">
        <v>13</v>
      </c>
      <c r="N152" s="94" t="s">
        <v>13</v>
      </c>
      <c r="O152" s="247" t="s">
        <v>13</v>
      </c>
      <c r="P152" s="31" t="s">
        <v>13</v>
      </c>
      <c r="Q152" s="183">
        <v>2</v>
      </c>
      <c r="R152" s="31" t="s">
        <v>13</v>
      </c>
      <c r="S152" s="183" t="s">
        <v>13</v>
      </c>
      <c r="T152" s="188" t="s">
        <v>13</v>
      </c>
      <c r="U152" s="183" t="s">
        <v>13</v>
      </c>
      <c r="V152" s="31" t="s">
        <v>13</v>
      </c>
      <c r="W152" s="183" t="s">
        <v>13</v>
      </c>
      <c r="X152" s="79"/>
      <c r="Y152" s="35"/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5"/>
      <c r="AF152" s="35"/>
      <c r="AG152" s="22"/>
      <c r="AH152" s="184"/>
      <c r="AI152" s="23"/>
      <c r="AJ152" s="24"/>
      <c r="AK152" s="191"/>
      <c r="AL152" s="191"/>
      <c r="AM152" s="191"/>
      <c r="AN152" s="25"/>
      <c r="AO152" s="24"/>
      <c r="AP152" s="191"/>
      <c r="AQ152" s="191"/>
      <c r="AR152" s="191"/>
      <c r="AS152" s="25"/>
      <c r="AT152" s="24"/>
      <c r="AU152" s="191"/>
      <c r="AV152" s="191"/>
      <c r="AW152" s="191"/>
      <c r="AX152" s="25"/>
      <c r="AY152" s="77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</row>
    <row r="153" spans="1:225" ht="17.149999999999999" customHeight="1" x14ac:dyDescent="0.35">
      <c r="A153" s="30">
        <v>148</v>
      </c>
      <c r="B153" s="30">
        <v>136</v>
      </c>
      <c r="C153" s="30">
        <f t="shared" ref="C153:C166" si="17">B153-A153</f>
        <v>-12</v>
      </c>
      <c r="D153" s="18" t="s">
        <v>1582</v>
      </c>
      <c r="E153" s="2">
        <f t="shared" si="14"/>
        <v>2</v>
      </c>
      <c r="F153" s="222"/>
      <c r="G153" s="30">
        <f t="shared" si="15"/>
        <v>1</v>
      </c>
      <c r="H153" s="31"/>
      <c r="I153" s="183" t="s">
        <v>13</v>
      </c>
      <c r="J153" s="188" t="s">
        <v>13</v>
      </c>
      <c r="K153" s="183" t="s">
        <v>13</v>
      </c>
      <c r="L153" s="94">
        <v>2</v>
      </c>
      <c r="M153" s="247" t="s">
        <v>13</v>
      </c>
      <c r="N153" s="94" t="s">
        <v>13</v>
      </c>
      <c r="O153" s="247" t="s">
        <v>13</v>
      </c>
      <c r="P153" s="31" t="s">
        <v>13</v>
      </c>
      <c r="Q153" s="183" t="s">
        <v>13</v>
      </c>
      <c r="R153" s="31" t="s">
        <v>13</v>
      </c>
      <c r="S153" s="183" t="s">
        <v>13</v>
      </c>
      <c r="T153" s="188" t="s">
        <v>13</v>
      </c>
      <c r="U153" s="183" t="s">
        <v>13</v>
      </c>
      <c r="V153" s="31" t="s">
        <v>13</v>
      </c>
      <c r="W153" s="183" t="s">
        <v>13</v>
      </c>
      <c r="X153" s="79"/>
      <c r="Y153" s="35"/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5"/>
      <c r="AF153" s="35"/>
      <c r="AG153" s="22"/>
      <c r="AH153" s="184"/>
      <c r="AI153" s="23"/>
      <c r="AJ153" s="24"/>
      <c r="AK153" s="191"/>
      <c r="AL153" s="191"/>
      <c r="AM153" s="191"/>
      <c r="AN153" s="25"/>
      <c r="AO153" s="24"/>
      <c r="AP153" s="191"/>
      <c r="AQ153" s="191"/>
      <c r="AR153" s="191"/>
      <c r="AS153" s="25"/>
      <c r="AT153" s="24"/>
      <c r="AU153" s="191"/>
      <c r="AV153" s="191"/>
      <c r="AW153" s="191"/>
      <c r="AX153" s="25"/>
      <c r="AY153" s="77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</row>
    <row r="154" spans="1:225" ht="17.149999999999999" customHeight="1" x14ac:dyDescent="0.35">
      <c r="A154" s="30">
        <v>149</v>
      </c>
      <c r="B154" s="30">
        <v>137</v>
      </c>
      <c r="C154" s="30">
        <f t="shared" si="17"/>
        <v>-12</v>
      </c>
      <c r="D154" s="18" t="s">
        <v>1618</v>
      </c>
      <c r="E154" s="2">
        <f t="shared" si="14"/>
        <v>2</v>
      </c>
      <c r="F154" s="222"/>
      <c r="G154" s="30">
        <f t="shared" si="15"/>
        <v>1</v>
      </c>
      <c r="H154" s="31"/>
      <c r="I154" s="183" t="s">
        <v>13</v>
      </c>
      <c r="J154" s="188" t="s">
        <v>13</v>
      </c>
      <c r="K154" s="183">
        <v>2</v>
      </c>
      <c r="L154" s="94" t="s">
        <v>13</v>
      </c>
      <c r="M154" s="247" t="s">
        <v>13</v>
      </c>
      <c r="N154" s="94" t="s">
        <v>13</v>
      </c>
      <c r="O154" s="247" t="s">
        <v>13</v>
      </c>
      <c r="P154" s="31" t="s">
        <v>13</v>
      </c>
      <c r="Q154" s="183" t="s">
        <v>13</v>
      </c>
      <c r="R154" s="31" t="s">
        <v>13</v>
      </c>
      <c r="S154" s="183" t="s">
        <v>13</v>
      </c>
      <c r="T154" s="188" t="s">
        <v>13</v>
      </c>
      <c r="U154" s="183" t="s">
        <v>13</v>
      </c>
      <c r="V154" s="31" t="s">
        <v>13</v>
      </c>
      <c r="W154" s="183" t="s">
        <v>13</v>
      </c>
      <c r="X154" s="79"/>
      <c r="Y154" s="35"/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5"/>
      <c r="AF154" s="35"/>
      <c r="AG154" s="22"/>
      <c r="AH154" s="184"/>
      <c r="AI154" s="23"/>
      <c r="AJ154" s="24"/>
      <c r="AK154" s="191"/>
      <c r="AL154" s="191"/>
      <c r="AM154" s="191"/>
      <c r="AN154" s="25"/>
      <c r="AO154" s="24"/>
      <c r="AP154" s="191"/>
      <c r="AQ154" s="191"/>
      <c r="AR154" s="191"/>
      <c r="AS154" s="25"/>
      <c r="AT154" s="24"/>
      <c r="AU154" s="191"/>
      <c r="AV154" s="191"/>
      <c r="AW154" s="191"/>
      <c r="AX154" s="25"/>
      <c r="AY154" s="77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</row>
    <row r="155" spans="1:225" ht="17.149999999999999" customHeight="1" x14ac:dyDescent="0.35">
      <c r="A155" s="30">
        <v>150</v>
      </c>
      <c r="B155" s="30">
        <v>138</v>
      </c>
      <c r="C155" s="30">
        <f t="shared" si="17"/>
        <v>-12</v>
      </c>
      <c r="D155" s="18" t="s">
        <v>1647</v>
      </c>
      <c r="E155" s="2">
        <f t="shared" si="14"/>
        <v>2</v>
      </c>
      <c r="F155" s="222"/>
      <c r="G155" s="30">
        <f t="shared" si="15"/>
        <v>1</v>
      </c>
      <c r="H155" s="31"/>
      <c r="I155" s="183" t="s">
        <v>13</v>
      </c>
      <c r="J155" s="188" t="s">
        <v>13</v>
      </c>
      <c r="K155" s="183" t="s">
        <v>13</v>
      </c>
      <c r="L155" s="94" t="s">
        <v>13</v>
      </c>
      <c r="M155" s="247" t="s">
        <v>13</v>
      </c>
      <c r="N155" s="94" t="s">
        <v>13</v>
      </c>
      <c r="O155" s="247">
        <v>2</v>
      </c>
      <c r="P155" s="31" t="s">
        <v>13</v>
      </c>
      <c r="Q155" s="183" t="s">
        <v>13</v>
      </c>
      <c r="R155" s="31" t="s">
        <v>13</v>
      </c>
      <c r="S155" s="183" t="s">
        <v>13</v>
      </c>
      <c r="T155" s="188" t="s">
        <v>13</v>
      </c>
      <c r="U155" s="183" t="s">
        <v>13</v>
      </c>
      <c r="V155" s="31" t="s">
        <v>13</v>
      </c>
      <c r="W155" s="183" t="s">
        <v>13</v>
      </c>
      <c r="X155" s="79"/>
      <c r="Y155" s="35"/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5"/>
      <c r="AF155" s="35"/>
      <c r="AG155" s="22"/>
      <c r="AH155" s="184"/>
      <c r="AI155" s="23"/>
      <c r="AJ155" s="24"/>
      <c r="AK155" s="191"/>
      <c r="AL155" s="191"/>
      <c r="AM155" s="191"/>
      <c r="AN155" s="25"/>
      <c r="AO155" s="24"/>
      <c r="AP155" s="191"/>
      <c r="AQ155" s="191"/>
      <c r="AR155" s="191"/>
      <c r="AS155" s="25"/>
      <c r="AT155" s="24"/>
      <c r="AU155" s="191"/>
      <c r="AV155" s="191"/>
      <c r="AW155" s="191"/>
      <c r="AX155" s="25"/>
      <c r="AY155" s="77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</row>
    <row r="156" spans="1:225" ht="17.149999999999999" customHeight="1" x14ac:dyDescent="0.35">
      <c r="A156" s="30">
        <v>151</v>
      </c>
      <c r="B156" s="30">
        <v>139</v>
      </c>
      <c r="C156" s="30">
        <f t="shared" si="17"/>
        <v>-12</v>
      </c>
      <c r="D156" s="18" t="s">
        <v>1678</v>
      </c>
      <c r="E156" s="2">
        <f t="shared" si="14"/>
        <v>2</v>
      </c>
      <c r="F156" s="222"/>
      <c r="G156" s="30">
        <f t="shared" si="15"/>
        <v>1</v>
      </c>
      <c r="H156" s="31"/>
      <c r="I156" s="183" t="s">
        <v>13</v>
      </c>
      <c r="J156" s="188" t="s">
        <v>13</v>
      </c>
      <c r="K156" s="183" t="s">
        <v>13</v>
      </c>
      <c r="L156" s="94" t="s">
        <v>13</v>
      </c>
      <c r="M156" s="247">
        <v>2</v>
      </c>
      <c r="N156" s="94" t="s">
        <v>13</v>
      </c>
      <c r="O156" s="247" t="s">
        <v>13</v>
      </c>
      <c r="P156" s="31" t="s">
        <v>13</v>
      </c>
      <c r="Q156" s="183" t="s">
        <v>13</v>
      </c>
      <c r="R156" s="31" t="s">
        <v>13</v>
      </c>
      <c r="S156" s="183" t="s">
        <v>13</v>
      </c>
      <c r="T156" s="188" t="s">
        <v>13</v>
      </c>
      <c r="U156" s="183" t="s">
        <v>13</v>
      </c>
      <c r="V156" s="31" t="s">
        <v>13</v>
      </c>
      <c r="W156" s="183" t="s">
        <v>13</v>
      </c>
      <c r="X156" s="79"/>
      <c r="Y156" s="35"/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5"/>
      <c r="AF156" s="35"/>
      <c r="AG156" s="22"/>
      <c r="AH156" s="184"/>
      <c r="AI156" s="23"/>
      <c r="AJ156" s="24"/>
      <c r="AK156" s="191"/>
      <c r="AL156" s="191"/>
      <c r="AM156" s="191"/>
      <c r="AN156" s="25"/>
      <c r="AO156" s="24"/>
      <c r="AP156" s="191"/>
      <c r="AQ156" s="191"/>
      <c r="AR156" s="191"/>
      <c r="AS156" s="25"/>
      <c r="AT156" s="24"/>
      <c r="AU156" s="191"/>
      <c r="AV156" s="191"/>
      <c r="AW156" s="191"/>
      <c r="AX156" s="25"/>
      <c r="AY156" s="77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</row>
    <row r="157" spans="1:225" ht="17.149999999999999" customHeight="1" x14ac:dyDescent="0.35">
      <c r="A157" s="30">
        <v>152</v>
      </c>
      <c r="B157" s="38"/>
      <c r="C157" s="30"/>
      <c r="D157" s="18" t="s">
        <v>1770</v>
      </c>
      <c r="E157" s="2">
        <f t="shared" si="14"/>
        <v>2</v>
      </c>
      <c r="F157" s="222"/>
      <c r="G157" s="30">
        <f t="shared" si="15"/>
        <v>1</v>
      </c>
      <c r="H157" s="31"/>
      <c r="I157" s="183" t="s">
        <v>13</v>
      </c>
      <c r="J157" s="188">
        <v>2</v>
      </c>
      <c r="K157" s="183" t="s">
        <v>13</v>
      </c>
      <c r="L157" s="94" t="s">
        <v>13</v>
      </c>
      <c r="M157" s="247" t="s">
        <v>13</v>
      </c>
      <c r="N157" s="94" t="s">
        <v>13</v>
      </c>
      <c r="O157" s="247" t="s">
        <v>13</v>
      </c>
      <c r="P157" s="31" t="s">
        <v>13</v>
      </c>
      <c r="Q157" s="183" t="s">
        <v>13</v>
      </c>
      <c r="R157" s="31" t="s">
        <v>13</v>
      </c>
      <c r="S157" s="183" t="s">
        <v>13</v>
      </c>
      <c r="T157" s="188" t="s">
        <v>13</v>
      </c>
      <c r="U157" s="183" t="s">
        <v>13</v>
      </c>
      <c r="V157" s="31" t="s">
        <v>13</v>
      </c>
      <c r="W157" s="183" t="s">
        <v>13</v>
      </c>
      <c r="X157" s="79"/>
      <c r="Y157" s="35"/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5"/>
      <c r="AF157" s="35"/>
      <c r="AG157" s="22"/>
      <c r="AH157" s="184"/>
      <c r="AI157" s="23"/>
      <c r="AJ157" s="24"/>
      <c r="AK157" s="191"/>
      <c r="AL157" s="191"/>
      <c r="AM157" s="191"/>
      <c r="AN157" s="25"/>
      <c r="AO157" s="24"/>
      <c r="AP157" s="191"/>
      <c r="AQ157" s="191"/>
      <c r="AR157" s="191"/>
      <c r="AS157" s="25"/>
      <c r="AT157" s="24"/>
      <c r="AU157" s="191"/>
      <c r="AV157" s="191"/>
      <c r="AW157" s="191"/>
      <c r="AX157" s="25"/>
      <c r="AY157" s="77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</row>
    <row r="158" spans="1:225" ht="17.149999999999999" customHeight="1" x14ac:dyDescent="0.35">
      <c r="A158" s="30">
        <v>153</v>
      </c>
      <c r="B158" s="38"/>
      <c r="C158" s="30"/>
      <c r="D158" s="18" t="s">
        <v>1921</v>
      </c>
      <c r="E158" s="2">
        <f t="shared" si="14"/>
        <v>2</v>
      </c>
      <c r="F158" s="222"/>
      <c r="G158" s="30">
        <f t="shared" si="15"/>
        <v>1</v>
      </c>
      <c r="H158" s="31"/>
      <c r="I158" s="183">
        <v>2</v>
      </c>
      <c r="J158" s="188" t="s">
        <v>13</v>
      </c>
      <c r="K158" s="183" t="s">
        <v>13</v>
      </c>
      <c r="L158" s="94" t="s">
        <v>13</v>
      </c>
      <c r="M158" s="247" t="s">
        <v>13</v>
      </c>
      <c r="N158" s="94" t="s">
        <v>13</v>
      </c>
      <c r="O158" s="247" t="s">
        <v>13</v>
      </c>
      <c r="P158" s="31" t="s">
        <v>13</v>
      </c>
      <c r="Q158" s="183" t="s">
        <v>13</v>
      </c>
      <c r="R158" s="31" t="s">
        <v>13</v>
      </c>
      <c r="S158" s="183" t="s">
        <v>13</v>
      </c>
      <c r="T158" s="188" t="s">
        <v>13</v>
      </c>
      <c r="U158" s="183" t="s">
        <v>13</v>
      </c>
      <c r="V158" s="31" t="s">
        <v>13</v>
      </c>
      <c r="W158" s="183" t="s">
        <v>13</v>
      </c>
      <c r="X158" s="79"/>
      <c r="Y158" s="35"/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5"/>
      <c r="AF158" s="35"/>
      <c r="AG158" s="22"/>
      <c r="AH158" s="184"/>
      <c r="AI158" s="23"/>
      <c r="AJ158" s="24"/>
      <c r="AK158" s="191"/>
      <c r="AL158" s="191"/>
      <c r="AM158" s="191"/>
      <c r="AN158" s="25"/>
      <c r="AO158" s="24"/>
      <c r="AP158" s="191"/>
      <c r="AQ158" s="191"/>
      <c r="AR158" s="191"/>
      <c r="AS158" s="25"/>
      <c r="AT158" s="24"/>
      <c r="AU158" s="191"/>
      <c r="AV158" s="191"/>
      <c r="AW158" s="191"/>
      <c r="AX158" s="25"/>
      <c r="AY158" s="77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</row>
    <row r="159" spans="1:225" ht="17.149999999999999" customHeight="1" x14ac:dyDescent="0.35">
      <c r="A159" s="30">
        <v>154</v>
      </c>
      <c r="B159" s="30">
        <v>140</v>
      </c>
      <c r="C159" s="30">
        <f t="shared" si="17"/>
        <v>-14</v>
      </c>
      <c r="D159" s="18" t="s">
        <v>427</v>
      </c>
      <c r="E159" s="2">
        <f t="shared" si="14"/>
        <v>1</v>
      </c>
      <c r="F159" s="222"/>
      <c r="G159" s="30">
        <f t="shared" si="15"/>
        <v>1</v>
      </c>
      <c r="H159" s="31"/>
      <c r="I159" s="183" t="s">
        <v>13</v>
      </c>
      <c r="J159" s="188" t="s">
        <v>13</v>
      </c>
      <c r="K159" s="183" t="s">
        <v>13</v>
      </c>
      <c r="L159" s="94" t="s">
        <v>13</v>
      </c>
      <c r="M159" s="247" t="s">
        <v>13</v>
      </c>
      <c r="N159" s="94" t="s">
        <v>13</v>
      </c>
      <c r="O159" s="247" t="s">
        <v>13</v>
      </c>
      <c r="P159" s="31" t="s">
        <v>13</v>
      </c>
      <c r="Q159" s="183" t="s">
        <v>13</v>
      </c>
      <c r="R159" s="31" t="s">
        <v>13</v>
      </c>
      <c r="S159" s="183" t="s">
        <v>13</v>
      </c>
      <c r="T159" s="188" t="s">
        <v>13</v>
      </c>
      <c r="U159" s="183" t="s">
        <v>13</v>
      </c>
      <c r="V159" s="31" t="s">
        <v>13</v>
      </c>
      <c r="W159" s="183">
        <v>1</v>
      </c>
      <c r="X159" s="79"/>
      <c r="Y159" s="35"/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5"/>
      <c r="AF159" s="35"/>
      <c r="AG159" s="22"/>
      <c r="AH159" s="184"/>
      <c r="AI159" s="23"/>
      <c r="AJ159" s="24"/>
      <c r="AK159" s="191"/>
      <c r="AL159" s="191"/>
      <c r="AM159" s="191"/>
      <c r="AN159" s="25"/>
      <c r="AO159" s="24"/>
      <c r="AP159" s="191"/>
      <c r="AQ159" s="191"/>
      <c r="AR159" s="191"/>
      <c r="AS159" s="25"/>
      <c r="AT159" s="24"/>
      <c r="AU159" s="191"/>
      <c r="AV159" s="191"/>
      <c r="AW159" s="191"/>
      <c r="AX159" s="25"/>
      <c r="AY159" s="77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</row>
    <row r="160" spans="1:225" ht="17.149999999999999" customHeight="1" x14ac:dyDescent="0.35">
      <c r="A160" s="30">
        <v>155</v>
      </c>
      <c r="B160" s="30">
        <v>141</v>
      </c>
      <c r="C160" s="30">
        <f t="shared" si="17"/>
        <v>-14</v>
      </c>
      <c r="D160" s="18" t="s">
        <v>450</v>
      </c>
      <c r="E160" s="2">
        <f t="shared" si="14"/>
        <v>1</v>
      </c>
      <c r="F160" s="222"/>
      <c r="G160" s="30">
        <f t="shared" si="15"/>
        <v>1</v>
      </c>
      <c r="H160" s="31"/>
      <c r="I160" s="183" t="s">
        <v>13</v>
      </c>
      <c r="J160" s="188" t="s">
        <v>13</v>
      </c>
      <c r="K160" s="183" t="s">
        <v>13</v>
      </c>
      <c r="L160" s="94" t="s">
        <v>13</v>
      </c>
      <c r="M160" s="247" t="s">
        <v>13</v>
      </c>
      <c r="N160" s="94" t="s">
        <v>13</v>
      </c>
      <c r="O160" s="247" t="s">
        <v>13</v>
      </c>
      <c r="P160" s="31" t="s">
        <v>13</v>
      </c>
      <c r="Q160" s="183" t="s">
        <v>13</v>
      </c>
      <c r="R160" s="31" t="s">
        <v>13</v>
      </c>
      <c r="S160" s="183" t="s">
        <v>13</v>
      </c>
      <c r="T160" s="188" t="s">
        <v>13</v>
      </c>
      <c r="U160" s="183" t="s">
        <v>13</v>
      </c>
      <c r="V160" s="31">
        <v>1</v>
      </c>
      <c r="W160" s="183" t="s">
        <v>13</v>
      </c>
      <c r="X160" s="79"/>
      <c r="Y160" s="35"/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5"/>
      <c r="AF160" s="35"/>
      <c r="AG160" s="22"/>
      <c r="AH160" s="184"/>
      <c r="AI160" s="23"/>
      <c r="AJ160" s="24"/>
      <c r="AK160" s="191"/>
      <c r="AL160" s="191"/>
      <c r="AM160" s="191"/>
      <c r="AN160" s="25"/>
      <c r="AO160" s="24"/>
      <c r="AP160" s="191"/>
      <c r="AQ160" s="191"/>
      <c r="AR160" s="191"/>
      <c r="AS160" s="25"/>
      <c r="AT160" s="24"/>
      <c r="AU160" s="191"/>
      <c r="AV160" s="191"/>
      <c r="AW160" s="191"/>
      <c r="AX160" s="25"/>
      <c r="AY160" s="77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</row>
    <row r="161" spans="1:225" ht="17.149999999999999" customHeight="1" x14ac:dyDescent="0.35">
      <c r="A161" s="30">
        <v>156</v>
      </c>
      <c r="B161" s="30">
        <v>142</v>
      </c>
      <c r="C161" s="30">
        <f t="shared" si="17"/>
        <v>-14</v>
      </c>
      <c r="D161" s="18" t="s">
        <v>564</v>
      </c>
      <c r="E161" s="2">
        <f t="shared" si="14"/>
        <v>1</v>
      </c>
      <c r="F161" s="222"/>
      <c r="G161" s="30">
        <f t="shared" si="15"/>
        <v>1</v>
      </c>
      <c r="H161" s="31"/>
      <c r="I161" s="183" t="s">
        <v>13</v>
      </c>
      <c r="J161" s="188" t="s">
        <v>13</v>
      </c>
      <c r="K161" s="183" t="s">
        <v>13</v>
      </c>
      <c r="L161" s="94" t="s">
        <v>13</v>
      </c>
      <c r="M161" s="247" t="s">
        <v>13</v>
      </c>
      <c r="N161" s="94" t="s">
        <v>13</v>
      </c>
      <c r="O161" s="247" t="s">
        <v>13</v>
      </c>
      <c r="P161" s="31" t="s">
        <v>13</v>
      </c>
      <c r="Q161" s="183" t="s">
        <v>13</v>
      </c>
      <c r="R161" s="31" t="s">
        <v>13</v>
      </c>
      <c r="S161" s="183" t="s">
        <v>13</v>
      </c>
      <c r="T161" s="188" t="s">
        <v>13</v>
      </c>
      <c r="U161" s="183">
        <v>1</v>
      </c>
      <c r="V161" s="31" t="s">
        <v>13</v>
      </c>
      <c r="W161" s="183" t="s">
        <v>13</v>
      </c>
      <c r="X161" s="79"/>
      <c r="Y161" s="35"/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5"/>
      <c r="AF161" s="35"/>
      <c r="AG161" s="22"/>
      <c r="AH161" s="184"/>
      <c r="AI161" s="23"/>
      <c r="AJ161" s="24"/>
      <c r="AK161" s="191"/>
      <c r="AL161" s="191"/>
      <c r="AM161" s="191"/>
      <c r="AN161" s="25"/>
      <c r="AO161" s="24"/>
      <c r="AP161" s="191"/>
      <c r="AQ161" s="191"/>
      <c r="AR161" s="191"/>
      <c r="AS161" s="25"/>
      <c r="AT161" s="24"/>
      <c r="AU161" s="191"/>
      <c r="AV161" s="191"/>
      <c r="AW161" s="191"/>
      <c r="AX161" s="25"/>
      <c r="AY161" s="77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</row>
    <row r="162" spans="1:225" ht="17.149999999999999" customHeight="1" x14ac:dyDescent="0.35">
      <c r="A162" s="30">
        <v>157</v>
      </c>
      <c r="B162" s="30">
        <v>143</v>
      </c>
      <c r="C162" s="30">
        <f t="shared" si="17"/>
        <v>-14</v>
      </c>
      <c r="D162" s="18" t="s">
        <v>758</v>
      </c>
      <c r="E162" s="2">
        <f t="shared" si="14"/>
        <v>1</v>
      </c>
      <c r="F162" s="222"/>
      <c r="G162" s="30">
        <f t="shared" si="15"/>
        <v>1</v>
      </c>
      <c r="H162" s="31"/>
      <c r="I162" s="183" t="s">
        <v>13</v>
      </c>
      <c r="J162" s="188" t="s">
        <v>13</v>
      </c>
      <c r="K162" s="183" t="s">
        <v>13</v>
      </c>
      <c r="L162" s="94" t="s">
        <v>13</v>
      </c>
      <c r="M162" s="247" t="s">
        <v>13</v>
      </c>
      <c r="N162" s="94" t="s">
        <v>13</v>
      </c>
      <c r="O162" s="247" t="s">
        <v>13</v>
      </c>
      <c r="P162" s="31">
        <v>1</v>
      </c>
      <c r="Q162" s="183" t="s">
        <v>13</v>
      </c>
      <c r="R162" s="31" t="s">
        <v>13</v>
      </c>
      <c r="S162" s="183" t="s">
        <v>13</v>
      </c>
      <c r="T162" s="188" t="s">
        <v>13</v>
      </c>
      <c r="U162" s="183" t="s">
        <v>13</v>
      </c>
      <c r="V162" s="31" t="s">
        <v>13</v>
      </c>
      <c r="W162" s="183" t="s">
        <v>13</v>
      </c>
      <c r="X162" s="79"/>
      <c r="Y162" s="35"/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5"/>
      <c r="AF162" s="35"/>
      <c r="AG162" s="22"/>
      <c r="AH162" s="184"/>
      <c r="AI162" s="23"/>
      <c r="AJ162" s="24"/>
      <c r="AK162" s="191"/>
      <c r="AL162" s="191"/>
      <c r="AM162" s="191"/>
      <c r="AN162" s="25"/>
      <c r="AO162" s="24"/>
      <c r="AP162" s="191"/>
      <c r="AQ162" s="191"/>
      <c r="AR162" s="191"/>
      <c r="AS162" s="25"/>
      <c r="AT162" s="24"/>
      <c r="AU162" s="191"/>
      <c r="AV162" s="191"/>
      <c r="AW162" s="191"/>
      <c r="AX162" s="25"/>
      <c r="AY162" s="77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</row>
    <row r="163" spans="1:225" ht="17.149999999999999" customHeight="1" x14ac:dyDescent="0.35">
      <c r="A163" s="30">
        <v>158</v>
      </c>
      <c r="B163" s="30">
        <v>144</v>
      </c>
      <c r="C163" s="30">
        <f t="shared" si="17"/>
        <v>-14</v>
      </c>
      <c r="D163" s="18" t="s">
        <v>1412</v>
      </c>
      <c r="E163" s="2">
        <f t="shared" si="14"/>
        <v>1</v>
      </c>
      <c r="F163" s="222"/>
      <c r="G163" s="30">
        <f t="shared" si="15"/>
        <v>1</v>
      </c>
      <c r="H163" s="31"/>
      <c r="I163" s="183" t="s">
        <v>13</v>
      </c>
      <c r="J163" s="188" t="s">
        <v>13</v>
      </c>
      <c r="K163" s="183" t="s">
        <v>13</v>
      </c>
      <c r="L163" s="94" t="s">
        <v>13</v>
      </c>
      <c r="M163" s="247" t="s">
        <v>13</v>
      </c>
      <c r="N163" s="94" t="s">
        <v>13</v>
      </c>
      <c r="O163" s="247" t="s">
        <v>13</v>
      </c>
      <c r="P163" s="31" t="s">
        <v>13</v>
      </c>
      <c r="Q163" s="183" t="s">
        <v>13</v>
      </c>
      <c r="R163" s="31" t="s">
        <v>13</v>
      </c>
      <c r="S163" s="183">
        <v>1</v>
      </c>
      <c r="T163" s="188" t="s">
        <v>13</v>
      </c>
      <c r="U163" s="183" t="s">
        <v>13</v>
      </c>
      <c r="V163" s="31" t="s">
        <v>13</v>
      </c>
      <c r="W163" s="183" t="s">
        <v>13</v>
      </c>
      <c r="X163" s="79"/>
      <c r="Y163" s="35"/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5"/>
      <c r="AF163" s="35"/>
      <c r="AG163" s="22"/>
      <c r="AH163" s="184"/>
      <c r="AI163" s="23"/>
      <c r="AJ163" s="24"/>
      <c r="AK163" s="191"/>
      <c r="AL163" s="191"/>
      <c r="AM163" s="191"/>
      <c r="AN163" s="25"/>
      <c r="AO163" s="24"/>
      <c r="AP163" s="191"/>
      <c r="AQ163" s="191"/>
      <c r="AR163" s="191"/>
      <c r="AS163" s="25"/>
      <c r="AT163" s="24"/>
      <c r="AU163" s="191"/>
      <c r="AV163" s="191"/>
      <c r="AW163" s="191"/>
      <c r="AX163" s="25"/>
      <c r="AY163" s="77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</row>
    <row r="164" spans="1:225" ht="17.149999999999999" customHeight="1" x14ac:dyDescent="0.35">
      <c r="A164" s="30">
        <v>159</v>
      </c>
      <c r="B164" s="30">
        <v>145</v>
      </c>
      <c r="C164" s="30">
        <f t="shared" si="17"/>
        <v>-14</v>
      </c>
      <c r="D164" s="18" t="s">
        <v>1513</v>
      </c>
      <c r="E164" s="2">
        <f t="shared" si="14"/>
        <v>1</v>
      </c>
      <c r="F164" s="222"/>
      <c r="G164" s="30">
        <f t="shared" si="15"/>
        <v>1</v>
      </c>
      <c r="H164" s="31"/>
      <c r="I164" s="183" t="s">
        <v>13</v>
      </c>
      <c r="J164" s="188" t="s">
        <v>13</v>
      </c>
      <c r="K164" s="183" t="s">
        <v>13</v>
      </c>
      <c r="L164" s="94" t="s">
        <v>13</v>
      </c>
      <c r="M164" s="247" t="s">
        <v>13</v>
      </c>
      <c r="N164" s="94" t="s">
        <v>13</v>
      </c>
      <c r="O164" s="247" t="s">
        <v>13</v>
      </c>
      <c r="P164" s="31" t="s">
        <v>13</v>
      </c>
      <c r="Q164" s="183" t="s">
        <v>13</v>
      </c>
      <c r="R164" s="31">
        <v>1</v>
      </c>
      <c r="S164" s="183" t="s">
        <v>13</v>
      </c>
      <c r="T164" s="188" t="s">
        <v>13</v>
      </c>
      <c r="U164" s="183" t="s">
        <v>13</v>
      </c>
      <c r="V164" s="31" t="s">
        <v>13</v>
      </c>
      <c r="W164" s="183" t="s">
        <v>13</v>
      </c>
      <c r="X164" s="79"/>
      <c r="Y164" s="35"/>
      <c r="Z164" s="37">
        <v>0</v>
      </c>
      <c r="AA164" s="37">
        <v>0</v>
      </c>
      <c r="AB164" s="37">
        <v>0</v>
      </c>
      <c r="AC164" s="37">
        <v>0</v>
      </c>
      <c r="AD164" s="37">
        <v>0</v>
      </c>
      <c r="AE164" s="35"/>
      <c r="AF164" s="35"/>
      <c r="AG164" s="22"/>
      <c r="AH164" s="184"/>
      <c r="AI164" s="23"/>
      <c r="AJ164" s="24"/>
      <c r="AK164" s="191"/>
      <c r="AL164" s="191"/>
      <c r="AM164" s="191"/>
      <c r="AN164" s="25"/>
      <c r="AO164" s="24"/>
      <c r="AP164" s="191"/>
      <c r="AQ164" s="191"/>
      <c r="AR164" s="191"/>
      <c r="AS164" s="25"/>
      <c r="AT164" s="24"/>
      <c r="AU164" s="191"/>
      <c r="AV164" s="191"/>
      <c r="AW164" s="191"/>
      <c r="AX164" s="25"/>
      <c r="AY164" s="77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</row>
    <row r="165" spans="1:225" ht="17.149999999999999" customHeight="1" x14ac:dyDescent="0.35">
      <c r="A165" s="30">
        <v>160</v>
      </c>
      <c r="B165" s="30">
        <v>146</v>
      </c>
      <c r="C165" s="30">
        <f t="shared" si="17"/>
        <v>-14</v>
      </c>
      <c r="D165" s="18" t="s">
        <v>1583</v>
      </c>
      <c r="E165" s="2">
        <f t="shared" si="14"/>
        <v>1</v>
      </c>
      <c r="F165" s="222"/>
      <c r="G165" s="30">
        <f t="shared" si="15"/>
        <v>1</v>
      </c>
      <c r="H165" s="31"/>
      <c r="I165" s="183" t="s">
        <v>13</v>
      </c>
      <c r="J165" s="188" t="s">
        <v>13</v>
      </c>
      <c r="K165" s="183" t="s">
        <v>13</v>
      </c>
      <c r="L165" s="94">
        <v>1</v>
      </c>
      <c r="M165" s="247" t="s">
        <v>13</v>
      </c>
      <c r="N165" s="94" t="s">
        <v>13</v>
      </c>
      <c r="O165" s="247" t="s">
        <v>13</v>
      </c>
      <c r="P165" s="31" t="s">
        <v>13</v>
      </c>
      <c r="Q165" s="183" t="s">
        <v>13</v>
      </c>
      <c r="R165" s="31" t="s">
        <v>13</v>
      </c>
      <c r="S165" s="183" t="s">
        <v>13</v>
      </c>
      <c r="T165" s="188" t="s">
        <v>13</v>
      </c>
      <c r="U165" s="183" t="s">
        <v>13</v>
      </c>
      <c r="V165" s="31" t="s">
        <v>13</v>
      </c>
      <c r="W165" s="183" t="s">
        <v>13</v>
      </c>
      <c r="X165" s="79"/>
      <c r="Y165" s="35"/>
      <c r="Z165" s="37">
        <v>0</v>
      </c>
      <c r="AA165" s="37">
        <v>0</v>
      </c>
      <c r="AB165" s="37">
        <v>0</v>
      </c>
      <c r="AC165" s="37">
        <v>0</v>
      </c>
      <c r="AD165" s="37">
        <v>0</v>
      </c>
      <c r="AE165" s="35"/>
      <c r="AF165" s="35"/>
      <c r="AG165" s="22"/>
      <c r="AH165" s="184"/>
      <c r="AI165" s="23"/>
      <c r="AJ165" s="24"/>
      <c r="AK165" s="191"/>
      <c r="AL165" s="191"/>
      <c r="AM165" s="191"/>
      <c r="AN165" s="25"/>
      <c r="AO165" s="24"/>
      <c r="AP165" s="191"/>
      <c r="AQ165" s="191"/>
      <c r="AR165" s="191"/>
      <c r="AS165" s="25"/>
      <c r="AT165" s="24"/>
      <c r="AU165" s="191"/>
      <c r="AV165" s="191"/>
      <c r="AW165" s="191"/>
      <c r="AX165" s="25"/>
      <c r="AY165" s="77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</row>
    <row r="166" spans="1:225" ht="17.149999999999999" customHeight="1" x14ac:dyDescent="0.35">
      <c r="A166" s="30">
        <v>161</v>
      </c>
      <c r="B166" s="30">
        <v>147</v>
      </c>
      <c r="C166" s="30">
        <f t="shared" si="17"/>
        <v>-14</v>
      </c>
      <c r="D166" s="18" t="s">
        <v>1648</v>
      </c>
      <c r="E166" s="2">
        <f t="shared" ref="E166:E168" si="18">LARGE(H166:AD166,1)+LARGE(H166:AD166,2)+LARGE(H166:AD166,3)+LARGE(H166:AD166,4)+LARGE(H166:AD166,5)+F166</f>
        <v>1</v>
      </c>
      <c r="F166" s="222"/>
      <c r="G166" s="30">
        <f t="shared" ref="G166:G168" si="19">COUNT(H166:W166)</f>
        <v>1</v>
      </c>
      <c r="H166" s="31"/>
      <c r="I166" s="183" t="s">
        <v>13</v>
      </c>
      <c r="J166" s="188" t="s">
        <v>13</v>
      </c>
      <c r="K166" s="183" t="s">
        <v>13</v>
      </c>
      <c r="L166" s="94" t="s">
        <v>13</v>
      </c>
      <c r="M166" s="247" t="s">
        <v>13</v>
      </c>
      <c r="N166" s="94" t="s">
        <v>13</v>
      </c>
      <c r="O166" s="247">
        <v>1</v>
      </c>
      <c r="P166" s="31" t="s">
        <v>13</v>
      </c>
      <c r="Q166" s="183" t="s">
        <v>13</v>
      </c>
      <c r="R166" s="31" t="s">
        <v>13</v>
      </c>
      <c r="S166" s="183" t="s">
        <v>13</v>
      </c>
      <c r="T166" s="188" t="s">
        <v>13</v>
      </c>
      <c r="U166" s="183" t="s">
        <v>13</v>
      </c>
      <c r="V166" s="31" t="s">
        <v>13</v>
      </c>
      <c r="W166" s="183" t="s">
        <v>13</v>
      </c>
      <c r="X166" s="79"/>
      <c r="Y166" s="35"/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5"/>
      <c r="AF166" s="35"/>
      <c r="AG166" s="22"/>
      <c r="AH166" s="184"/>
      <c r="AI166" s="23"/>
      <c r="AJ166" s="24"/>
      <c r="AK166" s="191"/>
      <c r="AL166" s="191"/>
      <c r="AM166" s="191"/>
      <c r="AN166" s="25"/>
      <c r="AO166" s="24"/>
      <c r="AP166" s="191"/>
      <c r="AQ166" s="191"/>
      <c r="AR166" s="191"/>
      <c r="AS166" s="25"/>
      <c r="AT166" s="24"/>
      <c r="AU166" s="191"/>
      <c r="AV166" s="191"/>
      <c r="AW166" s="191"/>
      <c r="AX166" s="25"/>
      <c r="AY166" s="77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</row>
    <row r="167" spans="1:225" ht="17.149999999999999" customHeight="1" x14ac:dyDescent="0.35">
      <c r="A167" s="30">
        <v>162</v>
      </c>
      <c r="B167" s="38"/>
      <c r="C167" s="30"/>
      <c r="D167" s="18" t="s">
        <v>1679</v>
      </c>
      <c r="E167" s="2">
        <f t="shared" si="18"/>
        <v>1</v>
      </c>
      <c r="F167" s="222"/>
      <c r="G167" s="30">
        <f t="shared" si="19"/>
        <v>1</v>
      </c>
      <c r="H167" s="31"/>
      <c r="I167" s="183" t="s">
        <v>13</v>
      </c>
      <c r="J167" s="188" t="s">
        <v>13</v>
      </c>
      <c r="K167" s="183" t="s">
        <v>13</v>
      </c>
      <c r="L167" s="94" t="s">
        <v>13</v>
      </c>
      <c r="M167" s="247">
        <v>1</v>
      </c>
      <c r="N167" s="94" t="s">
        <v>13</v>
      </c>
      <c r="O167" s="247" t="s">
        <v>13</v>
      </c>
      <c r="P167" s="31" t="s">
        <v>13</v>
      </c>
      <c r="Q167" s="183" t="s">
        <v>13</v>
      </c>
      <c r="R167" s="31" t="s">
        <v>13</v>
      </c>
      <c r="S167" s="183" t="s">
        <v>13</v>
      </c>
      <c r="T167" s="188" t="s">
        <v>13</v>
      </c>
      <c r="U167" s="183" t="s">
        <v>13</v>
      </c>
      <c r="V167" s="31" t="s">
        <v>13</v>
      </c>
      <c r="W167" s="183" t="s">
        <v>13</v>
      </c>
      <c r="X167" s="79"/>
      <c r="Y167" s="35"/>
      <c r="Z167" s="37">
        <v>0</v>
      </c>
      <c r="AA167" s="37">
        <v>0</v>
      </c>
      <c r="AB167" s="37">
        <v>0</v>
      </c>
      <c r="AC167" s="37">
        <v>0</v>
      </c>
      <c r="AD167" s="37">
        <v>0</v>
      </c>
      <c r="AE167" s="35"/>
      <c r="AF167" s="35"/>
      <c r="AG167" s="22"/>
      <c r="AH167" s="184"/>
      <c r="AI167" s="23"/>
      <c r="AJ167" s="24"/>
      <c r="AK167" s="191"/>
      <c r="AL167" s="191"/>
      <c r="AM167" s="191"/>
      <c r="AN167" s="25"/>
      <c r="AO167" s="24"/>
      <c r="AP167" s="191"/>
      <c r="AQ167" s="191"/>
      <c r="AR167" s="191"/>
      <c r="AS167" s="25"/>
      <c r="AT167" s="24"/>
      <c r="AU167" s="191"/>
      <c r="AV167" s="191"/>
      <c r="AW167" s="191"/>
      <c r="AX167" s="25"/>
      <c r="AY167" s="77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</row>
    <row r="168" spans="1:225" ht="17.149999999999999" customHeight="1" x14ac:dyDescent="0.35">
      <c r="A168" s="30">
        <v>163</v>
      </c>
      <c r="B168" s="38"/>
      <c r="C168" s="30"/>
      <c r="D168" s="18" t="s">
        <v>1771</v>
      </c>
      <c r="E168" s="2">
        <f t="shared" si="18"/>
        <v>1</v>
      </c>
      <c r="F168" s="222"/>
      <c r="G168" s="30">
        <f t="shared" si="19"/>
        <v>1</v>
      </c>
      <c r="H168" s="31"/>
      <c r="I168" s="183" t="s">
        <v>13</v>
      </c>
      <c r="J168" s="188">
        <v>1</v>
      </c>
      <c r="K168" s="183" t="s">
        <v>13</v>
      </c>
      <c r="L168" s="94" t="s">
        <v>13</v>
      </c>
      <c r="M168" s="247" t="s">
        <v>13</v>
      </c>
      <c r="N168" s="94" t="s">
        <v>13</v>
      </c>
      <c r="O168" s="247" t="s">
        <v>13</v>
      </c>
      <c r="P168" s="31" t="s">
        <v>13</v>
      </c>
      <c r="Q168" s="183" t="s">
        <v>13</v>
      </c>
      <c r="R168" s="31" t="s">
        <v>13</v>
      </c>
      <c r="S168" s="183" t="s">
        <v>13</v>
      </c>
      <c r="T168" s="188" t="s">
        <v>13</v>
      </c>
      <c r="U168" s="183" t="s">
        <v>13</v>
      </c>
      <c r="V168" s="31" t="s">
        <v>13</v>
      </c>
      <c r="W168" s="183" t="s">
        <v>13</v>
      </c>
      <c r="X168" s="79"/>
      <c r="Y168" s="35"/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5"/>
      <c r="AF168" s="35"/>
      <c r="AG168" s="22"/>
      <c r="AH168" s="184"/>
      <c r="AI168" s="23"/>
      <c r="AJ168" s="24"/>
      <c r="AK168" s="191"/>
      <c r="AL168" s="191"/>
      <c r="AM168" s="191"/>
      <c r="AN168" s="25"/>
      <c r="AO168" s="24"/>
      <c r="AP168" s="191"/>
      <c r="AQ168" s="191"/>
      <c r="AR168" s="191"/>
      <c r="AS168" s="25"/>
      <c r="AT168" s="24"/>
      <c r="AU168" s="191"/>
      <c r="AV168" s="191"/>
      <c r="AW168" s="191"/>
      <c r="AX168" s="25"/>
      <c r="AY168" s="77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</row>
    <row r="169" spans="1:225" ht="17.149999999999999" customHeight="1" x14ac:dyDescent="0.35">
      <c r="A169" s="30"/>
      <c r="B169" s="38"/>
      <c r="C169" s="38"/>
      <c r="D169" s="18"/>
      <c r="E169" s="2">
        <f t="shared" ref="E169:E180" si="20">LARGE(H169:AD169,1)+LARGE(H169:AD169,2)+LARGE(H169:AD169,3)+LARGE(H169:AD169,4)+LARGE(H169:AD169,5)+F169</f>
        <v>0</v>
      </c>
      <c r="F169" s="222"/>
      <c r="G169" s="30">
        <f t="shared" ref="G169:G180" si="21">COUNT(H169:W169)</f>
        <v>0</v>
      </c>
      <c r="H169" s="31"/>
      <c r="I169" s="183" t="s">
        <v>13</v>
      </c>
      <c r="J169" s="188" t="s">
        <v>13</v>
      </c>
      <c r="K169" s="183" t="s">
        <v>13</v>
      </c>
      <c r="L169" s="94" t="s">
        <v>13</v>
      </c>
      <c r="M169" s="247" t="s">
        <v>13</v>
      </c>
      <c r="N169" s="94" t="s">
        <v>13</v>
      </c>
      <c r="O169" s="247" t="s">
        <v>13</v>
      </c>
      <c r="P169" s="31" t="s">
        <v>13</v>
      </c>
      <c r="Q169" s="183" t="s">
        <v>13</v>
      </c>
      <c r="R169" s="31" t="s">
        <v>13</v>
      </c>
      <c r="S169" s="183" t="s">
        <v>13</v>
      </c>
      <c r="T169" s="188" t="s">
        <v>13</v>
      </c>
      <c r="U169" s="183" t="s">
        <v>13</v>
      </c>
      <c r="V169" s="31" t="s">
        <v>13</v>
      </c>
      <c r="W169" s="183" t="s">
        <v>13</v>
      </c>
      <c r="X169" s="79"/>
      <c r="Y169" s="35"/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5"/>
      <c r="AF169" s="35"/>
      <c r="AG169" s="22"/>
      <c r="AH169" s="184"/>
      <c r="AI169" s="23"/>
      <c r="AJ169" s="24"/>
      <c r="AK169" s="191"/>
      <c r="AL169" s="191"/>
      <c r="AM169" s="191"/>
      <c r="AN169" s="25"/>
      <c r="AO169" s="24"/>
      <c r="AP169" s="191"/>
      <c r="AQ169" s="191"/>
      <c r="AR169" s="191"/>
      <c r="AS169" s="25"/>
      <c r="AT169" s="24"/>
      <c r="AU169" s="191"/>
      <c r="AV169" s="191"/>
      <c r="AW169" s="191"/>
      <c r="AX169" s="25"/>
      <c r="AY169" s="77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</row>
    <row r="170" spans="1:225" ht="17.149999999999999" customHeight="1" x14ac:dyDescent="0.35">
      <c r="A170" s="30"/>
      <c r="B170" s="38"/>
      <c r="C170" s="38"/>
      <c r="D170" s="18"/>
      <c r="E170" s="2">
        <f t="shared" si="20"/>
        <v>0</v>
      </c>
      <c r="F170" s="222"/>
      <c r="G170" s="30">
        <f t="shared" si="21"/>
        <v>0</v>
      </c>
      <c r="H170" s="31"/>
      <c r="I170" s="183" t="s">
        <v>13</v>
      </c>
      <c r="J170" s="188" t="s">
        <v>13</v>
      </c>
      <c r="K170" s="183" t="s">
        <v>13</v>
      </c>
      <c r="L170" s="94" t="s">
        <v>13</v>
      </c>
      <c r="M170" s="247" t="s">
        <v>13</v>
      </c>
      <c r="N170" s="94" t="s">
        <v>13</v>
      </c>
      <c r="O170" s="247" t="s">
        <v>13</v>
      </c>
      <c r="P170" s="31" t="s">
        <v>13</v>
      </c>
      <c r="Q170" s="183" t="s">
        <v>13</v>
      </c>
      <c r="R170" s="31" t="s">
        <v>13</v>
      </c>
      <c r="S170" s="183" t="s">
        <v>13</v>
      </c>
      <c r="T170" s="188" t="s">
        <v>13</v>
      </c>
      <c r="U170" s="183" t="s">
        <v>13</v>
      </c>
      <c r="V170" s="31" t="s">
        <v>13</v>
      </c>
      <c r="W170" s="183" t="s">
        <v>13</v>
      </c>
      <c r="X170" s="79"/>
      <c r="Y170" s="35"/>
      <c r="Z170" s="37">
        <v>0</v>
      </c>
      <c r="AA170" s="37">
        <v>0</v>
      </c>
      <c r="AB170" s="37">
        <v>0</v>
      </c>
      <c r="AC170" s="37">
        <v>0</v>
      </c>
      <c r="AD170" s="37">
        <v>0</v>
      </c>
      <c r="AE170" s="35"/>
      <c r="AF170" s="35"/>
      <c r="AG170" s="22"/>
      <c r="AH170" s="184"/>
      <c r="AI170" s="23"/>
      <c r="AJ170" s="24"/>
      <c r="AK170" s="191"/>
      <c r="AL170" s="191"/>
      <c r="AM170" s="191"/>
      <c r="AN170" s="25"/>
      <c r="AO170" s="24"/>
      <c r="AP170" s="191"/>
      <c r="AQ170" s="191"/>
      <c r="AR170" s="191"/>
      <c r="AS170" s="25"/>
      <c r="AT170" s="24"/>
      <c r="AU170" s="191"/>
      <c r="AV170" s="191"/>
      <c r="AW170" s="191"/>
      <c r="AX170" s="25"/>
      <c r="AY170" s="77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</row>
    <row r="171" spans="1:225" ht="17.149999999999999" customHeight="1" x14ac:dyDescent="0.35">
      <c r="A171" s="30"/>
      <c r="B171" s="38"/>
      <c r="C171" s="38"/>
      <c r="D171" s="18"/>
      <c r="E171" s="2">
        <f t="shared" si="20"/>
        <v>0</v>
      </c>
      <c r="F171" s="222"/>
      <c r="G171" s="30">
        <f t="shared" si="21"/>
        <v>0</v>
      </c>
      <c r="H171" s="31"/>
      <c r="I171" s="183" t="s">
        <v>13</v>
      </c>
      <c r="J171" s="188" t="s">
        <v>13</v>
      </c>
      <c r="K171" s="183" t="s">
        <v>13</v>
      </c>
      <c r="L171" s="94" t="s">
        <v>13</v>
      </c>
      <c r="M171" s="247" t="s">
        <v>13</v>
      </c>
      <c r="N171" s="94" t="s">
        <v>13</v>
      </c>
      <c r="O171" s="247" t="s">
        <v>13</v>
      </c>
      <c r="P171" s="31" t="s">
        <v>13</v>
      </c>
      <c r="Q171" s="183" t="s">
        <v>13</v>
      </c>
      <c r="R171" s="31" t="s">
        <v>13</v>
      </c>
      <c r="S171" s="183" t="s">
        <v>13</v>
      </c>
      <c r="T171" s="188" t="s">
        <v>13</v>
      </c>
      <c r="U171" s="183" t="s">
        <v>13</v>
      </c>
      <c r="V171" s="31" t="s">
        <v>13</v>
      </c>
      <c r="W171" s="183" t="s">
        <v>13</v>
      </c>
      <c r="X171" s="79"/>
      <c r="Y171" s="35"/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5"/>
      <c r="AF171" s="35"/>
      <c r="AG171" s="22"/>
      <c r="AH171" s="184"/>
      <c r="AI171" s="23"/>
      <c r="AJ171" s="24"/>
      <c r="AK171" s="191"/>
      <c r="AL171" s="191"/>
      <c r="AM171" s="191"/>
      <c r="AN171" s="25"/>
      <c r="AO171" s="24"/>
      <c r="AP171" s="191"/>
      <c r="AQ171" s="191"/>
      <c r="AR171" s="191"/>
      <c r="AS171" s="25"/>
      <c r="AT171" s="24"/>
      <c r="AU171" s="191"/>
      <c r="AV171" s="191"/>
      <c r="AW171" s="191"/>
      <c r="AX171" s="25"/>
      <c r="AY171" s="77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</row>
    <row r="172" spans="1:225" ht="17.149999999999999" customHeight="1" x14ac:dyDescent="0.35">
      <c r="A172" s="30"/>
      <c r="B172" s="38"/>
      <c r="C172" s="38"/>
      <c r="D172" s="18"/>
      <c r="E172" s="2">
        <f t="shared" si="20"/>
        <v>0</v>
      </c>
      <c r="F172" s="222"/>
      <c r="G172" s="30">
        <f t="shared" si="21"/>
        <v>0</v>
      </c>
      <c r="H172" s="31"/>
      <c r="I172" s="183" t="s">
        <v>13</v>
      </c>
      <c r="J172" s="188" t="s">
        <v>13</v>
      </c>
      <c r="K172" s="183" t="s">
        <v>13</v>
      </c>
      <c r="L172" s="94" t="s">
        <v>13</v>
      </c>
      <c r="M172" s="247" t="s">
        <v>13</v>
      </c>
      <c r="N172" s="94" t="s">
        <v>13</v>
      </c>
      <c r="O172" s="247" t="s">
        <v>13</v>
      </c>
      <c r="P172" s="31" t="s">
        <v>13</v>
      </c>
      <c r="Q172" s="183" t="s">
        <v>13</v>
      </c>
      <c r="R172" s="31" t="s">
        <v>13</v>
      </c>
      <c r="S172" s="183" t="s">
        <v>13</v>
      </c>
      <c r="T172" s="188" t="s">
        <v>13</v>
      </c>
      <c r="U172" s="183" t="s">
        <v>13</v>
      </c>
      <c r="V172" s="31" t="s">
        <v>13</v>
      </c>
      <c r="W172" s="183" t="s">
        <v>13</v>
      </c>
      <c r="X172" s="79"/>
      <c r="Y172" s="35"/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5"/>
      <c r="AF172" s="35"/>
      <c r="AG172" s="22"/>
      <c r="AH172" s="184"/>
      <c r="AI172" s="23"/>
      <c r="AJ172" s="24"/>
      <c r="AK172" s="191"/>
      <c r="AL172" s="191"/>
      <c r="AM172" s="191"/>
      <c r="AN172" s="25"/>
      <c r="AO172" s="24"/>
      <c r="AP172" s="191"/>
      <c r="AQ172" s="191"/>
      <c r="AR172" s="191"/>
      <c r="AS172" s="25"/>
      <c r="AT172" s="24"/>
      <c r="AU172" s="191"/>
      <c r="AV172" s="191"/>
      <c r="AW172" s="191"/>
      <c r="AX172" s="25"/>
      <c r="AY172" s="77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</row>
    <row r="173" spans="1:225" ht="17.149999999999999" customHeight="1" x14ac:dyDescent="0.35">
      <c r="A173" s="30"/>
      <c r="B173" s="38"/>
      <c r="C173" s="38"/>
      <c r="D173" s="18"/>
      <c r="E173" s="2">
        <f t="shared" si="20"/>
        <v>0</v>
      </c>
      <c r="F173" s="222"/>
      <c r="G173" s="30">
        <f t="shared" si="21"/>
        <v>0</v>
      </c>
      <c r="H173" s="31"/>
      <c r="I173" s="183" t="s">
        <v>13</v>
      </c>
      <c r="J173" s="188" t="s">
        <v>13</v>
      </c>
      <c r="K173" s="183" t="s">
        <v>13</v>
      </c>
      <c r="L173" s="94" t="s">
        <v>13</v>
      </c>
      <c r="M173" s="247" t="s">
        <v>13</v>
      </c>
      <c r="N173" s="94" t="s">
        <v>13</v>
      </c>
      <c r="O173" s="247" t="s">
        <v>13</v>
      </c>
      <c r="P173" s="31" t="s">
        <v>13</v>
      </c>
      <c r="Q173" s="183" t="s">
        <v>13</v>
      </c>
      <c r="R173" s="31" t="s">
        <v>13</v>
      </c>
      <c r="S173" s="183" t="s">
        <v>13</v>
      </c>
      <c r="T173" s="188" t="s">
        <v>13</v>
      </c>
      <c r="U173" s="183" t="s">
        <v>13</v>
      </c>
      <c r="V173" s="31" t="s">
        <v>13</v>
      </c>
      <c r="W173" s="183" t="s">
        <v>13</v>
      </c>
      <c r="X173" s="79"/>
      <c r="Y173" s="35"/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5"/>
      <c r="AF173" s="35"/>
      <c r="AG173" s="22"/>
      <c r="AH173" s="184"/>
      <c r="AI173" s="23"/>
      <c r="AJ173" s="24"/>
      <c r="AK173" s="191"/>
      <c r="AL173" s="191"/>
      <c r="AM173" s="191"/>
      <c r="AN173" s="25"/>
      <c r="AO173" s="24"/>
      <c r="AP173" s="191"/>
      <c r="AQ173" s="191"/>
      <c r="AR173" s="191"/>
      <c r="AS173" s="25"/>
      <c r="AT173" s="24"/>
      <c r="AU173" s="191"/>
      <c r="AV173" s="191"/>
      <c r="AW173" s="191"/>
      <c r="AX173" s="25"/>
      <c r="AY173" s="77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</row>
    <row r="174" spans="1:225" ht="17.149999999999999" customHeight="1" x14ac:dyDescent="0.35">
      <c r="A174" s="30"/>
      <c r="B174" s="38"/>
      <c r="C174" s="38"/>
      <c r="D174" s="18"/>
      <c r="E174" s="2">
        <f t="shared" si="20"/>
        <v>0</v>
      </c>
      <c r="F174" s="222"/>
      <c r="G174" s="30">
        <f t="shared" si="21"/>
        <v>0</v>
      </c>
      <c r="H174" s="31"/>
      <c r="I174" s="183" t="s">
        <v>13</v>
      </c>
      <c r="J174" s="188" t="s">
        <v>13</v>
      </c>
      <c r="K174" s="183" t="s">
        <v>13</v>
      </c>
      <c r="L174" s="94" t="s">
        <v>13</v>
      </c>
      <c r="M174" s="247" t="s">
        <v>13</v>
      </c>
      <c r="N174" s="94" t="s">
        <v>13</v>
      </c>
      <c r="O174" s="247" t="s">
        <v>13</v>
      </c>
      <c r="P174" s="31" t="s">
        <v>13</v>
      </c>
      <c r="Q174" s="183" t="s">
        <v>13</v>
      </c>
      <c r="R174" s="31" t="s">
        <v>13</v>
      </c>
      <c r="S174" s="183" t="s">
        <v>13</v>
      </c>
      <c r="T174" s="188" t="s">
        <v>13</v>
      </c>
      <c r="U174" s="183" t="s">
        <v>13</v>
      </c>
      <c r="V174" s="31" t="s">
        <v>13</v>
      </c>
      <c r="W174" s="183" t="s">
        <v>13</v>
      </c>
      <c r="X174" s="79"/>
      <c r="Y174" s="35"/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5"/>
      <c r="AF174" s="35"/>
      <c r="AG174" s="22"/>
      <c r="AH174" s="184"/>
      <c r="AI174" s="23"/>
      <c r="AJ174" s="24"/>
      <c r="AK174" s="191"/>
      <c r="AL174" s="191"/>
      <c r="AM174" s="191"/>
      <c r="AN174" s="25"/>
      <c r="AO174" s="24"/>
      <c r="AP174" s="191"/>
      <c r="AQ174" s="191"/>
      <c r="AR174" s="191"/>
      <c r="AS174" s="25"/>
      <c r="AT174" s="24"/>
      <c r="AU174" s="191"/>
      <c r="AV174" s="191"/>
      <c r="AW174" s="191"/>
      <c r="AX174" s="25"/>
      <c r="AY174" s="77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79"/>
      <c r="DX174" s="179"/>
      <c r="DY174" s="179"/>
      <c r="DZ174" s="179"/>
      <c r="EA174" s="179"/>
      <c r="EB174" s="179"/>
      <c r="EC174" s="179"/>
      <c r="ED174" s="179"/>
      <c r="EE174" s="179"/>
      <c r="EF174" s="179"/>
      <c r="EG174" s="179"/>
      <c r="EH174" s="179"/>
      <c r="EI174" s="179"/>
      <c r="EJ174" s="179"/>
      <c r="EK174" s="179"/>
      <c r="EL174" s="179"/>
      <c r="EM174" s="179"/>
      <c r="EN174" s="179"/>
      <c r="EO174" s="179"/>
      <c r="EP174" s="179"/>
      <c r="EQ174" s="179"/>
      <c r="ER174" s="179"/>
      <c r="ES174" s="179"/>
      <c r="ET174" s="179"/>
      <c r="EU174" s="179"/>
      <c r="EV174" s="179"/>
      <c r="EW174" s="179"/>
      <c r="EX174" s="179"/>
      <c r="EY174" s="179"/>
      <c r="EZ174" s="179"/>
      <c r="FA174" s="179"/>
      <c r="FB174" s="179"/>
      <c r="FC174" s="179"/>
      <c r="FD174" s="179"/>
      <c r="FE174" s="179"/>
      <c r="FF174" s="179"/>
      <c r="FG174" s="179"/>
      <c r="FH174" s="179"/>
      <c r="FI174" s="179"/>
      <c r="FJ174" s="179"/>
      <c r="FK174" s="179"/>
      <c r="FL174" s="179"/>
      <c r="FM174" s="179"/>
      <c r="FN174" s="179"/>
      <c r="FO174" s="179"/>
      <c r="FP174" s="179"/>
      <c r="FQ174" s="179"/>
      <c r="FR174" s="179"/>
      <c r="FS174" s="179"/>
      <c r="FT174" s="179"/>
      <c r="FU174" s="179"/>
      <c r="FV174" s="179"/>
      <c r="FW174" s="179"/>
      <c r="FX174" s="179"/>
      <c r="FY174" s="179"/>
      <c r="FZ174" s="179"/>
      <c r="GA174" s="179"/>
      <c r="GB174" s="179"/>
      <c r="GC174" s="179"/>
      <c r="GD174" s="179"/>
      <c r="GE174" s="179"/>
      <c r="GF174" s="179"/>
      <c r="GG174" s="179"/>
      <c r="GH174" s="179"/>
      <c r="GI174" s="179"/>
      <c r="GJ174" s="179"/>
      <c r="GK174" s="179"/>
      <c r="GL174" s="179"/>
      <c r="GM174" s="179"/>
      <c r="GN174" s="179"/>
      <c r="GO174" s="179"/>
      <c r="GP174" s="179"/>
      <c r="GQ174" s="179"/>
      <c r="GR174" s="179"/>
      <c r="GS174" s="179"/>
      <c r="GT174" s="179"/>
      <c r="GU174" s="179"/>
      <c r="GV174" s="179"/>
      <c r="GW174" s="179"/>
      <c r="GX174" s="179"/>
      <c r="GY174" s="179"/>
      <c r="GZ174" s="179"/>
      <c r="HA174" s="179"/>
      <c r="HB174" s="179"/>
      <c r="HC174" s="179"/>
      <c r="HD174" s="179"/>
      <c r="HE174" s="179"/>
      <c r="HF174" s="179"/>
      <c r="HG174" s="179"/>
      <c r="HH174" s="179"/>
      <c r="HI174" s="179"/>
      <c r="HJ174" s="179"/>
      <c r="HK174" s="179"/>
      <c r="HL174" s="179"/>
      <c r="HM174" s="179"/>
      <c r="HN174" s="179"/>
      <c r="HO174" s="179"/>
      <c r="HP174" s="179"/>
      <c r="HQ174" s="179"/>
    </row>
    <row r="175" spans="1:225" ht="17.149999999999999" customHeight="1" x14ac:dyDescent="0.35">
      <c r="A175" s="30"/>
      <c r="B175" s="38"/>
      <c r="C175" s="38"/>
      <c r="D175" s="18"/>
      <c r="E175" s="2">
        <f t="shared" si="20"/>
        <v>0</v>
      </c>
      <c r="F175" s="222"/>
      <c r="G175" s="30">
        <f t="shared" si="21"/>
        <v>0</v>
      </c>
      <c r="H175" s="31"/>
      <c r="I175" s="183" t="s">
        <v>13</v>
      </c>
      <c r="J175" s="188" t="s">
        <v>13</v>
      </c>
      <c r="K175" s="183" t="s">
        <v>13</v>
      </c>
      <c r="L175" s="94" t="s">
        <v>13</v>
      </c>
      <c r="M175" s="247" t="s">
        <v>13</v>
      </c>
      <c r="N175" s="94" t="s">
        <v>13</v>
      </c>
      <c r="O175" s="247" t="s">
        <v>13</v>
      </c>
      <c r="P175" s="31" t="s">
        <v>13</v>
      </c>
      <c r="Q175" s="183" t="s">
        <v>13</v>
      </c>
      <c r="R175" s="31" t="s">
        <v>13</v>
      </c>
      <c r="S175" s="183" t="s">
        <v>13</v>
      </c>
      <c r="T175" s="188" t="s">
        <v>13</v>
      </c>
      <c r="U175" s="183" t="s">
        <v>13</v>
      </c>
      <c r="V175" s="31" t="s">
        <v>13</v>
      </c>
      <c r="W175" s="183" t="s">
        <v>13</v>
      </c>
      <c r="X175" s="79"/>
      <c r="Y175" s="35"/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5"/>
      <c r="AF175" s="35"/>
      <c r="AG175" s="22"/>
      <c r="AH175" s="184"/>
      <c r="AI175" s="23"/>
      <c r="AJ175" s="24"/>
      <c r="AK175" s="191"/>
      <c r="AL175" s="191"/>
      <c r="AM175" s="191"/>
      <c r="AN175" s="25"/>
      <c r="AO175" s="24"/>
      <c r="AP175" s="191"/>
      <c r="AQ175" s="191"/>
      <c r="AR175" s="191"/>
      <c r="AS175" s="25"/>
      <c r="AT175" s="24"/>
      <c r="AU175" s="191"/>
      <c r="AV175" s="191"/>
      <c r="AW175" s="191"/>
      <c r="AX175" s="25"/>
      <c r="AY175" s="77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9"/>
      <c r="EW175" s="179"/>
      <c r="EX175" s="179"/>
      <c r="EY175" s="179"/>
      <c r="EZ175" s="179"/>
      <c r="FA175" s="179"/>
      <c r="FB175" s="179"/>
      <c r="FC175" s="179"/>
      <c r="FD175" s="179"/>
      <c r="FE175" s="179"/>
      <c r="FF175" s="179"/>
      <c r="FG175" s="179"/>
      <c r="FH175" s="179"/>
      <c r="FI175" s="179"/>
      <c r="FJ175" s="179"/>
      <c r="FK175" s="179"/>
      <c r="FL175" s="179"/>
      <c r="FM175" s="179"/>
      <c r="FN175" s="179"/>
      <c r="FO175" s="179"/>
      <c r="FP175" s="179"/>
      <c r="FQ175" s="179"/>
      <c r="FR175" s="179"/>
      <c r="FS175" s="179"/>
      <c r="FT175" s="179"/>
      <c r="FU175" s="179"/>
      <c r="FV175" s="179"/>
      <c r="FW175" s="179"/>
      <c r="FX175" s="179"/>
      <c r="FY175" s="179"/>
      <c r="FZ175" s="179"/>
      <c r="GA175" s="179"/>
      <c r="GB175" s="179"/>
      <c r="GC175" s="179"/>
      <c r="GD175" s="179"/>
      <c r="GE175" s="179"/>
      <c r="GF175" s="179"/>
      <c r="GG175" s="179"/>
      <c r="GH175" s="179"/>
      <c r="GI175" s="179"/>
      <c r="GJ175" s="179"/>
      <c r="GK175" s="179"/>
      <c r="GL175" s="179"/>
      <c r="GM175" s="179"/>
      <c r="GN175" s="179"/>
      <c r="GO175" s="179"/>
      <c r="GP175" s="179"/>
      <c r="GQ175" s="179"/>
      <c r="GR175" s="179"/>
      <c r="GS175" s="179"/>
      <c r="GT175" s="179"/>
      <c r="GU175" s="179"/>
      <c r="GV175" s="179"/>
      <c r="GW175" s="179"/>
      <c r="GX175" s="179"/>
      <c r="GY175" s="179"/>
      <c r="GZ175" s="179"/>
      <c r="HA175" s="179"/>
      <c r="HB175" s="179"/>
      <c r="HC175" s="179"/>
      <c r="HD175" s="179"/>
      <c r="HE175" s="179"/>
      <c r="HF175" s="179"/>
      <c r="HG175" s="179"/>
      <c r="HH175" s="179"/>
      <c r="HI175" s="179"/>
      <c r="HJ175" s="179"/>
      <c r="HK175" s="179"/>
      <c r="HL175" s="179"/>
      <c r="HM175" s="179"/>
      <c r="HN175" s="179"/>
      <c r="HO175" s="179"/>
      <c r="HP175" s="179"/>
      <c r="HQ175" s="179"/>
    </row>
    <row r="176" spans="1:225" ht="17.149999999999999" customHeight="1" x14ac:dyDescent="0.35">
      <c r="A176" s="30"/>
      <c r="B176" s="38"/>
      <c r="C176" s="38"/>
      <c r="D176" s="18"/>
      <c r="E176" s="2">
        <f t="shared" si="20"/>
        <v>0</v>
      </c>
      <c r="F176" s="222"/>
      <c r="G176" s="30">
        <f t="shared" si="21"/>
        <v>0</v>
      </c>
      <c r="H176" s="31"/>
      <c r="I176" s="183" t="s">
        <v>13</v>
      </c>
      <c r="J176" s="188" t="s">
        <v>13</v>
      </c>
      <c r="K176" s="183" t="s">
        <v>13</v>
      </c>
      <c r="L176" s="94" t="s">
        <v>13</v>
      </c>
      <c r="M176" s="247" t="s">
        <v>13</v>
      </c>
      <c r="N176" s="94" t="s">
        <v>13</v>
      </c>
      <c r="O176" s="247" t="s">
        <v>13</v>
      </c>
      <c r="P176" s="31" t="s">
        <v>13</v>
      </c>
      <c r="Q176" s="183" t="s">
        <v>13</v>
      </c>
      <c r="R176" s="31" t="s">
        <v>13</v>
      </c>
      <c r="S176" s="183" t="s">
        <v>13</v>
      </c>
      <c r="T176" s="188" t="s">
        <v>13</v>
      </c>
      <c r="U176" s="183" t="s">
        <v>13</v>
      </c>
      <c r="V176" s="31" t="s">
        <v>13</v>
      </c>
      <c r="W176" s="183" t="s">
        <v>13</v>
      </c>
      <c r="X176" s="79"/>
      <c r="Y176" s="35"/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5"/>
      <c r="AF176" s="35"/>
      <c r="AG176" s="22"/>
      <c r="AH176" s="184"/>
      <c r="AI176" s="23"/>
      <c r="AJ176" s="24"/>
      <c r="AK176" s="191"/>
      <c r="AL176" s="191"/>
      <c r="AM176" s="191"/>
      <c r="AN176" s="25"/>
      <c r="AO176" s="24"/>
      <c r="AP176" s="191"/>
      <c r="AQ176" s="191"/>
      <c r="AR176" s="191"/>
      <c r="AS176" s="25"/>
      <c r="AT176" s="24"/>
      <c r="AU176" s="191"/>
      <c r="AV176" s="191"/>
      <c r="AW176" s="191"/>
      <c r="AX176" s="25"/>
      <c r="AY176" s="77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79"/>
      <c r="DX176" s="179"/>
      <c r="DY176" s="179"/>
      <c r="DZ176" s="179"/>
      <c r="EA176" s="179"/>
      <c r="EB176" s="179"/>
      <c r="EC176" s="179"/>
      <c r="ED176" s="179"/>
      <c r="EE176" s="179"/>
      <c r="EF176" s="179"/>
      <c r="EG176" s="179"/>
      <c r="EH176" s="179"/>
      <c r="EI176" s="179"/>
      <c r="EJ176" s="179"/>
      <c r="EK176" s="179"/>
      <c r="EL176" s="179"/>
      <c r="EM176" s="179"/>
      <c r="EN176" s="179"/>
      <c r="EO176" s="179"/>
      <c r="EP176" s="179"/>
      <c r="EQ176" s="179"/>
      <c r="ER176" s="179"/>
      <c r="ES176" s="179"/>
      <c r="ET176" s="179"/>
      <c r="EU176" s="179"/>
      <c r="EV176" s="179"/>
      <c r="EW176" s="179"/>
      <c r="EX176" s="179"/>
      <c r="EY176" s="179"/>
      <c r="EZ176" s="179"/>
      <c r="FA176" s="179"/>
      <c r="FB176" s="179"/>
      <c r="FC176" s="179"/>
      <c r="FD176" s="179"/>
      <c r="FE176" s="179"/>
      <c r="FF176" s="179"/>
      <c r="FG176" s="179"/>
      <c r="FH176" s="179"/>
      <c r="FI176" s="179"/>
      <c r="FJ176" s="179"/>
      <c r="FK176" s="179"/>
      <c r="FL176" s="179"/>
      <c r="FM176" s="179"/>
      <c r="FN176" s="179"/>
      <c r="FO176" s="179"/>
      <c r="FP176" s="179"/>
      <c r="FQ176" s="179"/>
      <c r="FR176" s="179"/>
      <c r="FS176" s="179"/>
      <c r="FT176" s="179"/>
      <c r="FU176" s="179"/>
      <c r="FV176" s="179"/>
      <c r="FW176" s="179"/>
      <c r="FX176" s="179"/>
      <c r="FY176" s="179"/>
      <c r="FZ176" s="179"/>
      <c r="GA176" s="179"/>
      <c r="GB176" s="179"/>
      <c r="GC176" s="179"/>
      <c r="GD176" s="179"/>
      <c r="GE176" s="179"/>
      <c r="GF176" s="179"/>
      <c r="GG176" s="179"/>
      <c r="GH176" s="179"/>
      <c r="GI176" s="179"/>
      <c r="GJ176" s="179"/>
      <c r="GK176" s="179"/>
      <c r="GL176" s="179"/>
      <c r="GM176" s="179"/>
      <c r="GN176" s="179"/>
      <c r="GO176" s="179"/>
      <c r="GP176" s="179"/>
      <c r="GQ176" s="179"/>
      <c r="GR176" s="179"/>
      <c r="GS176" s="179"/>
      <c r="GT176" s="179"/>
      <c r="GU176" s="179"/>
      <c r="GV176" s="179"/>
      <c r="GW176" s="179"/>
      <c r="GX176" s="179"/>
      <c r="GY176" s="179"/>
      <c r="GZ176" s="179"/>
      <c r="HA176" s="179"/>
      <c r="HB176" s="179"/>
      <c r="HC176" s="179"/>
      <c r="HD176" s="179"/>
      <c r="HE176" s="179"/>
      <c r="HF176" s="179"/>
      <c r="HG176" s="179"/>
      <c r="HH176" s="179"/>
      <c r="HI176" s="179"/>
      <c r="HJ176" s="179"/>
      <c r="HK176" s="179"/>
      <c r="HL176" s="179"/>
      <c r="HM176" s="179"/>
      <c r="HN176" s="179"/>
      <c r="HO176" s="179"/>
      <c r="HP176" s="179"/>
      <c r="HQ176" s="179"/>
    </row>
    <row r="177" spans="1:225" ht="17.149999999999999" customHeight="1" x14ac:dyDescent="0.35">
      <c r="A177" s="30"/>
      <c r="B177" s="38"/>
      <c r="C177" s="38"/>
      <c r="D177" s="18"/>
      <c r="E177" s="2">
        <f t="shared" si="20"/>
        <v>0</v>
      </c>
      <c r="F177" s="222"/>
      <c r="G177" s="30">
        <f t="shared" si="21"/>
        <v>0</v>
      </c>
      <c r="H177" s="31"/>
      <c r="I177" s="183" t="s">
        <v>13</v>
      </c>
      <c r="J177" s="188" t="s">
        <v>13</v>
      </c>
      <c r="K177" s="183" t="s">
        <v>13</v>
      </c>
      <c r="L177" s="94" t="s">
        <v>13</v>
      </c>
      <c r="M177" s="247" t="s">
        <v>13</v>
      </c>
      <c r="N177" s="94" t="s">
        <v>13</v>
      </c>
      <c r="O177" s="247" t="s">
        <v>13</v>
      </c>
      <c r="P177" s="31" t="s">
        <v>13</v>
      </c>
      <c r="Q177" s="183" t="s">
        <v>13</v>
      </c>
      <c r="R177" s="31" t="s">
        <v>13</v>
      </c>
      <c r="S177" s="183" t="s">
        <v>13</v>
      </c>
      <c r="T177" s="188" t="s">
        <v>13</v>
      </c>
      <c r="U177" s="183" t="s">
        <v>13</v>
      </c>
      <c r="V177" s="31" t="s">
        <v>13</v>
      </c>
      <c r="W177" s="183" t="s">
        <v>13</v>
      </c>
      <c r="X177" s="79"/>
      <c r="Y177" s="35"/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5"/>
      <c r="AF177" s="35"/>
      <c r="AG177" s="22"/>
      <c r="AH177" s="184"/>
      <c r="AI177" s="23"/>
      <c r="AJ177" s="24"/>
      <c r="AK177" s="191"/>
      <c r="AL177" s="191"/>
      <c r="AM177" s="191"/>
      <c r="AN177" s="25"/>
      <c r="AO177" s="24"/>
      <c r="AP177" s="191"/>
      <c r="AQ177" s="191"/>
      <c r="AR177" s="191"/>
      <c r="AS177" s="25"/>
      <c r="AT177" s="24"/>
      <c r="AU177" s="191"/>
      <c r="AV177" s="191"/>
      <c r="AW177" s="191"/>
      <c r="AX177" s="25"/>
      <c r="AY177" s="77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79"/>
      <c r="DX177" s="179"/>
      <c r="DY177" s="179"/>
      <c r="DZ177" s="179"/>
      <c r="EA177" s="179"/>
      <c r="EB177" s="179"/>
      <c r="EC177" s="179"/>
      <c r="ED177" s="179"/>
      <c r="EE177" s="179"/>
      <c r="EF177" s="179"/>
      <c r="EG177" s="179"/>
      <c r="EH177" s="179"/>
      <c r="EI177" s="179"/>
      <c r="EJ177" s="179"/>
      <c r="EK177" s="179"/>
      <c r="EL177" s="179"/>
      <c r="EM177" s="179"/>
      <c r="EN177" s="179"/>
      <c r="EO177" s="179"/>
      <c r="EP177" s="179"/>
      <c r="EQ177" s="179"/>
      <c r="ER177" s="179"/>
      <c r="ES177" s="179"/>
      <c r="ET177" s="179"/>
      <c r="EU177" s="179"/>
      <c r="EV177" s="179"/>
      <c r="EW177" s="179"/>
      <c r="EX177" s="179"/>
      <c r="EY177" s="179"/>
      <c r="EZ177" s="179"/>
      <c r="FA177" s="179"/>
      <c r="FB177" s="179"/>
      <c r="FC177" s="179"/>
      <c r="FD177" s="179"/>
      <c r="FE177" s="179"/>
      <c r="FF177" s="179"/>
      <c r="FG177" s="179"/>
      <c r="FH177" s="179"/>
      <c r="FI177" s="179"/>
      <c r="FJ177" s="179"/>
      <c r="FK177" s="179"/>
      <c r="FL177" s="179"/>
      <c r="FM177" s="179"/>
      <c r="FN177" s="179"/>
      <c r="FO177" s="179"/>
      <c r="FP177" s="179"/>
      <c r="FQ177" s="179"/>
      <c r="FR177" s="179"/>
      <c r="FS177" s="179"/>
      <c r="FT177" s="179"/>
      <c r="FU177" s="179"/>
      <c r="FV177" s="179"/>
      <c r="FW177" s="179"/>
      <c r="FX177" s="179"/>
      <c r="FY177" s="179"/>
      <c r="FZ177" s="179"/>
      <c r="GA177" s="179"/>
      <c r="GB177" s="179"/>
      <c r="GC177" s="179"/>
      <c r="GD177" s="179"/>
      <c r="GE177" s="179"/>
      <c r="GF177" s="179"/>
      <c r="GG177" s="179"/>
      <c r="GH177" s="179"/>
      <c r="GI177" s="179"/>
      <c r="GJ177" s="179"/>
      <c r="GK177" s="179"/>
      <c r="GL177" s="179"/>
      <c r="GM177" s="179"/>
      <c r="GN177" s="179"/>
      <c r="GO177" s="179"/>
      <c r="GP177" s="179"/>
      <c r="GQ177" s="179"/>
      <c r="GR177" s="179"/>
      <c r="GS177" s="179"/>
      <c r="GT177" s="179"/>
      <c r="GU177" s="179"/>
      <c r="GV177" s="179"/>
      <c r="GW177" s="179"/>
      <c r="GX177" s="179"/>
      <c r="GY177" s="179"/>
      <c r="GZ177" s="179"/>
      <c r="HA177" s="179"/>
      <c r="HB177" s="179"/>
      <c r="HC177" s="179"/>
      <c r="HD177" s="179"/>
      <c r="HE177" s="179"/>
      <c r="HF177" s="179"/>
      <c r="HG177" s="179"/>
      <c r="HH177" s="179"/>
      <c r="HI177" s="179"/>
      <c r="HJ177" s="179"/>
      <c r="HK177" s="179"/>
      <c r="HL177" s="179"/>
      <c r="HM177" s="179"/>
      <c r="HN177" s="179"/>
      <c r="HO177" s="179"/>
      <c r="HP177" s="179"/>
      <c r="HQ177" s="179"/>
    </row>
    <row r="178" spans="1:225" ht="17.149999999999999" customHeight="1" x14ac:dyDescent="0.35">
      <c r="A178" s="30"/>
      <c r="B178" s="38"/>
      <c r="C178" s="38"/>
      <c r="D178" s="18"/>
      <c r="E178" s="2">
        <f t="shared" si="20"/>
        <v>0</v>
      </c>
      <c r="F178" s="222"/>
      <c r="G178" s="30">
        <f t="shared" si="21"/>
        <v>0</v>
      </c>
      <c r="H178" s="31"/>
      <c r="I178" s="183" t="s">
        <v>13</v>
      </c>
      <c r="J178" s="188" t="s">
        <v>13</v>
      </c>
      <c r="K178" s="183" t="s">
        <v>13</v>
      </c>
      <c r="L178" s="94" t="s">
        <v>13</v>
      </c>
      <c r="M178" s="247" t="s">
        <v>13</v>
      </c>
      <c r="N178" s="94" t="s">
        <v>13</v>
      </c>
      <c r="O178" s="247" t="s">
        <v>13</v>
      </c>
      <c r="P178" s="31" t="s">
        <v>13</v>
      </c>
      <c r="Q178" s="183" t="s">
        <v>13</v>
      </c>
      <c r="R178" s="31" t="s">
        <v>13</v>
      </c>
      <c r="S178" s="183" t="s">
        <v>13</v>
      </c>
      <c r="T178" s="188" t="s">
        <v>13</v>
      </c>
      <c r="U178" s="183" t="s">
        <v>13</v>
      </c>
      <c r="V178" s="31" t="s">
        <v>13</v>
      </c>
      <c r="W178" s="183" t="s">
        <v>13</v>
      </c>
      <c r="X178" s="79"/>
      <c r="Y178" s="35"/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5"/>
      <c r="AF178" s="35"/>
      <c r="AG178" s="22"/>
      <c r="AH178" s="184"/>
      <c r="AI178" s="23"/>
      <c r="AJ178" s="24"/>
      <c r="AK178" s="191"/>
      <c r="AL178" s="191"/>
      <c r="AM178" s="191"/>
      <c r="AN178" s="25"/>
      <c r="AO178" s="24"/>
      <c r="AP178" s="191"/>
      <c r="AQ178" s="191"/>
      <c r="AR178" s="191"/>
      <c r="AS178" s="25"/>
      <c r="AT178" s="24"/>
      <c r="AU178" s="191"/>
      <c r="AV178" s="191"/>
      <c r="AW178" s="191"/>
      <c r="AX178" s="25"/>
      <c r="AY178" s="77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79"/>
      <c r="DX178" s="179"/>
      <c r="DY178" s="179"/>
      <c r="DZ178" s="179"/>
      <c r="EA178" s="179"/>
      <c r="EB178" s="179"/>
      <c r="EC178" s="179"/>
      <c r="ED178" s="179"/>
      <c r="EE178" s="179"/>
      <c r="EF178" s="179"/>
      <c r="EG178" s="179"/>
      <c r="EH178" s="179"/>
      <c r="EI178" s="179"/>
      <c r="EJ178" s="179"/>
      <c r="EK178" s="179"/>
      <c r="EL178" s="179"/>
      <c r="EM178" s="179"/>
      <c r="EN178" s="179"/>
      <c r="EO178" s="179"/>
      <c r="EP178" s="179"/>
      <c r="EQ178" s="179"/>
      <c r="ER178" s="179"/>
      <c r="ES178" s="179"/>
      <c r="ET178" s="179"/>
      <c r="EU178" s="179"/>
      <c r="EV178" s="179"/>
      <c r="EW178" s="179"/>
      <c r="EX178" s="179"/>
      <c r="EY178" s="179"/>
      <c r="EZ178" s="179"/>
      <c r="FA178" s="179"/>
      <c r="FB178" s="179"/>
      <c r="FC178" s="179"/>
      <c r="FD178" s="179"/>
      <c r="FE178" s="179"/>
      <c r="FF178" s="179"/>
      <c r="FG178" s="179"/>
      <c r="FH178" s="179"/>
      <c r="FI178" s="179"/>
      <c r="FJ178" s="179"/>
      <c r="FK178" s="179"/>
      <c r="FL178" s="179"/>
      <c r="FM178" s="179"/>
      <c r="FN178" s="179"/>
      <c r="FO178" s="179"/>
      <c r="FP178" s="179"/>
      <c r="FQ178" s="179"/>
      <c r="FR178" s="179"/>
      <c r="FS178" s="179"/>
      <c r="FT178" s="179"/>
      <c r="FU178" s="179"/>
      <c r="FV178" s="179"/>
      <c r="FW178" s="179"/>
      <c r="FX178" s="179"/>
      <c r="FY178" s="179"/>
      <c r="FZ178" s="179"/>
      <c r="GA178" s="179"/>
      <c r="GB178" s="179"/>
      <c r="GC178" s="179"/>
      <c r="GD178" s="179"/>
      <c r="GE178" s="179"/>
      <c r="GF178" s="179"/>
      <c r="GG178" s="179"/>
      <c r="GH178" s="179"/>
      <c r="GI178" s="179"/>
      <c r="GJ178" s="179"/>
      <c r="GK178" s="179"/>
      <c r="GL178" s="179"/>
      <c r="GM178" s="179"/>
      <c r="GN178" s="179"/>
      <c r="GO178" s="179"/>
      <c r="GP178" s="179"/>
      <c r="GQ178" s="179"/>
      <c r="GR178" s="179"/>
      <c r="GS178" s="179"/>
      <c r="GT178" s="179"/>
      <c r="GU178" s="179"/>
      <c r="GV178" s="179"/>
      <c r="GW178" s="179"/>
      <c r="GX178" s="179"/>
      <c r="GY178" s="179"/>
      <c r="GZ178" s="179"/>
      <c r="HA178" s="179"/>
      <c r="HB178" s="179"/>
      <c r="HC178" s="179"/>
      <c r="HD178" s="179"/>
      <c r="HE178" s="179"/>
      <c r="HF178" s="179"/>
      <c r="HG178" s="179"/>
      <c r="HH178" s="179"/>
      <c r="HI178" s="179"/>
      <c r="HJ178" s="179"/>
      <c r="HK178" s="179"/>
      <c r="HL178" s="179"/>
      <c r="HM178" s="179"/>
      <c r="HN178" s="179"/>
      <c r="HO178" s="179"/>
      <c r="HP178" s="179"/>
      <c r="HQ178" s="179"/>
    </row>
    <row r="179" spans="1:225" ht="17.149999999999999" customHeight="1" x14ac:dyDescent="0.35">
      <c r="A179" s="30"/>
      <c r="B179" s="38"/>
      <c r="C179" s="38"/>
      <c r="D179" s="18"/>
      <c r="E179" s="2">
        <f t="shared" si="20"/>
        <v>0</v>
      </c>
      <c r="F179" s="222"/>
      <c r="G179" s="30">
        <f t="shared" si="21"/>
        <v>0</v>
      </c>
      <c r="H179" s="31"/>
      <c r="I179" s="183" t="s">
        <v>13</v>
      </c>
      <c r="J179" s="188" t="s">
        <v>13</v>
      </c>
      <c r="K179" s="183" t="s">
        <v>13</v>
      </c>
      <c r="L179" s="94" t="s">
        <v>13</v>
      </c>
      <c r="M179" s="247" t="s">
        <v>13</v>
      </c>
      <c r="N179" s="94" t="s">
        <v>13</v>
      </c>
      <c r="O179" s="247" t="s">
        <v>13</v>
      </c>
      <c r="P179" s="31" t="s">
        <v>13</v>
      </c>
      <c r="Q179" s="183" t="s">
        <v>13</v>
      </c>
      <c r="R179" s="31" t="s">
        <v>13</v>
      </c>
      <c r="S179" s="183" t="s">
        <v>13</v>
      </c>
      <c r="T179" s="188" t="s">
        <v>13</v>
      </c>
      <c r="U179" s="183" t="s">
        <v>13</v>
      </c>
      <c r="V179" s="31" t="s">
        <v>13</v>
      </c>
      <c r="W179" s="183" t="s">
        <v>13</v>
      </c>
      <c r="X179" s="79"/>
      <c r="Y179" s="35"/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5"/>
      <c r="AF179" s="35"/>
      <c r="AG179" s="22"/>
      <c r="AH179" s="184"/>
      <c r="AI179" s="23"/>
      <c r="AJ179" s="24"/>
      <c r="AK179" s="191"/>
      <c r="AL179" s="191"/>
      <c r="AM179" s="191"/>
      <c r="AN179" s="25"/>
      <c r="AO179" s="24"/>
      <c r="AP179" s="191"/>
      <c r="AQ179" s="191"/>
      <c r="AR179" s="191"/>
      <c r="AS179" s="25"/>
      <c r="AT179" s="24"/>
      <c r="AU179" s="191"/>
      <c r="AV179" s="191"/>
      <c r="AW179" s="191"/>
      <c r="AX179" s="25"/>
      <c r="AY179" s="77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79"/>
      <c r="DX179" s="179"/>
      <c r="DY179" s="179"/>
      <c r="DZ179" s="179"/>
      <c r="EA179" s="179"/>
      <c r="EB179" s="179"/>
      <c r="EC179" s="179"/>
      <c r="ED179" s="179"/>
      <c r="EE179" s="179"/>
      <c r="EF179" s="179"/>
      <c r="EG179" s="179"/>
      <c r="EH179" s="179"/>
      <c r="EI179" s="179"/>
      <c r="EJ179" s="179"/>
      <c r="EK179" s="179"/>
      <c r="EL179" s="179"/>
      <c r="EM179" s="179"/>
      <c r="EN179" s="179"/>
      <c r="EO179" s="179"/>
      <c r="EP179" s="179"/>
      <c r="EQ179" s="179"/>
      <c r="ER179" s="179"/>
      <c r="ES179" s="179"/>
      <c r="ET179" s="179"/>
      <c r="EU179" s="179"/>
      <c r="EV179" s="179"/>
      <c r="EW179" s="179"/>
      <c r="EX179" s="179"/>
      <c r="EY179" s="179"/>
      <c r="EZ179" s="179"/>
      <c r="FA179" s="179"/>
      <c r="FB179" s="179"/>
      <c r="FC179" s="179"/>
      <c r="FD179" s="179"/>
      <c r="FE179" s="179"/>
      <c r="FF179" s="179"/>
      <c r="FG179" s="179"/>
      <c r="FH179" s="179"/>
      <c r="FI179" s="179"/>
      <c r="FJ179" s="179"/>
      <c r="FK179" s="179"/>
      <c r="FL179" s="179"/>
      <c r="FM179" s="179"/>
      <c r="FN179" s="179"/>
      <c r="FO179" s="179"/>
      <c r="FP179" s="179"/>
      <c r="FQ179" s="179"/>
      <c r="FR179" s="179"/>
      <c r="FS179" s="179"/>
      <c r="FT179" s="179"/>
      <c r="FU179" s="179"/>
      <c r="FV179" s="179"/>
      <c r="FW179" s="179"/>
      <c r="FX179" s="179"/>
      <c r="FY179" s="179"/>
      <c r="FZ179" s="179"/>
      <c r="GA179" s="179"/>
      <c r="GB179" s="179"/>
      <c r="GC179" s="179"/>
      <c r="GD179" s="179"/>
      <c r="GE179" s="179"/>
      <c r="GF179" s="179"/>
      <c r="GG179" s="179"/>
      <c r="GH179" s="179"/>
      <c r="GI179" s="179"/>
      <c r="GJ179" s="179"/>
      <c r="GK179" s="179"/>
      <c r="GL179" s="179"/>
      <c r="GM179" s="179"/>
      <c r="GN179" s="179"/>
      <c r="GO179" s="179"/>
      <c r="GP179" s="179"/>
      <c r="GQ179" s="179"/>
      <c r="GR179" s="179"/>
      <c r="GS179" s="179"/>
      <c r="GT179" s="179"/>
      <c r="GU179" s="179"/>
      <c r="GV179" s="179"/>
      <c r="GW179" s="179"/>
      <c r="GX179" s="179"/>
      <c r="GY179" s="179"/>
      <c r="GZ179" s="179"/>
      <c r="HA179" s="179"/>
      <c r="HB179" s="179"/>
      <c r="HC179" s="179"/>
      <c r="HD179" s="179"/>
      <c r="HE179" s="179"/>
      <c r="HF179" s="179"/>
      <c r="HG179" s="179"/>
      <c r="HH179" s="179"/>
      <c r="HI179" s="179"/>
      <c r="HJ179" s="179"/>
      <c r="HK179" s="179"/>
      <c r="HL179" s="179"/>
      <c r="HM179" s="179"/>
      <c r="HN179" s="179"/>
      <c r="HO179" s="179"/>
      <c r="HP179" s="179"/>
      <c r="HQ179" s="179"/>
    </row>
    <row r="180" spans="1:225" ht="17.149999999999999" customHeight="1" x14ac:dyDescent="0.35">
      <c r="A180" s="30"/>
      <c r="B180" s="38"/>
      <c r="C180" s="38"/>
      <c r="D180" s="18"/>
      <c r="E180" s="2">
        <f t="shared" si="20"/>
        <v>0</v>
      </c>
      <c r="F180" s="222"/>
      <c r="G180" s="30">
        <f t="shared" si="21"/>
        <v>0</v>
      </c>
      <c r="H180" s="31"/>
      <c r="I180" s="183" t="s">
        <v>13</v>
      </c>
      <c r="J180" s="188" t="s">
        <v>13</v>
      </c>
      <c r="K180" s="183" t="s">
        <v>13</v>
      </c>
      <c r="L180" s="94" t="s">
        <v>13</v>
      </c>
      <c r="M180" s="247" t="s">
        <v>13</v>
      </c>
      <c r="N180" s="94" t="s">
        <v>13</v>
      </c>
      <c r="O180" s="247" t="s">
        <v>13</v>
      </c>
      <c r="P180" s="31" t="s">
        <v>13</v>
      </c>
      <c r="Q180" s="183" t="s">
        <v>13</v>
      </c>
      <c r="R180" s="31" t="s">
        <v>13</v>
      </c>
      <c r="S180" s="183" t="s">
        <v>13</v>
      </c>
      <c r="T180" s="188" t="s">
        <v>13</v>
      </c>
      <c r="U180" s="183" t="s">
        <v>13</v>
      </c>
      <c r="V180" s="31" t="s">
        <v>13</v>
      </c>
      <c r="W180" s="183" t="s">
        <v>13</v>
      </c>
      <c r="X180" s="79"/>
      <c r="Y180" s="35"/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5"/>
      <c r="AF180" s="35"/>
      <c r="AG180" s="22"/>
      <c r="AH180" s="184"/>
      <c r="AI180" s="23"/>
      <c r="AJ180" s="24"/>
      <c r="AK180" s="191"/>
      <c r="AL180" s="191"/>
      <c r="AM180" s="191"/>
      <c r="AN180" s="25"/>
      <c r="AO180" s="24"/>
      <c r="AP180" s="191"/>
      <c r="AQ180" s="191"/>
      <c r="AR180" s="191"/>
      <c r="AS180" s="25"/>
      <c r="AT180" s="24"/>
      <c r="AU180" s="191"/>
      <c r="AV180" s="191"/>
      <c r="AW180" s="191"/>
      <c r="AX180" s="25"/>
      <c r="AY180" s="77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79"/>
      <c r="DX180" s="179"/>
      <c r="DY180" s="179"/>
      <c r="DZ180" s="179"/>
      <c r="EA180" s="179"/>
      <c r="EB180" s="179"/>
      <c r="EC180" s="179"/>
      <c r="ED180" s="179"/>
      <c r="EE180" s="179"/>
      <c r="EF180" s="179"/>
      <c r="EG180" s="179"/>
      <c r="EH180" s="179"/>
      <c r="EI180" s="179"/>
      <c r="EJ180" s="179"/>
      <c r="EK180" s="179"/>
      <c r="EL180" s="179"/>
      <c r="EM180" s="179"/>
      <c r="EN180" s="179"/>
      <c r="EO180" s="179"/>
      <c r="EP180" s="179"/>
      <c r="EQ180" s="179"/>
      <c r="ER180" s="179"/>
      <c r="ES180" s="179"/>
      <c r="ET180" s="179"/>
      <c r="EU180" s="179"/>
      <c r="EV180" s="179"/>
      <c r="EW180" s="179"/>
      <c r="EX180" s="179"/>
      <c r="EY180" s="179"/>
      <c r="EZ180" s="179"/>
      <c r="FA180" s="179"/>
      <c r="FB180" s="179"/>
      <c r="FC180" s="179"/>
      <c r="FD180" s="179"/>
      <c r="FE180" s="179"/>
      <c r="FF180" s="179"/>
      <c r="FG180" s="179"/>
      <c r="FH180" s="179"/>
      <c r="FI180" s="179"/>
      <c r="FJ180" s="179"/>
      <c r="FK180" s="179"/>
      <c r="FL180" s="179"/>
      <c r="FM180" s="179"/>
      <c r="FN180" s="179"/>
      <c r="FO180" s="179"/>
      <c r="FP180" s="179"/>
      <c r="FQ180" s="179"/>
      <c r="FR180" s="179"/>
      <c r="FS180" s="179"/>
      <c r="FT180" s="179"/>
      <c r="FU180" s="179"/>
      <c r="FV180" s="179"/>
      <c r="FW180" s="179"/>
      <c r="FX180" s="179"/>
      <c r="FY180" s="179"/>
      <c r="FZ180" s="179"/>
      <c r="GA180" s="179"/>
      <c r="GB180" s="179"/>
      <c r="GC180" s="179"/>
      <c r="GD180" s="179"/>
      <c r="GE180" s="179"/>
      <c r="GF180" s="179"/>
      <c r="GG180" s="179"/>
      <c r="GH180" s="179"/>
      <c r="GI180" s="179"/>
      <c r="GJ180" s="179"/>
      <c r="GK180" s="179"/>
      <c r="GL180" s="179"/>
      <c r="GM180" s="179"/>
      <c r="GN180" s="179"/>
      <c r="GO180" s="179"/>
      <c r="GP180" s="179"/>
      <c r="GQ180" s="179"/>
      <c r="GR180" s="179"/>
      <c r="GS180" s="179"/>
      <c r="GT180" s="179"/>
      <c r="GU180" s="179"/>
      <c r="GV180" s="179"/>
      <c r="GW180" s="179"/>
      <c r="GX180" s="179"/>
      <c r="GY180" s="179"/>
      <c r="GZ180" s="179"/>
      <c r="HA180" s="179"/>
      <c r="HB180" s="179"/>
      <c r="HC180" s="179"/>
      <c r="HD180" s="179"/>
      <c r="HE180" s="179"/>
      <c r="HF180" s="179"/>
      <c r="HG180" s="179"/>
      <c r="HH180" s="179"/>
      <c r="HI180" s="179"/>
      <c r="HJ180" s="179"/>
      <c r="HK180" s="179"/>
      <c r="HL180" s="179"/>
      <c r="HM180" s="179"/>
      <c r="HN180" s="179"/>
      <c r="HO180" s="179"/>
      <c r="HP180" s="179"/>
      <c r="HQ180" s="179"/>
    </row>
    <row r="181" spans="1:225" ht="17.149999999999999" customHeight="1" x14ac:dyDescent="0.35">
      <c r="A181" s="2"/>
      <c r="B181" s="2"/>
      <c r="C181" s="2"/>
      <c r="D181" s="2"/>
      <c r="E181" s="2">
        <f>LARGE(H181:AD181,1)+LARGE(H181:AD181,2)+LARGE(H181:AD181,3)+LARGE(H181:AD181,4)+LARGE(H181:AD181,5)+F181</f>
        <v>0</v>
      </c>
      <c r="F181" s="222"/>
      <c r="G181" s="30">
        <f>COUNT(H181:W181)</f>
        <v>0</v>
      </c>
      <c r="H181" s="31"/>
      <c r="I181" s="183" t="s">
        <v>13</v>
      </c>
      <c r="J181" s="188" t="s">
        <v>13</v>
      </c>
      <c r="K181" s="183" t="s">
        <v>13</v>
      </c>
      <c r="L181" s="94" t="s">
        <v>13</v>
      </c>
      <c r="M181" s="247" t="s">
        <v>13</v>
      </c>
      <c r="N181" s="94" t="s">
        <v>13</v>
      </c>
      <c r="O181" s="247" t="s">
        <v>13</v>
      </c>
      <c r="P181" s="31" t="s">
        <v>13</v>
      </c>
      <c r="Q181" s="183" t="s">
        <v>13</v>
      </c>
      <c r="R181" s="31" t="s">
        <v>13</v>
      </c>
      <c r="S181" s="183" t="s">
        <v>13</v>
      </c>
      <c r="T181" s="188" t="s">
        <v>13</v>
      </c>
      <c r="U181" s="183" t="s">
        <v>13</v>
      </c>
      <c r="V181" s="31" t="s">
        <v>13</v>
      </c>
      <c r="W181" s="183" t="s">
        <v>13</v>
      </c>
      <c r="X181" s="79"/>
      <c r="Y181" s="35"/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5"/>
      <c r="AF181" s="35"/>
      <c r="AG181" s="22"/>
      <c r="AH181" s="184"/>
      <c r="AI181" s="23"/>
      <c r="AJ181" s="24"/>
      <c r="AK181" s="191"/>
      <c r="AL181" s="191"/>
      <c r="AM181" s="191"/>
      <c r="AN181" s="25"/>
      <c r="AO181" s="24"/>
      <c r="AP181" s="191"/>
      <c r="AQ181" s="191"/>
      <c r="AR181" s="191"/>
      <c r="AS181" s="25"/>
      <c r="AT181" s="24"/>
      <c r="AU181" s="191"/>
      <c r="AV181" s="191"/>
      <c r="AW181" s="191"/>
      <c r="AX181" s="25"/>
      <c r="AY181" s="77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79"/>
      <c r="DX181" s="179"/>
      <c r="DY181" s="179"/>
      <c r="DZ181" s="179"/>
      <c r="EA181" s="179"/>
      <c r="EB181" s="179"/>
      <c r="EC181" s="179"/>
      <c r="ED181" s="179"/>
      <c r="EE181" s="179"/>
      <c r="EF181" s="179"/>
      <c r="EG181" s="179"/>
      <c r="EH181" s="179"/>
      <c r="EI181" s="179"/>
      <c r="EJ181" s="179"/>
      <c r="EK181" s="179"/>
      <c r="EL181" s="179"/>
      <c r="EM181" s="179"/>
      <c r="EN181" s="179"/>
      <c r="EO181" s="179"/>
      <c r="EP181" s="179"/>
      <c r="EQ181" s="179"/>
      <c r="ER181" s="179"/>
      <c r="ES181" s="179"/>
      <c r="ET181" s="179"/>
      <c r="EU181" s="179"/>
      <c r="EV181" s="179"/>
      <c r="EW181" s="179"/>
      <c r="EX181" s="179"/>
      <c r="EY181" s="179"/>
      <c r="EZ181" s="179"/>
      <c r="FA181" s="179"/>
      <c r="FB181" s="179"/>
      <c r="FC181" s="179"/>
      <c r="FD181" s="179"/>
      <c r="FE181" s="179"/>
      <c r="FF181" s="179"/>
      <c r="FG181" s="179"/>
      <c r="FH181" s="179"/>
      <c r="FI181" s="179"/>
      <c r="FJ181" s="179"/>
      <c r="FK181" s="179"/>
      <c r="FL181" s="179"/>
      <c r="FM181" s="179"/>
      <c r="FN181" s="179"/>
      <c r="FO181" s="179"/>
      <c r="FP181" s="179"/>
      <c r="FQ181" s="179"/>
      <c r="FR181" s="179"/>
      <c r="FS181" s="179"/>
      <c r="FT181" s="179"/>
      <c r="FU181" s="179"/>
      <c r="FV181" s="179"/>
      <c r="FW181" s="179"/>
      <c r="FX181" s="179"/>
      <c r="FY181" s="179"/>
      <c r="FZ181" s="179"/>
      <c r="GA181" s="179"/>
      <c r="GB181" s="179"/>
      <c r="GC181" s="179"/>
      <c r="GD181" s="179"/>
      <c r="GE181" s="179"/>
      <c r="GF181" s="179"/>
      <c r="GG181" s="179"/>
      <c r="GH181" s="179"/>
      <c r="GI181" s="179"/>
      <c r="GJ181" s="179"/>
      <c r="GK181" s="179"/>
      <c r="GL181" s="179"/>
      <c r="GM181" s="179"/>
      <c r="GN181" s="179"/>
      <c r="GO181" s="179"/>
      <c r="GP181" s="179"/>
      <c r="GQ181" s="179"/>
      <c r="GR181" s="179"/>
      <c r="GS181" s="179"/>
      <c r="GT181" s="179"/>
      <c r="GU181" s="179"/>
      <c r="GV181" s="179"/>
      <c r="GW181" s="179"/>
      <c r="GX181" s="179"/>
      <c r="GY181" s="179"/>
      <c r="GZ181" s="179"/>
      <c r="HA181" s="179"/>
      <c r="HB181" s="179"/>
      <c r="HC181" s="179"/>
      <c r="HD181" s="179"/>
      <c r="HE181" s="179"/>
      <c r="HF181" s="179"/>
      <c r="HG181" s="179"/>
      <c r="HH181" s="179"/>
      <c r="HI181" s="179"/>
      <c r="HJ181" s="179"/>
      <c r="HK181" s="179"/>
      <c r="HL181" s="179"/>
      <c r="HM181" s="179"/>
      <c r="HN181" s="179"/>
      <c r="HO181" s="179"/>
      <c r="HP181" s="179"/>
      <c r="HQ181" s="179"/>
    </row>
    <row r="182" spans="1:225" ht="17.149999999999999" customHeight="1" x14ac:dyDescent="0.35">
      <c r="A182" s="40"/>
      <c r="B182" s="40"/>
      <c r="C182" s="40"/>
      <c r="D182" s="40"/>
      <c r="E182" s="40"/>
      <c r="F182" s="40"/>
      <c r="G182" s="41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35"/>
      <c r="Y182" s="35"/>
      <c r="Z182" s="35"/>
      <c r="AA182" s="35"/>
      <c r="AB182" s="35"/>
      <c r="AC182" s="35"/>
      <c r="AD182" s="35"/>
      <c r="AE182" s="35"/>
      <c r="AF182" s="35"/>
      <c r="AG182" s="22"/>
      <c r="AH182" s="184"/>
      <c r="AI182" s="23"/>
      <c r="AJ182" s="24"/>
      <c r="AK182" s="191"/>
      <c r="AL182" s="191"/>
      <c r="AM182" s="191"/>
      <c r="AN182" s="25"/>
      <c r="AO182" s="24"/>
      <c r="AP182" s="191"/>
      <c r="AQ182" s="191"/>
      <c r="AR182" s="191"/>
      <c r="AS182" s="25"/>
      <c r="AT182" s="24"/>
      <c r="AU182" s="191"/>
      <c r="AV182" s="191"/>
      <c r="AW182" s="191"/>
      <c r="AX182" s="25"/>
      <c r="AY182" s="77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9"/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79"/>
      <c r="FG182" s="179"/>
      <c r="FH182" s="179"/>
      <c r="FI182" s="179"/>
      <c r="FJ182" s="179"/>
      <c r="FK182" s="179"/>
      <c r="FL182" s="179"/>
      <c r="FM182" s="179"/>
      <c r="FN182" s="179"/>
      <c r="FO182" s="179"/>
      <c r="FP182" s="179"/>
      <c r="FQ182" s="179"/>
      <c r="FR182" s="179"/>
      <c r="FS182" s="179"/>
      <c r="FT182" s="179"/>
      <c r="FU182" s="179"/>
      <c r="FV182" s="179"/>
      <c r="FW182" s="179"/>
      <c r="FX182" s="179"/>
      <c r="FY182" s="179"/>
      <c r="FZ182" s="179"/>
      <c r="GA182" s="179"/>
      <c r="GB182" s="179"/>
      <c r="GC182" s="179"/>
      <c r="GD182" s="179"/>
      <c r="GE182" s="179"/>
      <c r="GF182" s="179"/>
      <c r="GG182" s="179"/>
      <c r="GH182" s="179"/>
      <c r="GI182" s="179"/>
      <c r="GJ182" s="179"/>
      <c r="GK182" s="179"/>
      <c r="GL182" s="179"/>
      <c r="GM182" s="179"/>
      <c r="GN182" s="179"/>
      <c r="GO182" s="179"/>
      <c r="GP182" s="179"/>
      <c r="GQ182" s="179"/>
      <c r="GR182" s="179"/>
      <c r="GS182" s="179"/>
      <c r="GT182" s="179"/>
      <c r="GU182" s="179"/>
      <c r="GV182" s="179"/>
      <c r="GW182" s="179"/>
      <c r="GX182" s="179"/>
      <c r="GY182" s="179"/>
      <c r="GZ182" s="179"/>
      <c r="HA182" s="179"/>
      <c r="HB182" s="179"/>
      <c r="HC182" s="179"/>
      <c r="HD182" s="179"/>
      <c r="HE182" s="179"/>
      <c r="HF182" s="179"/>
      <c r="HG182" s="179"/>
      <c r="HH182" s="179"/>
      <c r="HI182" s="179"/>
      <c r="HJ182" s="179"/>
      <c r="HK182" s="179"/>
      <c r="HL182" s="179"/>
      <c r="HM182" s="179"/>
      <c r="HN182" s="179"/>
      <c r="HO182" s="179"/>
      <c r="HP182" s="179"/>
      <c r="HQ182" s="179"/>
    </row>
    <row r="183" spans="1:225" ht="17.149999999999999" customHeight="1" x14ac:dyDescent="0.35">
      <c r="A183" s="35"/>
      <c r="B183" s="35"/>
      <c r="C183" s="35"/>
      <c r="D183" s="35"/>
      <c r="E183" s="42" t="s">
        <v>15</v>
      </c>
      <c r="F183" s="62">
        <f>SUM(F6:F181)</f>
        <v>1420</v>
      </c>
      <c r="G183" s="62"/>
      <c r="H183" s="62">
        <f>SUM(H6:H181)</f>
        <v>0</v>
      </c>
      <c r="I183" s="62"/>
      <c r="J183" s="62">
        <f t="shared" ref="J183:O183" si="22">SUM(J6:J181)</f>
        <v>291</v>
      </c>
      <c r="K183" s="62">
        <f t="shared" si="22"/>
        <v>16</v>
      </c>
      <c r="L183" s="62">
        <f t="shared" si="22"/>
        <v>46</v>
      </c>
      <c r="M183" s="62">
        <f t="shared" si="22"/>
        <v>46</v>
      </c>
      <c r="N183" s="62">
        <f t="shared" si="22"/>
        <v>3</v>
      </c>
      <c r="O183" s="62">
        <f t="shared" si="22"/>
        <v>46</v>
      </c>
      <c r="P183" s="62">
        <f>SUM(P6:P181)</f>
        <v>146</v>
      </c>
      <c r="Q183" s="62"/>
      <c r="R183" s="62"/>
      <c r="S183" s="62">
        <f>SUM(S6:S181)</f>
        <v>97</v>
      </c>
      <c r="T183" s="62">
        <f>SUM(T6:T181)</f>
        <v>13</v>
      </c>
      <c r="U183" s="62">
        <f>SUM(U6:U181)</f>
        <v>291</v>
      </c>
      <c r="V183" s="62"/>
      <c r="W183" s="62"/>
      <c r="X183" s="35"/>
      <c r="Y183" s="35"/>
      <c r="Z183" s="35"/>
      <c r="AA183" s="35"/>
      <c r="AB183" s="35"/>
      <c r="AC183" s="35"/>
      <c r="AD183" s="35"/>
      <c r="AE183" s="35"/>
      <c r="AF183" s="35"/>
      <c r="AG183" s="22"/>
      <c r="AH183" s="184"/>
      <c r="AI183" s="23"/>
      <c r="AJ183" s="24"/>
      <c r="AK183" s="191"/>
      <c r="AL183" s="191"/>
      <c r="AM183" s="191"/>
      <c r="AN183" s="25"/>
      <c r="AO183" s="24"/>
      <c r="AP183" s="191"/>
      <c r="AQ183" s="191"/>
      <c r="AR183" s="191"/>
      <c r="AS183" s="25"/>
      <c r="AT183" s="24"/>
      <c r="AU183" s="191"/>
      <c r="AV183" s="191"/>
      <c r="AW183" s="191"/>
      <c r="AX183" s="25"/>
      <c r="AY183" s="77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79"/>
      <c r="DX183" s="179"/>
      <c r="DY183" s="179"/>
      <c r="DZ183" s="179"/>
      <c r="EA183" s="179"/>
      <c r="EB183" s="179"/>
      <c r="EC183" s="179"/>
      <c r="ED183" s="179"/>
      <c r="EE183" s="179"/>
      <c r="EF183" s="179"/>
      <c r="EG183" s="179"/>
      <c r="EH183" s="179"/>
      <c r="EI183" s="179"/>
      <c r="EJ183" s="179"/>
      <c r="EK183" s="179"/>
      <c r="EL183" s="179"/>
      <c r="EM183" s="179"/>
      <c r="EN183" s="179"/>
      <c r="EO183" s="179"/>
      <c r="EP183" s="179"/>
      <c r="EQ183" s="179"/>
      <c r="ER183" s="179"/>
      <c r="ES183" s="179"/>
      <c r="ET183" s="179"/>
      <c r="EU183" s="179"/>
      <c r="EV183" s="179"/>
      <c r="EW183" s="179"/>
      <c r="EX183" s="179"/>
      <c r="EY183" s="179"/>
      <c r="EZ183" s="179"/>
      <c r="FA183" s="179"/>
      <c r="FB183" s="179"/>
      <c r="FC183" s="179"/>
      <c r="FD183" s="179"/>
      <c r="FE183" s="179"/>
      <c r="FF183" s="179"/>
      <c r="FG183" s="179"/>
      <c r="FH183" s="179"/>
      <c r="FI183" s="179"/>
      <c r="FJ183" s="179"/>
      <c r="FK183" s="179"/>
      <c r="FL183" s="179"/>
      <c r="FM183" s="179"/>
      <c r="FN183" s="179"/>
      <c r="FO183" s="179"/>
      <c r="FP183" s="179"/>
      <c r="FQ183" s="179"/>
      <c r="FR183" s="179"/>
      <c r="FS183" s="179"/>
      <c r="FT183" s="179"/>
      <c r="FU183" s="179"/>
      <c r="FV183" s="179"/>
      <c r="FW183" s="179"/>
      <c r="FX183" s="179"/>
      <c r="FY183" s="179"/>
      <c r="FZ183" s="179"/>
      <c r="GA183" s="179"/>
      <c r="GB183" s="179"/>
      <c r="GC183" s="179"/>
      <c r="GD183" s="179"/>
      <c r="GE183" s="179"/>
      <c r="GF183" s="179"/>
      <c r="GG183" s="179"/>
      <c r="GH183" s="179"/>
      <c r="GI183" s="179"/>
      <c r="GJ183" s="179"/>
      <c r="GK183" s="179"/>
      <c r="GL183" s="179"/>
      <c r="GM183" s="179"/>
      <c r="GN183" s="179"/>
      <c r="GO183" s="179"/>
      <c r="GP183" s="179"/>
      <c r="GQ183" s="179"/>
      <c r="GR183" s="179"/>
      <c r="GS183" s="179"/>
      <c r="GT183" s="179"/>
      <c r="GU183" s="179"/>
      <c r="GV183" s="179"/>
      <c r="GW183" s="179"/>
      <c r="GX183" s="179"/>
      <c r="GY183" s="179"/>
      <c r="GZ183" s="179"/>
      <c r="HA183" s="179"/>
      <c r="HB183" s="179"/>
      <c r="HC183" s="179"/>
      <c r="HD183" s="179"/>
      <c r="HE183" s="179"/>
      <c r="HF183" s="179"/>
      <c r="HG183" s="179"/>
      <c r="HH183" s="179"/>
      <c r="HI183" s="179"/>
      <c r="HJ183" s="179"/>
      <c r="HK183" s="179"/>
      <c r="HL183" s="179"/>
      <c r="HM183" s="179"/>
      <c r="HN183" s="179"/>
      <c r="HO183" s="179"/>
      <c r="HP183" s="179"/>
      <c r="HQ183" s="179"/>
    </row>
    <row r="184" spans="1:225" ht="17.149999999999999" customHeight="1" x14ac:dyDescent="0.35">
      <c r="A184" s="35"/>
      <c r="B184" s="136"/>
      <c r="C184" s="35"/>
      <c r="D184" s="35"/>
      <c r="E184" s="35"/>
      <c r="F184" s="35"/>
      <c r="G184" s="21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22"/>
      <c r="AH184" s="184"/>
      <c r="AI184" s="23"/>
      <c r="AJ184" s="24"/>
      <c r="AK184" s="191"/>
      <c r="AL184" s="191"/>
      <c r="AM184" s="191"/>
      <c r="AN184" s="25"/>
      <c r="AO184" s="24"/>
      <c r="AP184" s="191"/>
      <c r="AQ184" s="191"/>
      <c r="AR184" s="191"/>
      <c r="AS184" s="25"/>
      <c r="AT184" s="24"/>
      <c r="AU184" s="191"/>
      <c r="AV184" s="191"/>
      <c r="AW184" s="191"/>
      <c r="AX184" s="25"/>
      <c r="AY184" s="77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79"/>
      <c r="DX184" s="179"/>
      <c r="DY184" s="179"/>
      <c r="DZ184" s="179"/>
      <c r="EA184" s="179"/>
      <c r="EB184" s="179"/>
      <c r="EC184" s="179"/>
      <c r="ED184" s="179"/>
      <c r="EE184" s="179"/>
      <c r="EF184" s="179"/>
      <c r="EG184" s="179"/>
      <c r="EH184" s="179"/>
      <c r="EI184" s="179"/>
      <c r="EJ184" s="179"/>
      <c r="EK184" s="179"/>
      <c r="EL184" s="179"/>
      <c r="EM184" s="179"/>
      <c r="EN184" s="179"/>
      <c r="EO184" s="179"/>
      <c r="EP184" s="179"/>
      <c r="EQ184" s="179"/>
      <c r="ER184" s="179"/>
      <c r="ES184" s="179"/>
      <c r="ET184" s="179"/>
      <c r="EU184" s="179"/>
      <c r="EV184" s="179"/>
      <c r="EW184" s="179"/>
      <c r="EX184" s="179"/>
      <c r="EY184" s="179"/>
      <c r="EZ184" s="179"/>
      <c r="FA184" s="179"/>
      <c r="FB184" s="179"/>
      <c r="FC184" s="179"/>
      <c r="FD184" s="179"/>
      <c r="FE184" s="179"/>
      <c r="FF184" s="179"/>
      <c r="FG184" s="179"/>
      <c r="FH184" s="179"/>
      <c r="FI184" s="179"/>
      <c r="FJ184" s="179"/>
      <c r="FK184" s="179"/>
      <c r="FL184" s="179"/>
      <c r="FM184" s="179"/>
      <c r="FN184" s="179"/>
      <c r="FO184" s="179"/>
      <c r="FP184" s="179"/>
      <c r="FQ184" s="179"/>
      <c r="FR184" s="179"/>
      <c r="FS184" s="179"/>
      <c r="FT184" s="179"/>
      <c r="FU184" s="179"/>
      <c r="FV184" s="179"/>
      <c r="FW184" s="179"/>
      <c r="FX184" s="179"/>
      <c r="FY184" s="179"/>
      <c r="FZ184" s="179"/>
      <c r="GA184" s="179"/>
      <c r="GB184" s="179"/>
      <c r="GC184" s="179"/>
      <c r="GD184" s="179"/>
      <c r="GE184" s="179"/>
      <c r="GF184" s="179"/>
      <c r="GG184" s="179"/>
      <c r="GH184" s="179"/>
      <c r="GI184" s="179"/>
      <c r="GJ184" s="179"/>
      <c r="GK184" s="179"/>
      <c r="GL184" s="179"/>
      <c r="GM184" s="179"/>
      <c r="GN184" s="179"/>
      <c r="GO184" s="179"/>
      <c r="GP184" s="179"/>
      <c r="GQ184" s="179"/>
      <c r="GR184" s="179"/>
      <c r="GS184" s="179"/>
      <c r="GT184" s="179"/>
      <c r="GU184" s="179"/>
      <c r="GV184" s="179"/>
      <c r="GW184" s="179"/>
      <c r="GX184" s="179"/>
      <c r="GY184" s="179"/>
      <c r="GZ184" s="179"/>
      <c r="HA184" s="179"/>
      <c r="HB184" s="179"/>
      <c r="HC184" s="179"/>
      <c r="HD184" s="179"/>
      <c r="HE184" s="179"/>
      <c r="HF184" s="179"/>
      <c r="HG184" s="179"/>
      <c r="HH184" s="179"/>
      <c r="HI184" s="179"/>
      <c r="HJ184" s="179"/>
      <c r="HK184" s="179"/>
      <c r="HL184" s="179"/>
      <c r="HM184" s="179"/>
      <c r="HN184" s="179"/>
      <c r="HO184" s="179"/>
      <c r="HP184" s="179"/>
      <c r="HQ184" s="179"/>
    </row>
    <row r="185" spans="1:225" ht="17.149999999999999" customHeight="1" x14ac:dyDescent="0.35">
      <c r="A185" s="35"/>
      <c r="B185" s="35"/>
      <c r="C185" s="35"/>
      <c r="D185" s="35"/>
      <c r="E185" s="35"/>
      <c r="F185" s="35"/>
      <c r="G185" s="21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22"/>
      <c r="AH185" s="184"/>
      <c r="AI185" s="23"/>
      <c r="AJ185" s="24"/>
      <c r="AK185" s="191"/>
      <c r="AL185" s="191"/>
      <c r="AM185" s="191"/>
      <c r="AN185" s="25"/>
      <c r="AO185" s="24"/>
      <c r="AP185" s="191"/>
      <c r="AQ185" s="191"/>
      <c r="AR185" s="191"/>
      <c r="AS185" s="25"/>
      <c r="AT185" s="24"/>
      <c r="AU185" s="191"/>
      <c r="AV185" s="191"/>
      <c r="AW185" s="191"/>
      <c r="AX185" s="25"/>
      <c r="AY185" s="77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79"/>
      <c r="DX185" s="179"/>
      <c r="DY185" s="179"/>
      <c r="DZ185" s="179"/>
      <c r="EA185" s="179"/>
      <c r="EB185" s="179"/>
      <c r="EC185" s="179"/>
      <c r="ED185" s="179"/>
      <c r="EE185" s="179"/>
      <c r="EF185" s="179"/>
      <c r="EG185" s="179"/>
      <c r="EH185" s="179"/>
      <c r="EI185" s="179"/>
      <c r="EJ185" s="179"/>
      <c r="EK185" s="179"/>
      <c r="EL185" s="179"/>
      <c r="EM185" s="179"/>
      <c r="EN185" s="179"/>
      <c r="EO185" s="179"/>
      <c r="EP185" s="179"/>
      <c r="EQ185" s="179"/>
      <c r="ER185" s="179"/>
      <c r="ES185" s="179"/>
      <c r="ET185" s="179"/>
      <c r="EU185" s="179"/>
      <c r="EV185" s="179"/>
      <c r="EW185" s="179"/>
      <c r="EX185" s="179"/>
      <c r="EY185" s="179"/>
      <c r="EZ185" s="179"/>
      <c r="FA185" s="179"/>
      <c r="FB185" s="179"/>
      <c r="FC185" s="179"/>
      <c r="FD185" s="179"/>
      <c r="FE185" s="179"/>
      <c r="FF185" s="179"/>
      <c r="FG185" s="179"/>
      <c r="FH185" s="179"/>
      <c r="FI185" s="179"/>
      <c r="FJ185" s="179"/>
      <c r="FK185" s="179"/>
      <c r="FL185" s="179"/>
      <c r="FM185" s="179"/>
      <c r="FN185" s="179"/>
      <c r="FO185" s="179"/>
      <c r="FP185" s="179"/>
      <c r="FQ185" s="179"/>
      <c r="FR185" s="179"/>
      <c r="FS185" s="179"/>
      <c r="FT185" s="179"/>
      <c r="FU185" s="179"/>
      <c r="FV185" s="179"/>
      <c r="FW185" s="179"/>
      <c r="FX185" s="179"/>
      <c r="FY185" s="179"/>
      <c r="FZ185" s="179"/>
      <c r="GA185" s="179"/>
      <c r="GB185" s="179"/>
      <c r="GC185" s="179"/>
      <c r="GD185" s="179"/>
      <c r="GE185" s="179"/>
      <c r="GF185" s="179"/>
      <c r="GG185" s="179"/>
      <c r="GH185" s="179"/>
      <c r="GI185" s="179"/>
      <c r="GJ185" s="179"/>
      <c r="GK185" s="179"/>
      <c r="GL185" s="179"/>
      <c r="GM185" s="179"/>
      <c r="GN185" s="179"/>
      <c r="GO185" s="179"/>
      <c r="GP185" s="179"/>
      <c r="GQ185" s="179"/>
      <c r="GR185" s="179"/>
      <c r="GS185" s="179"/>
      <c r="GT185" s="179"/>
      <c r="GU185" s="179"/>
      <c r="GV185" s="179"/>
      <c r="GW185" s="179"/>
      <c r="GX185" s="179"/>
      <c r="GY185" s="179"/>
      <c r="GZ185" s="179"/>
      <c r="HA185" s="179"/>
      <c r="HB185" s="179"/>
      <c r="HC185" s="179"/>
      <c r="HD185" s="179"/>
      <c r="HE185" s="179"/>
      <c r="HF185" s="179"/>
      <c r="HG185" s="179"/>
      <c r="HH185" s="179"/>
      <c r="HI185" s="179"/>
      <c r="HJ185" s="179"/>
      <c r="HK185" s="179"/>
      <c r="HL185" s="179"/>
      <c r="HM185" s="179"/>
      <c r="HN185" s="179"/>
      <c r="HO185" s="179"/>
      <c r="HP185" s="179"/>
      <c r="HQ185" s="179"/>
    </row>
    <row r="186" spans="1:225" ht="17.149999999999999" customHeight="1" x14ac:dyDescent="0.35">
      <c r="A186" s="35"/>
      <c r="B186" s="35"/>
      <c r="C186" s="35"/>
      <c r="D186" s="35"/>
      <c r="E186" s="35"/>
      <c r="F186" s="35"/>
      <c r="G186" s="21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43"/>
      <c r="AH186" s="44"/>
      <c r="AI186" s="45"/>
      <c r="AJ186" s="46"/>
      <c r="AK186" s="47"/>
      <c r="AL186" s="47"/>
      <c r="AM186" s="47"/>
      <c r="AN186" s="48"/>
      <c r="AO186" s="46"/>
      <c r="AP186" s="47"/>
      <c r="AQ186" s="47"/>
      <c r="AR186" s="47"/>
      <c r="AS186" s="48"/>
      <c r="AT186" s="46"/>
      <c r="AU186" s="47"/>
      <c r="AV186" s="47"/>
      <c r="AW186" s="47"/>
      <c r="AX186" s="48"/>
      <c r="AY186" s="77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79"/>
      <c r="DX186" s="179"/>
      <c r="DY186" s="179"/>
      <c r="DZ186" s="179"/>
      <c r="EA186" s="179"/>
      <c r="EB186" s="179"/>
      <c r="EC186" s="179"/>
      <c r="ED186" s="179"/>
      <c r="EE186" s="179"/>
      <c r="EF186" s="179"/>
      <c r="EG186" s="179"/>
      <c r="EH186" s="179"/>
      <c r="EI186" s="179"/>
      <c r="EJ186" s="179"/>
      <c r="EK186" s="179"/>
      <c r="EL186" s="179"/>
      <c r="EM186" s="179"/>
      <c r="EN186" s="179"/>
      <c r="EO186" s="179"/>
      <c r="EP186" s="179"/>
      <c r="EQ186" s="179"/>
      <c r="ER186" s="179"/>
      <c r="ES186" s="179"/>
      <c r="ET186" s="179"/>
      <c r="EU186" s="179"/>
      <c r="EV186" s="179"/>
      <c r="EW186" s="179"/>
      <c r="EX186" s="179"/>
      <c r="EY186" s="179"/>
      <c r="EZ186" s="179"/>
      <c r="FA186" s="179"/>
      <c r="FB186" s="179"/>
      <c r="FC186" s="179"/>
      <c r="FD186" s="179"/>
      <c r="FE186" s="179"/>
      <c r="FF186" s="179"/>
      <c r="FG186" s="179"/>
      <c r="FH186" s="179"/>
      <c r="FI186" s="179"/>
      <c r="FJ186" s="179"/>
      <c r="FK186" s="179"/>
      <c r="FL186" s="179"/>
      <c r="FM186" s="179"/>
      <c r="FN186" s="179"/>
      <c r="FO186" s="179"/>
      <c r="FP186" s="179"/>
      <c r="FQ186" s="179"/>
      <c r="FR186" s="179"/>
      <c r="FS186" s="179"/>
      <c r="FT186" s="179"/>
      <c r="FU186" s="179"/>
      <c r="FV186" s="179"/>
      <c r="FW186" s="179"/>
      <c r="FX186" s="179"/>
      <c r="FY186" s="179"/>
      <c r="FZ186" s="179"/>
      <c r="GA186" s="179"/>
      <c r="GB186" s="179"/>
      <c r="GC186" s="179"/>
      <c r="GD186" s="179"/>
      <c r="GE186" s="179"/>
      <c r="GF186" s="179"/>
      <c r="GG186" s="179"/>
      <c r="GH186" s="179"/>
      <c r="GI186" s="179"/>
      <c r="GJ186" s="179"/>
      <c r="GK186" s="179"/>
      <c r="GL186" s="179"/>
      <c r="GM186" s="179"/>
      <c r="GN186" s="179"/>
      <c r="GO186" s="179"/>
      <c r="GP186" s="179"/>
      <c r="GQ186" s="179"/>
      <c r="GR186" s="179"/>
      <c r="GS186" s="179"/>
      <c r="GT186" s="179"/>
      <c r="GU186" s="179"/>
      <c r="GV186" s="179"/>
      <c r="GW186" s="179"/>
      <c r="GX186" s="179"/>
      <c r="GY186" s="179"/>
      <c r="GZ186" s="179"/>
      <c r="HA186" s="179"/>
      <c r="HB186" s="179"/>
      <c r="HC186" s="179"/>
      <c r="HD186" s="179"/>
      <c r="HE186" s="179"/>
      <c r="HF186" s="179"/>
      <c r="HG186" s="179"/>
      <c r="HH186" s="179"/>
      <c r="HI186" s="179"/>
      <c r="HJ186" s="179"/>
      <c r="HK186" s="179"/>
      <c r="HL186" s="179"/>
      <c r="HM186" s="179"/>
      <c r="HN186" s="179"/>
      <c r="HO186" s="179"/>
      <c r="HP186" s="179"/>
      <c r="HQ186" s="179"/>
    </row>
  </sheetData>
  <sortState ref="B6:X168">
    <sortCondition descending="1" ref="E6:E168"/>
    <sortCondition ref="G6:G168"/>
  </sortState>
  <conditionalFormatting sqref="C6:C168">
    <cfRule type="cellIs" dxfId="59" priority="7" stopIfTrue="1" operator="lessThan">
      <formula>0</formula>
    </cfRule>
    <cfRule type="cellIs" dxfId="58" priority="8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R187"/>
  <sheetViews>
    <sheetView showGridLines="0" workbookViewId="0">
      <selection activeCell="I1" sqref="I1:I6"/>
    </sheetView>
  </sheetViews>
  <sheetFormatPr baseColWidth="10" defaultColWidth="10.81640625" defaultRowHeight="14.5" customHeight="1" x14ac:dyDescent="0.25"/>
  <cols>
    <col min="1" max="3" width="6.1796875" style="131" customWidth="1"/>
    <col min="4" max="4" width="18.81640625" style="131" bestFit="1" customWidth="1"/>
    <col min="5" max="5" width="7.81640625" style="131" customWidth="1"/>
    <col min="6" max="6" width="7.81640625" style="179" customWidth="1"/>
    <col min="7" max="7" width="5.81640625" style="131" customWidth="1"/>
    <col min="8" max="8" width="10.81640625" style="131" hidden="1" customWidth="1"/>
    <col min="9" max="23" width="10.81640625" style="179" customWidth="1"/>
    <col min="24" max="28" width="10.81640625" style="131" hidden="1" customWidth="1"/>
    <col min="29" max="29" width="6.81640625" style="131" customWidth="1"/>
    <col min="30" max="226" width="10.81640625" style="131" customWidth="1"/>
  </cols>
  <sheetData>
    <row r="1" spans="1:43" ht="17.149999999999999" customHeight="1" x14ac:dyDescent="0.35">
      <c r="A1" s="2"/>
      <c r="B1" s="2"/>
      <c r="C1" s="2"/>
      <c r="D1" s="85" t="s">
        <v>46</v>
      </c>
      <c r="E1" s="86"/>
      <c r="F1" s="86"/>
      <c r="G1" s="86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242">
        <v>46054</v>
      </c>
      <c r="U1" s="180">
        <v>46033</v>
      </c>
      <c r="V1" s="17">
        <v>45998</v>
      </c>
      <c r="W1" s="180">
        <v>45998</v>
      </c>
      <c r="X1" s="102"/>
      <c r="Y1" s="103"/>
      <c r="Z1" s="103"/>
      <c r="AA1" s="103"/>
      <c r="AB1" s="9"/>
      <c r="AC1" s="9"/>
      <c r="AD1" s="10"/>
      <c r="AE1" s="11"/>
      <c r="AF1" s="12"/>
      <c r="AG1" s="13"/>
      <c r="AH1" s="14"/>
      <c r="AI1" s="14"/>
      <c r="AJ1" s="14"/>
      <c r="AK1" s="15"/>
      <c r="AL1" s="13"/>
      <c r="AM1" s="14"/>
      <c r="AN1" s="14"/>
      <c r="AO1" s="14"/>
      <c r="AP1" s="15"/>
      <c r="AQ1" s="77"/>
    </row>
    <row r="2" spans="1:43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6" t="s">
        <v>1343</v>
      </c>
      <c r="U2" s="182" t="s">
        <v>109</v>
      </c>
      <c r="V2" s="17" t="s">
        <v>372</v>
      </c>
      <c r="W2" s="181" t="s">
        <v>372</v>
      </c>
      <c r="X2" s="102"/>
      <c r="Y2" s="103"/>
      <c r="Z2" s="103"/>
      <c r="AA2" s="103"/>
      <c r="AB2" s="9"/>
      <c r="AC2" s="9"/>
      <c r="AD2" s="22"/>
      <c r="AE2" s="184"/>
      <c r="AF2" s="23"/>
      <c r="AG2" s="24"/>
      <c r="AH2" s="191"/>
      <c r="AI2" s="191"/>
      <c r="AJ2" s="191"/>
      <c r="AK2" s="25"/>
      <c r="AL2" s="24"/>
      <c r="AM2" s="191"/>
      <c r="AN2" s="191"/>
      <c r="AO2" s="191"/>
      <c r="AP2" s="25"/>
      <c r="AQ2" s="77"/>
    </row>
    <row r="3" spans="1:43" ht="17.149999999999999" customHeight="1" x14ac:dyDescent="0.35">
      <c r="A3" s="2"/>
      <c r="B3" s="2"/>
      <c r="C3" s="2"/>
      <c r="D3" s="92" t="s">
        <v>1</v>
      </c>
      <c r="E3" s="86"/>
      <c r="F3" s="86"/>
      <c r="G3" s="86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25</v>
      </c>
      <c r="U3" s="182" t="s">
        <v>151</v>
      </c>
      <c r="V3" s="2" t="s">
        <v>33</v>
      </c>
      <c r="W3" s="182" t="s">
        <v>25</v>
      </c>
      <c r="X3" s="107"/>
      <c r="Y3" s="104"/>
      <c r="Z3" s="104"/>
      <c r="AA3" s="104"/>
      <c r="AB3" s="9"/>
      <c r="AC3" s="9"/>
      <c r="AD3" s="22"/>
      <c r="AE3" s="184"/>
      <c r="AF3" s="23"/>
      <c r="AG3" s="24"/>
      <c r="AH3" s="191"/>
      <c r="AI3" s="191"/>
      <c r="AJ3" s="191"/>
      <c r="AK3" s="25"/>
      <c r="AL3" s="24"/>
      <c r="AM3" s="191"/>
      <c r="AN3" s="191"/>
      <c r="AO3" s="191"/>
      <c r="AP3" s="25"/>
      <c r="AQ3" s="77"/>
    </row>
    <row r="4" spans="1:43" ht="17.149999999999999" customHeight="1" x14ac:dyDescent="0.35">
      <c r="A4" s="2"/>
      <c r="B4" s="2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286</v>
      </c>
      <c r="J4" s="187" t="s">
        <v>476</v>
      </c>
      <c r="K4" s="182" t="s">
        <v>693</v>
      </c>
      <c r="L4" s="2" t="s">
        <v>693</v>
      </c>
      <c r="M4" s="182" t="s">
        <v>687</v>
      </c>
      <c r="N4" s="2" t="s">
        <v>693</v>
      </c>
      <c r="O4" s="182" t="s">
        <v>693</v>
      </c>
      <c r="P4" s="2" t="s">
        <v>703</v>
      </c>
      <c r="Q4" s="182" t="s">
        <v>687</v>
      </c>
      <c r="R4" s="2" t="s">
        <v>693</v>
      </c>
      <c r="S4" s="182" t="s">
        <v>485</v>
      </c>
      <c r="T4" s="187" t="s">
        <v>693</v>
      </c>
      <c r="U4" s="182" t="s">
        <v>476</v>
      </c>
      <c r="V4" s="2" t="s">
        <v>284</v>
      </c>
      <c r="W4" s="182" t="s">
        <v>284</v>
      </c>
      <c r="X4" s="107"/>
      <c r="Y4" s="104"/>
      <c r="Z4" s="104"/>
      <c r="AA4" s="104"/>
      <c r="AB4" s="9"/>
      <c r="AC4" s="9"/>
      <c r="AD4" s="22"/>
      <c r="AE4" s="184"/>
      <c r="AF4" s="23"/>
      <c r="AG4" s="24"/>
      <c r="AH4" s="191"/>
      <c r="AI4" s="191"/>
      <c r="AJ4" s="191"/>
      <c r="AK4" s="25"/>
      <c r="AL4" s="24"/>
      <c r="AM4" s="191"/>
      <c r="AN4" s="191"/>
      <c r="AO4" s="191"/>
      <c r="AP4" s="25"/>
      <c r="AQ4" s="77"/>
    </row>
    <row r="5" spans="1:43" ht="17.149999999999999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16</v>
      </c>
      <c r="J5" s="187">
        <v>37</v>
      </c>
      <c r="K5" s="182">
        <v>9</v>
      </c>
      <c r="L5" s="2">
        <v>7</v>
      </c>
      <c r="M5" s="182">
        <v>11</v>
      </c>
      <c r="N5" s="2">
        <v>4</v>
      </c>
      <c r="O5" s="182">
        <v>3</v>
      </c>
      <c r="P5" s="2">
        <v>151</v>
      </c>
      <c r="Q5" s="182">
        <v>12</v>
      </c>
      <c r="R5" s="2">
        <v>8</v>
      </c>
      <c r="S5" s="182">
        <v>22</v>
      </c>
      <c r="T5" s="187">
        <v>1</v>
      </c>
      <c r="U5" s="182">
        <v>175</v>
      </c>
      <c r="V5" s="2">
        <v>7</v>
      </c>
      <c r="W5" s="182">
        <v>8</v>
      </c>
      <c r="X5" s="107"/>
      <c r="Y5" s="104"/>
      <c r="Z5" s="104"/>
      <c r="AA5" s="104"/>
      <c r="AB5" s="9"/>
      <c r="AC5" s="9"/>
      <c r="AD5" s="22"/>
      <c r="AE5" s="184"/>
      <c r="AF5" s="23"/>
      <c r="AG5" s="24"/>
      <c r="AH5" s="191"/>
      <c r="AI5" s="191"/>
      <c r="AJ5" s="191"/>
      <c r="AK5" s="25"/>
      <c r="AL5" s="24"/>
      <c r="AM5" s="191"/>
      <c r="AN5" s="191"/>
      <c r="AO5" s="191"/>
      <c r="AP5" s="25"/>
      <c r="AQ5" s="77"/>
    </row>
    <row r="6" spans="1:43" ht="17.149999999999999" customHeight="1" x14ac:dyDescent="0.35">
      <c r="A6" s="30">
        <v>1</v>
      </c>
      <c r="B6" s="30">
        <v>11</v>
      </c>
      <c r="C6" s="30">
        <f>B6-A6</f>
        <v>10</v>
      </c>
      <c r="D6" s="92" t="s">
        <v>155</v>
      </c>
      <c r="E6" s="86">
        <f t="shared" ref="E6:E37" si="0">LARGE(H6:AB6,1)+LARGE(H6:AB6,2)+LARGE(H6:AB6,3)+LARGE(H6:AB6,4)+LARGE(H6:AB6,5)+F6</f>
        <v>73</v>
      </c>
      <c r="F6" s="225">
        <v>20</v>
      </c>
      <c r="G6" s="93">
        <f t="shared" ref="G6:G37" si="1">COUNT(H6:W6)</f>
        <v>2</v>
      </c>
      <c r="H6" s="94"/>
      <c r="I6" s="183" t="s">
        <v>13</v>
      </c>
      <c r="J6" s="188">
        <v>43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 t="s">
        <v>13</v>
      </c>
      <c r="T6" s="188" t="s">
        <v>13</v>
      </c>
      <c r="U6" s="183" t="s">
        <v>13</v>
      </c>
      <c r="V6" s="31" t="s">
        <v>13</v>
      </c>
      <c r="W6" s="183">
        <v>10</v>
      </c>
      <c r="X6" s="113">
        <v>0</v>
      </c>
      <c r="Y6" s="114">
        <v>0</v>
      </c>
      <c r="Z6" s="114">
        <v>0</v>
      </c>
      <c r="AA6" s="114">
        <v>0</v>
      </c>
      <c r="AB6" s="114">
        <v>0</v>
      </c>
      <c r="AC6" s="35"/>
      <c r="AD6" s="22"/>
      <c r="AE6" s="184"/>
      <c r="AF6" s="23"/>
      <c r="AG6" s="24"/>
      <c r="AH6" s="191"/>
      <c r="AI6" s="191"/>
      <c r="AJ6" s="191"/>
      <c r="AK6" s="25"/>
      <c r="AL6" s="24"/>
      <c r="AM6" s="191"/>
      <c r="AN6" s="191"/>
      <c r="AO6" s="191"/>
      <c r="AP6" s="25"/>
      <c r="AQ6" s="77"/>
    </row>
    <row r="7" spans="1:43" ht="17.149999999999999" customHeight="1" x14ac:dyDescent="0.35">
      <c r="A7" s="30">
        <v>2</v>
      </c>
      <c r="B7" s="30"/>
      <c r="C7" s="30"/>
      <c r="D7" s="92" t="s">
        <v>1745</v>
      </c>
      <c r="E7" s="86">
        <f t="shared" si="0"/>
        <v>58</v>
      </c>
      <c r="F7" s="225"/>
      <c r="G7" s="93">
        <f t="shared" si="1"/>
        <v>2</v>
      </c>
      <c r="H7" s="94"/>
      <c r="I7" s="183">
        <v>20</v>
      </c>
      <c r="J7" s="188">
        <v>38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 t="s">
        <v>13</v>
      </c>
      <c r="T7" s="188" t="s">
        <v>13</v>
      </c>
      <c r="U7" s="183" t="s">
        <v>13</v>
      </c>
      <c r="V7" s="31" t="s">
        <v>13</v>
      </c>
      <c r="W7" s="183" t="s">
        <v>13</v>
      </c>
      <c r="X7" s="113">
        <v>0</v>
      </c>
      <c r="Y7" s="114">
        <v>0</v>
      </c>
      <c r="Z7" s="114">
        <v>0</v>
      </c>
      <c r="AA7" s="114">
        <v>0</v>
      </c>
      <c r="AB7" s="114">
        <v>0</v>
      </c>
      <c r="AC7" s="35"/>
      <c r="AD7" s="22"/>
      <c r="AE7" s="184"/>
      <c r="AF7" s="23"/>
      <c r="AG7" s="24"/>
      <c r="AH7" s="191"/>
      <c r="AI7" s="191"/>
      <c r="AJ7" s="191"/>
      <c r="AK7" s="25"/>
      <c r="AL7" s="24"/>
      <c r="AM7" s="191"/>
      <c r="AN7" s="191"/>
      <c r="AO7" s="191"/>
      <c r="AP7" s="25"/>
      <c r="AQ7" s="77"/>
    </row>
    <row r="8" spans="1:43" ht="17.149999999999999" customHeight="1" x14ac:dyDescent="0.35">
      <c r="A8" s="30">
        <v>3</v>
      </c>
      <c r="B8" s="30">
        <v>1</v>
      </c>
      <c r="C8" s="30">
        <f t="shared" ref="C8:C18" si="2">B8-A8</f>
        <v>-2</v>
      </c>
      <c r="D8" s="92" t="s">
        <v>278</v>
      </c>
      <c r="E8" s="86">
        <f t="shared" si="0"/>
        <v>56</v>
      </c>
      <c r="F8" s="225">
        <v>20</v>
      </c>
      <c r="G8" s="93">
        <f t="shared" si="1"/>
        <v>3</v>
      </c>
      <c r="H8" s="94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>
        <v>23</v>
      </c>
      <c r="T8" s="188" t="s">
        <v>13</v>
      </c>
      <c r="U8" s="183">
        <v>3</v>
      </c>
      <c r="V8" s="31">
        <v>10</v>
      </c>
      <c r="W8" s="183" t="s">
        <v>13</v>
      </c>
      <c r="X8" s="113">
        <v>0</v>
      </c>
      <c r="Y8" s="114">
        <v>0</v>
      </c>
      <c r="Z8" s="114">
        <v>0</v>
      </c>
      <c r="AA8" s="114">
        <v>0</v>
      </c>
      <c r="AB8" s="114">
        <v>0</v>
      </c>
      <c r="AC8" s="35"/>
      <c r="AD8" s="22"/>
      <c r="AE8" s="184"/>
      <c r="AF8" s="23"/>
      <c r="AG8" s="24"/>
      <c r="AH8" s="191"/>
      <c r="AI8" s="191"/>
      <c r="AJ8" s="191"/>
      <c r="AK8" s="25"/>
      <c r="AL8" s="24"/>
      <c r="AM8" s="191"/>
      <c r="AN8" s="191"/>
      <c r="AO8" s="191"/>
      <c r="AP8" s="25"/>
      <c r="AQ8" s="77"/>
    </row>
    <row r="9" spans="1:43" ht="17.149999999999999" customHeight="1" x14ac:dyDescent="0.35">
      <c r="A9" s="30">
        <v>4</v>
      </c>
      <c r="B9" s="30">
        <v>9</v>
      </c>
      <c r="C9" s="30">
        <f t="shared" si="2"/>
        <v>5</v>
      </c>
      <c r="D9" s="92" t="s">
        <v>741</v>
      </c>
      <c r="E9" s="86">
        <f t="shared" si="0"/>
        <v>51</v>
      </c>
      <c r="F9" s="225">
        <v>20</v>
      </c>
      <c r="G9" s="93">
        <f t="shared" si="1"/>
        <v>2</v>
      </c>
      <c r="H9" s="94"/>
      <c r="I9" s="183">
        <v>17</v>
      </c>
      <c r="J9" s="18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>
        <v>14</v>
      </c>
      <c r="Q9" s="183" t="s">
        <v>13</v>
      </c>
      <c r="R9" s="31" t="s">
        <v>13</v>
      </c>
      <c r="S9" s="183" t="s">
        <v>13</v>
      </c>
      <c r="T9" s="188" t="s">
        <v>13</v>
      </c>
      <c r="U9" s="183" t="s">
        <v>13</v>
      </c>
      <c r="V9" s="31" t="s">
        <v>13</v>
      </c>
      <c r="W9" s="183" t="s">
        <v>13</v>
      </c>
      <c r="X9" s="113">
        <v>0</v>
      </c>
      <c r="Y9" s="114">
        <v>0</v>
      </c>
      <c r="Z9" s="114">
        <v>0</v>
      </c>
      <c r="AA9" s="114">
        <v>0</v>
      </c>
      <c r="AB9" s="114">
        <v>0</v>
      </c>
      <c r="AC9" s="35"/>
      <c r="AD9" s="22"/>
      <c r="AE9" s="184"/>
      <c r="AF9" s="23"/>
      <c r="AG9" s="24"/>
      <c r="AH9" s="191"/>
      <c r="AI9" s="191"/>
      <c r="AJ9" s="191"/>
      <c r="AK9" s="25"/>
      <c r="AL9" s="24"/>
      <c r="AM9" s="191"/>
      <c r="AN9" s="191"/>
      <c r="AO9" s="191"/>
      <c r="AP9" s="25"/>
      <c r="AQ9" s="77"/>
    </row>
    <row r="10" spans="1:43" ht="17.149999999999999" customHeight="1" x14ac:dyDescent="0.35">
      <c r="A10" s="30">
        <v>5</v>
      </c>
      <c r="B10" s="30">
        <v>2</v>
      </c>
      <c r="C10" s="30">
        <f t="shared" si="2"/>
        <v>-3</v>
      </c>
      <c r="D10" s="92" t="s">
        <v>266</v>
      </c>
      <c r="E10" s="86">
        <f t="shared" si="0"/>
        <v>50</v>
      </c>
      <c r="F10" s="225">
        <v>20</v>
      </c>
      <c r="G10" s="93">
        <f t="shared" si="1"/>
        <v>1</v>
      </c>
      <c r="H10" s="94"/>
      <c r="I10" s="183" t="s">
        <v>13</v>
      </c>
      <c r="J10" s="188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>
        <v>30</v>
      </c>
      <c r="V10" s="31" t="s">
        <v>13</v>
      </c>
      <c r="W10" s="183" t="s">
        <v>13</v>
      </c>
      <c r="X10" s="113">
        <v>0</v>
      </c>
      <c r="Y10" s="114">
        <v>0</v>
      </c>
      <c r="Z10" s="114">
        <v>0</v>
      </c>
      <c r="AA10" s="114">
        <v>0</v>
      </c>
      <c r="AB10" s="114">
        <v>0</v>
      </c>
      <c r="AC10" s="35"/>
      <c r="AD10" s="22"/>
      <c r="AE10" s="184"/>
      <c r="AF10" s="23"/>
      <c r="AG10" s="24"/>
      <c r="AH10" s="191"/>
      <c r="AI10" s="191"/>
      <c r="AJ10" s="191"/>
      <c r="AK10" s="25"/>
      <c r="AL10" s="24"/>
      <c r="AM10" s="191"/>
      <c r="AN10" s="191"/>
      <c r="AO10" s="191"/>
      <c r="AP10" s="25"/>
      <c r="AQ10" s="77"/>
    </row>
    <row r="11" spans="1:43" ht="17.149999999999999" customHeight="1" x14ac:dyDescent="0.35">
      <c r="A11" s="30">
        <v>6</v>
      </c>
      <c r="B11" s="30">
        <v>3</v>
      </c>
      <c r="C11" s="30">
        <f t="shared" si="2"/>
        <v>-3</v>
      </c>
      <c r="D11" s="92" t="s">
        <v>1231</v>
      </c>
      <c r="E11" s="86">
        <f t="shared" si="0"/>
        <v>50</v>
      </c>
      <c r="F11" s="225">
        <v>20</v>
      </c>
      <c r="G11" s="93">
        <f t="shared" si="1"/>
        <v>1</v>
      </c>
      <c r="H11" s="94"/>
      <c r="I11" s="183" t="s">
        <v>13</v>
      </c>
      <c r="J11" s="188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>
        <v>30</v>
      </c>
      <c r="T11" s="188" t="s">
        <v>13</v>
      </c>
      <c r="U11" s="183" t="s">
        <v>13</v>
      </c>
      <c r="V11" s="31" t="s">
        <v>13</v>
      </c>
      <c r="W11" s="183" t="s">
        <v>13</v>
      </c>
      <c r="X11" s="113">
        <v>0</v>
      </c>
      <c r="Y11" s="114">
        <v>0</v>
      </c>
      <c r="Z11" s="114">
        <v>0</v>
      </c>
      <c r="AA11" s="114">
        <v>0</v>
      </c>
      <c r="AB11" s="114">
        <v>0</v>
      </c>
      <c r="AC11" s="35"/>
      <c r="AD11" s="22"/>
      <c r="AE11" s="184"/>
      <c r="AF11" s="23"/>
      <c r="AG11" s="24"/>
      <c r="AH11" s="191"/>
      <c r="AI11" s="191"/>
      <c r="AJ11" s="191"/>
      <c r="AK11" s="25"/>
      <c r="AL11" s="24"/>
      <c r="AM11" s="191"/>
      <c r="AN11" s="191"/>
      <c r="AO11" s="191"/>
      <c r="AP11" s="25"/>
      <c r="AQ11" s="77"/>
    </row>
    <row r="12" spans="1:43" ht="17.149999999999999" customHeight="1" x14ac:dyDescent="0.35">
      <c r="A12" s="30">
        <v>7</v>
      </c>
      <c r="B12" s="30">
        <v>4</v>
      </c>
      <c r="C12" s="30">
        <f t="shared" si="2"/>
        <v>-3</v>
      </c>
      <c r="D12" s="92" t="s">
        <v>548</v>
      </c>
      <c r="E12" s="86">
        <f t="shared" si="0"/>
        <v>43</v>
      </c>
      <c r="F12" s="225"/>
      <c r="G12" s="93">
        <f t="shared" si="1"/>
        <v>1</v>
      </c>
      <c r="H12" s="94"/>
      <c r="I12" s="183" t="s">
        <v>13</v>
      </c>
      <c r="J12" s="188" t="s">
        <v>13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188" t="s">
        <v>13</v>
      </c>
      <c r="U12" s="183">
        <v>43</v>
      </c>
      <c r="V12" s="31" t="s">
        <v>13</v>
      </c>
      <c r="W12" s="183" t="s">
        <v>13</v>
      </c>
      <c r="X12" s="113">
        <v>0</v>
      </c>
      <c r="Y12" s="114">
        <v>0</v>
      </c>
      <c r="Z12" s="114">
        <v>0</v>
      </c>
      <c r="AA12" s="114">
        <v>0</v>
      </c>
      <c r="AB12" s="114">
        <v>0</v>
      </c>
      <c r="AC12" s="35"/>
      <c r="AD12" s="22"/>
      <c r="AE12" s="184"/>
      <c r="AF12" s="23"/>
      <c r="AG12" s="24"/>
      <c r="AH12" s="191"/>
      <c r="AI12" s="191"/>
      <c r="AJ12" s="191"/>
      <c r="AK12" s="25"/>
      <c r="AL12" s="24"/>
      <c r="AM12" s="191"/>
      <c r="AN12" s="191"/>
      <c r="AO12" s="191"/>
      <c r="AP12" s="25"/>
      <c r="AQ12" s="77"/>
    </row>
    <row r="13" spans="1:43" ht="17.149999999999999" customHeight="1" x14ac:dyDescent="0.35">
      <c r="A13" s="30">
        <v>8</v>
      </c>
      <c r="B13" s="30">
        <v>35</v>
      </c>
      <c r="C13" s="30">
        <f t="shared" si="2"/>
        <v>27</v>
      </c>
      <c r="D13" s="92" t="s">
        <v>1238</v>
      </c>
      <c r="E13" s="86">
        <f t="shared" si="0"/>
        <v>43</v>
      </c>
      <c r="F13" s="225">
        <v>20</v>
      </c>
      <c r="G13" s="93">
        <f t="shared" si="1"/>
        <v>1</v>
      </c>
      <c r="H13" s="94"/>
      <c r="I13" s="183" t="s">
        <v>13</v>
      </c>
      <c r="J13" s="188">
        <v>23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 t="s">
        <v>13</v>
      </c>
      <c r="V13" s="31" t="s">
        <v>13</v>
      </c>
      <c r="W13" s="183" t="s">
        <v>13</v>
      </c>
      <c r="X13" s="113">
        <v>0</v>
      </c>
      <c r="Y13" s="114">
        <v>0</v>
      </c>
      <c r="Z13" s="114">
        <v>0</v>
      </c>
      <c r="AA13" s="114">
        <v>0</v>
      </c>
      <c r="AB13" s="114">
        <v>0</v>
      </c>
      <c r="AC13" s="35"/>
      <c r="AD13" s="22"/>
      <c r="AE13" s="184"/>
      <c r="AF13" s="23"/>
      <c r="AG13" s="24"/>
      <c r="AH13" s="191"/>
      <c r="AI13" s="191"/>
      <c r="AJ13" s="191"/>
      <c r="AK13" s="25"/>
      <c r="AL13" s="24"/>
      <c r="AM13" s="191"/>
      <c r="AN13" s="191"/>
      <c r="AO13" s="191"/>
      <c r="AP13" s="25"/>
      <c r="AQ13" s="77"/>
    </row>
    <row r="14" spans="1:43" ht="17.149999999999999" customHeight="1" x14ac:dyDescent="0.35">
      <c r="A14" s="30">
        <v>9</v>
      </c>
      <c r="B14" s="30">
        <v>5</v>
      </c>
      <c r="C14" s="30">
        <f t="shared" si="2"/>
        <v>-4</v>
      </c>
      <c r="D14" s="92" t="s">
        <v>551</v>
      </c>
      <c r="E14" s="86">
        <f t="shared" si="0"/>
        <v>40</v>
      </c>
      <c r="F14" s="225"/>
      <c r="G14" s="93">
        <f t="shared" si="1"/>
        <v>2</v>
      </c>
      <c r="H14" s="94"/>
      <c r="I14" s="183" t="s">
        <v>13</v>
      </c>
      <c r="J14" s="188" t="s">
        <v>13</v>
      </c>
      <c r="K14" s="183" t="s">
        <v>13</v>
      </c>
      <c r="L14" s="94" t="s">
        <v>13</v>
      </c>
      <c r="M14" s="247" t="s">
        <v>13</v>
      </c>
      <c r="N14" s="94" t="s">
        <v>13</v>
      </c>
      <c r="O14" s="247" t="s">
        <v>13</v>
      </c>
      <c r="P14" s="31">
        <v>26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>
        <v>14</v>
      </c>
      <c r="V14" s="31" t="s">
        <v>13</v>
      </c>
      <c r="W14" s="183" t="s">
        <v>13</v>
      </c>
      <c r="X14" s="113">
        <v>0</v>
      </c>
      <c r="Y14" s="114">
        <v>0</v>
      </c>
      <c r="Z14" s="114">
        <v>0</v>
      </c>
      <c r="AA14" s="114">
        <v>0</v>
      </c>
      <c r="AB14" s="114">
        <v>0</v>
      </c>
      <c r="AC14" s="35"/>
      <c r="AD14" s="22"/>
      <c r="AE14" s="184"/>
      <c r="AF14" s="23"/>
      <c r="AG14" s="24"/>
      <c r="AH14" s="191"/>
      <c r="AI14" s="191"/>
      <c r="AJ14" s="191"/>
      <c r="AK14" s="25"/>
      <c r="AL14" s="24"/>
      <c r="AM14" s="191"/>
      <c r="AN14" s="191"/>
      <c r="AO14" s="191"/>
      <c r="AP14" s="25"/>
      <c r="AQ14" s="77"/>
    </row>
    <row r="15" spans="1:43" ht="17.149999999999999" customHeight="1" x14ac:dyDescent="0.35">
      <c r="A15" s="30">
        <v>10</v>
      </c>
      <c r="B15" s="30">
        <v>6</v>
      </c>
      <c r="C15" s="30">
        <f t="shared" si="2"/>
        <v>-4</v>
      </c>
      <c r="D15" s="92" t="s">
        <v>549</v>
      </c>
      <c r="E15" s="86">
        <f t="shared" si="0"/>
        <v>38</v>
      </c>
      <c r="F15" s="225"/>
      <c r="G15" s="93">
        <f t="shared" si="1"/>
        <v>1</v>
      </c>
      <c r="H15" s="94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 t="s">
        <v>13</v>
      </c>
      <c r="U15" s="183">
        <v>38</v>
      </c>
      <c r="V15" s="31" t="s">
        <v>13</v>
      </c>
      <c r="W15" s="183" t="s">
        <v>13</v>
      </c>
      <c r="X15" s="113">
        <v>0</v>
      </c>
      <c r="Y15" s="114">
        <v>0</v>
      </c>
      <c r="Z15" s="114">
        <v>0</v>
      </c>
      <c r="AA15" s="114">
        <v>0</v>
      </c>
      <c r="AB15" s="114">
        <v>0</v>
      </c>
      <c r="AC15" s="35"/>
      <c r="AD15" s="22"/>
      <c r="AE15" s="184"/>
      <c r="AF15" s="23"/>
      <c r="AG15" s="24"/>
      <c r="AH15" s="191"/>
      <c r="AI15" s="191"/>
      <c r="AJ15" s="191"/>
      <c r="AK15" s="25"/>
      <c r="AL15" s="24"/>
      <c r="AM15" s="191"/>
      <c r="AN15" s="191"/>
      <c r="AO15" s="191"/>
      <c r="AP15" s="25"/>
      <c r="AQ15" s="77"/>
    </row>
    <row r="16" spans="1:43" ht="17.149999999999999" customHeight="1" x14ac:dyDescent="0.35">
      <c r="A16" s="30">
        <v>11</v>
      </c>
      <c r="B16" s="30">
        <v>7</v>
      </c>
      <c r="C16" s="30">
        <f t="shared" si="2"/>
        <v>-4</v>
      </c>
      <c r="D16" s="92" t="s">
        <v>45</v>
      </c>
      <c r="E16" s="86">
        <f t="shared" si="0"/>
        <v>37</v>
      </c>
      <c r="F16" s="225">
        <v>20</v>
      </c>
      <c r="G16" s="93">
        <f t="shared" si="1"/>
        <v>1</v>
      </c>
      <c r="H16" s="94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>
        <v>17</v>
      </c>
      <c r="V16" s="31" t="s">
        <v>13</v>
      </c>
      <c r="W16" s="183" t="s">
        <v>13</v>
      </c>
      <c r="X16" s="113">
        <v>0</v>
      </c>
      <c r="Y16" s="114">
        <v>0</v>
      </c>
      <c r="Z16" s="114">
        <v>0</v>
      </c>
      <c r="AA16" s="114">
        <v>0</v>
      </c>
      <c r="AB16" s="114">
        <v>0</v>
      </c>
      <c r="AC16" s="35"/>
      <c r="AD16" s="22"/>
      <c r="AE16" s="184"/>
      <c r="AF16" s="23"/>
      <c r="AG16" s="24"/>
      <c r="AH16" s="191"/>
      <c r="AI16" s="191"/>
      <c r="AJ16" s="191"/>
      <c r="AK16" s="25"/>
      <c r="AL16" s="24"/>
      <c r="AM16" s="191"/>
      <c r="AN16" s="191"/>
      <c r="AO16" s="191"/>
      <c r="AP16" s="25"/>
      <c r="AQ16" s="77"/>
    </row>
    <row r="17" spans="1:43" ht="17.149999999999999" customHeight="1" x14ac:dyDescent="0.35">
      <c r="A17" s="30">
        <v>12</v>
      </c>
      <c r="B17" s="30">
        <v>8</v>
      </c>
      <c r="C17" s="30">
        <f t="shared" si="2"/>
        <v>-4</v>
      </c>
      <c r="D17" s="92" t="s">
        <v>313</v>
      </c>
      <c r="E17" s="86">
        <f t="shared" si="0"/>
        <v>34</v>
      </c>
      <c r="F17" s="225"/>
      <c r="G17" s="93">
        <f t="shared" si="1"/>
        <v>1</v>
      </c>
      <c r="H17" s="94"/>
      <c r="I17" s="183" t="s">
        <v>13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>
        <v>34</v>
      </c>
      <c r="V17" s="31" t="s">
        <v>13</v>
      </c>
      <c r="W17" s="183" t="s">
        <v>13</v>
      </c>
      <c r="X17" s="113">
        <v>0</v>
      </c>
      <c r="Y17" s="114">
        <v>0</v>
      </c>
      <c r="Z17" s="114">
        <v>0</v>
      </c>
      <c r="AA17" s="114">
        <v>0</v>
      </c>
      <c r="AB17" s="114">
        <v>0</v>
      </c>
      <c r="AC17" s="35"/>
      <c r="AD17" s="22"/>
      <c r="AE17" s="184"/>
      <c r="AF17" s="23"/>
      <c r="AG17" s="24"/>
      <c r="AH17" s="191"/>
      <c r="AI17" s="191"/>
      <c r="AJ17" s="191"/>
      <c r="AK17" s="25"/>
      <c r="AL17" s="24"/>
      <c r="AM17" s="191"/>
      <c r="AN17" s="191"/>
      <c r="AO17" s="191"/>
      <c r="AP17" s="25"/>
      <c r="AQ17" s="77"/>
    </row>
    <row r="18" spans="1:43" ht="17.149999999999999" customHeight="1" x14ac:dyDescent="0.35">
      <c r="A18" s="30">
        <v>13</v>
      </c>
      <c r="B18" s="30">
        <v>38</v>
      </c>
      <c r="C18" s="30">
        <f t="shared" si="2"/>
        <v>25</v>
      </c>
      <c r="D18" s="92" t="s">
        <v>1183</v>
      </c>
      <c r="E18" s="86">
        <f t="shared" si="0"/>
        <v>34</v>
      </c>
      <c r="F18" s="225">
        <v>20</v>
      </c>
      <c r="G18" s="93">
        <f t="shared" si="1"/>
        <v>1</v>
      </c>
      <c r="H18" s="94"/>
      <c r="I18" s="183">
        <v>14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1" t="s">
        <v>13</v>
      </c>
      <c r="W18" s="183" t="s">
        <v>13</v>
      </c>
      <c r="X18" s="113">
        <v>0</v>
      </c>
      <c r="Y18" s="114">
        <v>0</v>
      </c>
      <c r="Z18" s="114">
        <v>0</v>
      </c>
      <c r="AA18" s="114">
        <v>0</v>
      </c>
      <c r="AB18" s="114">
        <v>0</v>
      </c>
      <c r="AC18" s="35"/>
      <c r="AD18" s="22"/>
      <c r="AE18" s="184"/>
      <c r="AF18" s="23"/>
      <c r="AG18" s="24"/>
      <c r="AH18" s="191"/>
      <c r="AI18" s="191"/>
      <c r="AJ18" s="191"/>
      <c r="AK18" s="25"/>
      <c r="AL18" s="24"/>
      <c r="AM18" s="191"/>
      <c r="AN18" s="191"/>
      <c r="AO18" s="191"/>
      <c r="AP18" s="25"/>
      <c r="AQ18" s="77"/>
    </row>
    <row r="19" spans="1:43" ht="17.149999999999999" customHeight="1" x14ac:dyDescent="0.35">
      <c r="A19" s="30">
        <v>14</v>
      </c>
      <c r="B19" s="30"/>
      <c r="C19" s="30"/>
      <c r="D19" s="92" t="s">
        <v>1746</v>
      </c>
      <c r="E19" s="86">
        <f t="shared" si="0"/>
        <v>34</v>
      </c>
      <c r="F19" s="225"/>
      <c r="G19" s="93">
        <f t="shared" si="1"/>
        <v>1</v>
      </c>
      <c r="H19" s="94"/>
      <c r="I19" s="183" t="s">
        <v>13</v>
      </c>
      <c r="J19" s="188">
        <v>34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183" t="s">
        <v>13</v>
      </c>
      <c r="X19" s="113">
        <v>0</v>
      </c>
      <c r="Y19" s="114">
        <v>0</v>
      </c>
      <c r="Z19" s="114">
        <v>0</v>
      </c>
      <c r="AA19" s="114">
        <v>0</v>
      </c>
      <c r="AB19" s="114">
        <v>0</v>
      </c>
      <c r="AC19" s="35"/>
      <c r="AD19" s="22"/>
      <c r="AE19" s="184"/>
      <c r="AF19" s="23"/>
      <c r="AG19" s="24"/>
      <c r="AH19" s="191"/>
      <c r="AI19" s="191"/>
      <c r="AJ19" s="191"/>
      <c r="AK19" s="25"/>
      <c r="AL19" s="24"/>
      <c r="AM19" s="191"/>
      <c r="AN19" s="191"/>
      <c r="AO19" s="191"/>
      <c r="AP19" s="25"/>
      <c r="AQ19" s="77"/>
    </row>
    <row r="20" spans="1:43" ht="17.149999999999999" customHeight="1" x14ac:dyDescent="0.35">
      <c r="A20" s="30">
        <v>15</v>
      </c>
      <c r="B20" s="30">
        <v>10</v>
      </c>
      <c r="C20" s="30">
        <f>B20-A20</f>
        <v>-5</v>
      </c>
      <c r="D20" s="92" t="s">
        <v>1233</v>
      </c>
      <c r="E20" s="86">
        <f t="shared" si="0"/>
        <v>32</v>
      </c>
      <c r="F20" s="225">
        <v>20</v>
      </c>
      <c r="G20" s="93">
        <f t="shared" si="1"/>
        <v>1</v>
      </c>
      <c r="H20" s="94"/>
      <c r="I20" s="183" t="s">
        <v>13</v>
      </c>
      <c r="J20" s="188" t="s">
        <v>13</v>
      </c>
      <c r="K20" s="183" t="s">
        <v>13</v>
      </c>
      <c r="L20" s="94" t="s">
        <v>13</v>
      </c>
      <c r="M20" s="247">
        <v>12</v>
      </c>
      <c r="N20" s="94" t="s">
        <v>13</v>
      </c>
      <c r="O20" s="247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1" t="s">
        <v>13</v>
      </c>
      <c r="W20" s="183" t="s">
        <v>13</v>
      </c>
      <c r="X20" s="113">
        <v>0</v>
      </c>
      <c r="Y20" s="114">
        <v>0</v>
      </c>
      <c r="Z20" s="114">
        <v>0</v>
      </c>
      <c r="AA20" s="114">
        <v>0</v>
      </c>
      <c r="AB20" s="114">
        <v>0</v>
      </c>
      <c r="AC20" s="35"/>
      <c r="AD20" s="22"/>
      <c r="AE20" s="184"/>
      <c r="AF20" s="23"/>
      <c r="AG20" s="24"/>
      <c r="AH20" s="191"/>
      <c r="AI20" s="191"/>
      <c r="AJ20" s="191"/>
      <c r="AK20" s="25"/>
      <c r="AL20" s="24"/>
      <c r="AM20" s="191"/>
      <c r="AN20" s="191"/>
      <c r="AO20" s="191"/>
      <c r="AP20" s="25"/>
      <c r="AQ20" s="77"/>
    </row>
    <row r="21" spans="1:43" ht="17.149999999999999" customHeight="1" x14ac:dyDescent="0.35">
      <c r="A21" s="30">
        <v>16</v>
      </c>
      <c r="B21" s="30">
        <v>12</v>
      </c>
      <c r="C21" s="30">
        <f>B21-A21</f>
        <v>-4</v>
      </c>
      <c r="D21" s="92" t="s">
        <v>129</v>
      </c>
      <c r="E21" s="86">
        <f t="shared" si="0"/>
        <v>30</v>
      </c>
      <c r="F21" s="225">
        <v>20</v>
      </c>
      <c r="G21" s="93">
        <f t="shared" si="1"/>
        <v>1</v>
      </c>
      <c r="H21" s="94"/>
      <c r="I21" s="183" t="s">
        <v>13</v>
      </c>
      <c r="J21" s="188" t="s">
        <v>13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>
        <v>10</v>
      </c>
      <c r="V21" s="31" t="s">
        <v>13</v>
      </c>
      <c r="W21" s="183" t="s">
        <v>13</v>
      </c>
      <c r="X21" s="113">
        <v>0</v>
      </c>
      <c r="Y21" s="114">
        <v>0</v>
      </c>
      <c r="Z21" s="114">
        <v>0</v>
      </c>
      <c r="AA21" s="114">
        <v>0</v>
      </c>
      <c r="AB21" s="114">
        <v>0</v>
      </c>
      <c r="AC21" s="35"/>
      <c r="AD21" s="22"/>
      <c r="AE21" s="184"/>
      <c r="AF21" s="23"/>
      <c r="AG21" s="24"/>
      <c r="AH21" s="191"/>
      <c r="AI21" s="191"/>
      <c r="AJ21" s="191"/>
      <c r="AK21" s="25"/>
      <c r="AL21" s="24"/>
      <c r="AM21" s="191"/>
      <c r="AN21" s="191"/>
      <c r="AO21" s="191"/>
      <c r="AP21" s="25"/>
      <c r="AQ21" s="77"/>
    </row>
    <row r="22" spans="1:43" ht="17.149999999999999" customHeight="1" x14ac:dyDescent="0.35">
      <c r="A22" s="30">
        <v>17</v>
      </c>
      <c r="B22" s="30">
        <v>13</v>
      </c>
      <c r="C22" s="30">
        <f>B22-A22</f>
        <v>-4</v>
      </c>
      <c r="D22" s="92" t="s">
        <v>743</v>
      </c>
      <c r="E22" s="86">
        <f t="shared" si="0"/>
        <v>30</v>
      </c>
      <c r="F22" s="225">
        <v>20</v>
      </c>
      <c r="G22" s="93">
        <f t="shared" si="1"/>
        <v>1</v>
      </c>
      <c r="H22" s="94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>
        <v>10</v>
      </c>
      <c r="Q22" s="183" t="s">
        <v>13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1" t="s">
        <v>13</v>
      </c>
      <c r="W22" s="183" t="s">
        <v>13</v>
      </c>
      <c r="X22" s="113">
        <v>0</v>
      </c>
      <c r="Y22" s="114">
        <v>0</v>
      </c>
      <c r="Z22" s="114">
        <v>0</v>
      </c>
      <c r="AA22" s="114">
        <v>0</v>
      </c>
      <c r="AB22" s="114">
        <v>0</v>
      </c>
      <c r="AC22" s="35"/>
      <c r="AD22" s="22"/>
      <c r="AE22" s="184"/>
      <c r="AF22" s="23"/>
      <c r="AG22" s="24"/>
      <c r="AH22" s="191"/>
      <c r="AI22" s="191"/>
      <c r="AJ22" s="191"/>
      <c r="AK22" s="25"/>
      <c r="AL22" s="24"/>
      <c r="AM22" s="191"/>
      <c r="AN22" s="191"/>
      <c r="AO22" s="191"/>
      <c r="AP22" s="25"/>
      <c r="AQ22" s="77"/>
    </row>
    <row r="23" spans="1:43" ht="17.149999999999999" customHeight="1" x14ac:dyDescent="0.35">
      <c r="A23" s="30">
        <v>18</v>
      </c>
      <c r="B23" s="30">
        <v>14</v>
      </c>
      <c r="C23" s="30">
        <f>B23-A23</f>
        <v>-4</v>
      </c>
      <c r="D23" s="92" t="s">
        <v>1216</v>
      </c>
      <c r="E23" s="86">
        <f t="shared" si="0"/>
        <v>30</v>
      </c>
      <c r="F23" s="225">
        <v>20</v>
      </c>
      <c r="G23" s="93">
        <f t="shared" si="1"/>
        <v>1</v>
      </c>
      <c r="H23" s="94"/>
      <c r="I23" s="183" t="s">
        <v>13</v>
      </c>
      <c r="J23" s="188" t="s">
        <v>13</v>
      </c>
      <c r="K23" s="183" t="s">
        <v>13</v>
      </c>
      <c r="L23" s="94" t="s">
        <v>13</v>
      </c>
      <c r="M23" s="247">
        <v>10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1" t="s">
        <v>13</v>
      </c>
      <c r="W23" s="183" t="s">
        <v>13</v>
      </c>
      <c r="X23" s="113">
        <v>0</v>
      </c>
      <c r="Y23" s="114">
        <v>0</v>
      </c>
      <c r="Z23" s="114">
        <v>0</v>
      </c>
      <c r="AA23" s="114">
        <v>0</v>
      </c>
      <c r="AB23" s="114">
        <v>0</v>
      </c>
      <c r="AC23" s="35"/>
      <c r="AD23" s="22"/>
      <c r="AE23" s="184"/>
      <c r="AF23" s="23"/>
      <c r="AG23" s="24"/>
      <c r="AH23" s="191"/>
      <c r="AI23" s="191"/>
      <c r="AJ23" s="191"/>
      <c r="AK23" s="25"/>
      <c r="AL23" s="24"/>
      <c r="AM23" s="191"/>
      <c r="AN23" s="191"/>
      <c r="AO23" s="191"/>
      <c r="AP23" s="25"/>
      <c r="AQ23" s="77"/>
    </row>
    <row r="24" spans="1:43" ht="17.149999999999999" customHeight="1" x14ac:dyDescent="0.35">
      <c r="A24" s="30">
        <v>19</v>
      </c>
      <c r="B24" s="30">
        <v>89</v>
      </c>
      <c r="C24" s="30">
        <f>B24-A24</f>
        <v>70</v>
      </c>
      <c r="D24" s="92" t="s">
        <v>1219</v>
      </c>
      <c r="E24" s="86">
        <f t="shared" si="0"/>
        <v>30</v>
      </c>
      <c r="F24" s="225">
        <v>20</v>
      </c>
      <c r="G24" s="93">
        <f t="shared" si="1"/>
        <v>1</v>
      </c>
      <c r="H24" s="94"/>
      <c r="I24" s="183">
        <v>10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1" t="s">
        <v>13</v>
      </c>
      <c r="W24" s="183" t="s">
        <v>13</v>
      </c>
      <c r="X24" s="113">
        <v>0</v>
      </c>
      <c r="Y24" s="114">
        <v>0</v>
      </c>
      <c r="Z24" s="114">
        <v>0</v>
      </c>
      <c r="AA24" s="114">
        <v>0</v>
      </c>
      <c r="AB24" s="114">
        <v>0</v>
      </c>
      <c r="AC24" s="35"/>
      <c r="AD24" s="22"/>
      <c r="AE24" s="184"/>
      <c r="AF24" s="23"/>
      <c r="AG24" s="24"/>
      <c r="AH24" s="191"/>
      <c r="AI24" s="191"/>
      <c r="AJ24" s="191"/>
      <c r="AK24" s="25"/>
      <c r="AL24" s="24"/>
      <c r="AM24" s="191"/>
      <c r="AN24" s="191"/>
      <c r="AO24" s="191"/>
      <c r="AP24" s="25"/>
      <c r="AQ24" s="77"/>
    </row>
    <row r="25" spans="1:43" ht="17.149999999999999" customHeight="1" x14ac:dyDescent="0.35">
      <c r="A25" s="30">
        <v>20</v>
      </c>
      <c r="B25" s="30"/>
      <c r="C25" s="30"/>
      <c r="D25" s="92" t="s">
        <v>1747</v>
      </c>
      <c r="E25" s="86">
        <f t="shared" si="0"/>
        <v>30</v>
      </c>
      <c r="F25" s="225"/>
      <c r="G25" s="93">
        <f t="shared" si="1"/>
        <v>1</v>
      </c>
      <c r="H25" s="94"/>
      <c r="I25" s="183" t="s">
        <v>13</v>
      </c>
      <c r="J25" s="188">
        <v>30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1" t="s">
        <v>13</v>
      </c>
      <c r="W25" s="183" t="s">
        <v>13</v>
      </c>
      <c r="X25" s="113">
        <v>0</v>
      </c>
      <c r="Y25" s="114">
        <v>0</v>
      </c>
      <c r="Z25" s="114">
        <v>0</v>
      </c>
      <c r="AA25" s="114">
        <v>0</v>
      </c>
      <c r="AB25" s="114">
        <v>0</v>
      </c>
      <c r="AC25" s="35"/>
      <c r="AD25" s="22"/>
      <c r="AE25" s="184"/>
      <c r="AF25" s="23"/>
      <c r="AG25" s="24"/>
      <c r="AH25" s="191"/>
      <c r="AI25" s="191"/>
      <c r="AJ25" s="191"/>
      <c r="AK25" s="25"/>
      <c r="AL25" s="24"/>
      <c r="AM25" s="191"/>
      <c r="AN25" s="191"/>
      <c r="AO25" s="191"/>
      <c r="AP25" s="25"/>
      <c r="AQ25" s="77"/>
    </row>
    <row r="26" spans="1:43" ht="17.149999999999999" customHeight="1" x14ac:dyDescent="0.35">
      <c r="A26" s="30">
        <v>21</v>
      </c>
      <c r="B26" s="30">
        <v>15</v>
      </c>
      <c r="C26" s="30">
        <f t="shared" ref="C26:C31" si="3">B26-A26</f>
        <v>-6</v>
      </c>
      <c r="D26" s="92" t="s">
        <v>417</v>
      </c>
      <c r="E26" s="86">
        <f t="shared" si="0"/>
        <v>28</v>
      </c>
      <c r="F26" s="225">
        <v>20</v>
      </c>
      <c r="G26" s="93">
        <f t="shared" si="1"/>
        <v>1</v>
      </c>
      <c r="H26" s="94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183">
        <v>8</v>
      </c>
      <c r="X26" s="113">
        <v>0</v>
      </c>
      <c r="Y26" s="114">
        <v>0</v>
      </c>
      <c r="Z26" s="114">
        <v>0</v>
      </c>
      <c r="AA26" s="114">
        <v>0</v>
      </c>
      <c r="AB26" s="114">
        <v>0</v>
      </c>
      <c r="AC26" s="35"/>
      <c r="AD26" s="22"/>
      <c r="AE26" s="184"/>
      <c r="AF26" s="23"/>
      <c r="AG26" s="24"/>
      <c r="AH26" s="191"/>
      <c r="AI26" s="191"/>
      <c r="AJ26" s="191"/>
      <c r="AK26" s="25"/>
      <c r="AL26" s="24"/>
      <c r="AM26" s="191"/>
      <c r="AN26" s="191"/>
      <c r="AO26" s="191"/>
      <c r="AP26" s="25"/>
      <c r="AQ26" s="77"/>
    </row>
    <row r="27" spans="1:43" ht="17.149999999999999" customHeight="1" x14ac:dyDescent="0.35">
      <c r="A27" s="30">
        <v>22</v>
      </c>
      <c r="B27" s="30">
        <v>55</v>
      </c>
      <c r="C27" s="30">
        <f t="shared" si="3"/>
        <v>33</v>
      </c>
      <c r="D27" s="92" t="s">
        <v>1196</v>
      </c>
      <c r="E27" s="86">
        <f t="shared" si="0"/>
        <v>28</v>
      </c>
      <c r="F27" s="225">
        <v>20</v>
      </c>
      <c r="G27" s="93">
        <f t="shared" si="1"/>
        <v>1</v>
      </c>
      <c r="H27" s="94"/>
      <c r="I27" s="183">
        <v>8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 t="s">
        <v>13</v>
      </c>
      <c r="W27" s="183" t="s">
        <v>13</v>
      </c>
      <c r="X27" s="113">
        <v>0</v>
      </c>
      <c r="Y27" s="114">
        <v>0</v>
      </c>
      <c r="Z27" s="114">
        <v>0</v>
      </c>
      <c r="AA27" s="114">
        <v>0</v>
      </c>
      <c r="AB27" s="114">
        <v>0</v>
      </c>
      <c r="AC27" s="35"/>
      <c r="AD27" s="22"/>
      <c r="AE27" s="184"/>
      <c r="AF27" s="23"/>
      <c r="AG27" s="24"/>
      <c r="AH27" s="191"/>
      <c r="AI27" s="191"/>
      <c r="AJ27" s="191"/>
      <c r="AK27" s="25"/>
      <c r="AL27" s="24"/>
      <c r="AM27" s="191"/>
      <c r="AN27" s="191"/>
      <c r="AO27" s="191"/>
      <c r="AP27" s="25"/>
      <c r="AQ27" s="77"/>
    </row>
    <row r="28" spans="1:43" ht="17.149999999999999" customHeight="1" x14ac:dyDescent="0.35">
      <c r="A28" s="30">
        <v>23</v>
      </c>
      <c r="B28" s="30">
        <v>106</v>
      </c>
      <c r="C28" s="30">
        <f t="shared" si="3"/>
        <v>83</v>
      </c>
      <c r="D28" s="92" t="s">
        <v>1418</v>
      </c>
      <c r="E28" s="86">
        <f t="shared" si="0"/>
        <v>28</v>
      </c>
      <c r="F28" s="225"/>
      <c r="G28" s="93">
        <f t="shared" si="1"/>
        <v>2</v>
      </c>
      <c r="H28" s="94"/>
      <c r="I28" s="183" t="s">
        <v>13</v>
      </c>
      <c r="J28" s="188">
        <v>20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>
        <v>8</v>
      </c>
      <c r="T28" s="188" t="s">
        <v>13</v>
      </c>
      <c r="U28" s="183" t="s">
        <v>13</v>
      </c>
      <c r="V28" s="31" t="s">
        <v>13</v>
      </c>
      <c r="W28" s="183" t="s">
        <v>13</v>
      </c>
      <c r="X28" s="113">
        <v>0</v>
      </c>
      <c r="Y28" s="114">
        <v>0</v>
      </c>
      <c r="Z28" s="114">
        <v>0</v>
      </c>
      <c r="AA28" s="114">
        <v>0</v>
      </c>
      <c r="AB28" s="114">
        <v>0</v>
      </c>
      <c r="AC28" s="35"/>
      <c r="AD28" s="22"/>
      <c r="AE28" s="184"/>
      <c r="AF28" s="23"/>
      <c r="AG28" s="24"/>
      <c r="AH28" s="191"/>
      <c r="AI28" s="191"/>
      <c r="AJ28" s="191"/>
      <c r="AK28" s="25"/>
      <c r="AL28" s="24"/>
      <c r="AM28" s="191"/>
      <c r="AN28" s="191"/>
      <c r="AO28" s="191"/>
      <c r="AP28" s="25"/>
      <c r="AQ28" s="77"/>
    </row>
    <row r="29" spans="1:43" ht="17.149999999999999" customHeight="1" x14ac:dyDescent="0.35">
      <c r="A29" s="30">
        <v>24</v>
      </c>
      <c r="B29" s="30">
        <v>16</v>
      </c>
      <c r="C29" s="30">
        <f t="shared" si="3"/>
        <v>-8</v>
      </c>
      <c r="D29" s="92" t="s">
        <v>296</v>
      </c>
      <c r="E29" s="86">
        <f t="shared" si="0"/>
        <v>27</v>
      </c>
      <c r="F29" s="225"/>
      <c r="G29" s="93">
        <f t="shared" si="1"/>
        <v>2</v>
      </c>
      <c r="H29" s="94"/>
      <c r="I29" s="183" t="s">
        <v>13</v>
      </c>
      <c r="J29" s="188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>
        <v>26</v>
      </c>
      <c r="T29" s="188" t="s">
        <v>13</v>
      </c>
      <c r="U29" s="183">
        <v>1</v>
      </c>
      <c r="V29" s="31" t="s">
        <v>13</v>
      </c>
      <c r="W29" s="183" t="s">
        <v>13</v>
      </c>
      <c r="X29" s="113">
        <v>0</v>
      </c>
      <c r="Y29" s="114">
        <v>0</v>
      </c>
      <c r="Z29" s="114">
        <v>0</v>
      </c>
      <c r="AA29" s="114">
        <v>0</v>
      </c>
      <c r="AB29" s="114">
        <v>0</v>
      </c>
      <c r="AC29" s="35"/>
      <c r="AD29" s="22"/>
      <c r="AE29" s="184"/>
      <c r="AF29" s="23"/>
      <c r="AG29" s="24"/>
      <c r="AH29" s="191"/>
      <c r="AI29" s="191"/>
      <c r="AJ29" s="191"/>
      <c r="AK29" s="25"/>
      <c r="AL29" s="24"/>
      <c r="AM29" s="191"/>
      <c r="AN29" s="191"/>
      <c r="AO29" s="191"/>
      <c r="AP29" s="25"/>
      <c r="AQ29" s="77"/>
    </row>
    <row r="30" spans="1:43" ht="17.149999999999999" customHeight="1" x14ac:dyDescent="0.35">
      <c r="A30" s="30">
        <v>25</v>
      </c>
      <c r="B30" s="30">
        <v>17</v>
      </c>
      <c r="C30" s="30">
        <f t="shared" si="3"/>
        <v>-8</v>
      </c>
      <c r="D30" s="92" t="s">
        <v>117</v>
      </c>
      <c r="E30" s="86">
        <f t="shared" si="0"/>
        <v>26</v>
      </c>
      <c r="F30" s="225"/>
      <c r="G30" s="93">
        <f t="shared" si="1"/>
        <v>1</v>
      </c>
      <c r="H30" s="94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>
        <v>26</v>
      </c>
      <c r="V30" s="31" t="s">
        <v>13</v>
      </c>
      <c r="W30" s="183" t="s">
        <v>13</v>
      </c>
      <c r="X30" s="113">
        <v>0</v>
      </c>
      <c r="Y30" s="114">
        <v>0</v>
      </c>
      <c r="Z30" s="114">
        <v>0</v>
      </c>
      <c r="AA30" s="114">
        <v>0</v>
      </c>
      <c r="AB30" s="114">
        <v>0</v>
      </c>
      <c r="AC30" s="35"/>
      <c r="AD30" s="22"/>
      <c r="AE30" s="184"/>
      <c r="AF30" s="23"/>
      <c r="AG30" s="24"/>
      <c r="AH30" s="191"/>
      <c r="AI30" s="191"/>
      <c r="AJ30" s="191"/>
      <c r="AK30" s="25"/>
      <c r="AL30" s="24"/>
      <c r="AM30" s="191"/>
      <c r="AN30" s="191"/>
      <c r="AO30" s="191"/>
      <c r="AP30" s="25"/>
      <c r="AQ30" s="77"/>
    </row>
    <row r="31" spans="1:43" ht="17.149999999999999" customHeight="1" x14ac:dyDescent="0.35">
      <c r="A31" s="30">
        <v>26</v>
      </c>
      <c r="B31" s="30">
        <v>18</v>
      </c>
      <c r="C31" s="30">
        <f t="shared" si="3"/>
        <v>-8</v>
      </c>
      <c r="D31" s="92" t="s">
        <v>1197</v>
      </c>
      <c r="E31" s="86">
        <f t="shared" si="0"/>
        <v>26</v>
      </c>
      <c r="F31" s="225">
        <v>20</v>
      </c>
      <c r="G31" s="93">
        <f t="shared" si="1"/>
        <v>1</v>
      </c>
      <c r="H31" s="94"/>
      <c r="I31" s="183" t="s">
        <v>13</v>
      </c>
      <c r="J31" s="188" t="s">
        <v>13</v>
      </c>
      <c r="K31" s="183" t="s">
        <v>13</v>
      </c>
      <c r="L31" s="94" t="s">
        <v>13</v>
      </c>
      <c r="M31" s="247">
        <v>6</v>
      </c>
      <c r="N31" s="94" t="s">
        <v>13</v>
      </c>
      <c r="O31" s="247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1" t="s">
        <v>13</v>
      </c>
      <c r="W31" s="183" t="s">
        <v>13</v>
      </c>
      <c r="X31" s="113">
        <v>0</v>
      </c>
      <c r="Y31" s="114">
        <v>0</v>
      </c>
      <c r="Z31" s="114">
        <v>0</v>
      </c>
      <c r="AA31" s="114">
        <v>0</v>
      </c>
      <c r="AB31" s="114">
        <v>0</v>
      </c>
      <c r="AC31" s="35"/>
      <c r="AD31" s="22"/>
      <c r="AE31" s="184"/>
      <c r="AF31" s="23"/>
      <c r="AG31" s="24"/>
      <c r="AH31" s="191"/>
      <c r="AI31" s="191"/>
      <c r="AJ31" s="191"/>
      <c r="AK31" s="25"/>
      <c r="AL31" s="24"/>
      <c r="AM31" s="191"/>
      <c r="AN31" s="191"/>
      <c r="AO31" s="191"/>
      <c r="AP31" s="25"/>
      <c r="AQ31" s="77"/>
    </row>
    <row r="32" spans="1:43" ht="17.149999999999999" customHeight="1" x14ac:dyDescent="0.35">
      <c r="A32" s="30">
        <v>27</v>
      </c>
      <c r="B32" s="30"/>
      <c r="C32" s="30"/>
      <c r="D32" s="92" t="s">
        <v>1748</v>
      </c>
      <c r="E32" s="86">
        <f t="shared" si="0"/>
        <v>26</v>
      </c>
      <c r="F32" s="225"/>
      <c r="G32" s="93">
        <f t="shared" si="1"/>
        <v>1</v>
      </c>
      <c r="H32" s="94"/>
      <c r="I32" s="183" t="s">
        <v>13</v>
      </c>
      <c r="J32" s="188">
        <v>26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183" t="s">
        <v>13</v>
      </c>
      <c r="X32" s="113">
        <v>0</v>
      </c>
      <c r="Y32" s="114">
        <v>0</v>
      </c>
      <c r="Z32" s="114">
        <v>0</v>
      </c>
      <c r="AA32" s="114">
        <v>0</v>
      </c>
      <c r="AB32" s="114">
        <v>0</v>
      </c>
      <c r="AC32" s="35"/>
      <c r="AD32" s="22"/>
      <c r="AE32" s="184"/>
      <c r="AF32" s="23"/>
      <c r="AG32" s="24"/>
      <c r="AH32" s="191"/>
      <c r="AI32" s="191"/>
      <c r="AJ32" s="191"/>
      <c r="AK32" s="25"/>
      <c r="AL32" s="24"/>
      <c r="AM32" s="191"/>
      <c r="AN32" s="191"/>
      <c r="AO32" s="191"/>
      <c r="AP32" s="25"/>
      <c r="AQ32" s="77"/>
    </row>
    <row r="33" spans="1:226" ht="17.149999999999999" customHeight="1" x14ac:dyDescent="0.35">
      <c r="A33" s="30">
        <v>28</v>
      </c>
      <c r="B33" s="30">
        <v>19</v>
      </c>
      <c r="C33" s="30">
        <f t="shared" ref="C33:C64" si="4">B33-A33</f>
        <v>-9</v>
      </c>
      <c r="D33" s="228" t="s">
        <v>311</v>
      </c>
      <c r="E33" s="86">
        <f t="shared" si="0"/>
        <v>23</v>
      </c>
      <c r="F33" s="225"/>
      <c r="G33" s="93">
        <f t="shared" si="1"/>
        <v>1</v>
      </c>
      <c r="H33" s="94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>
        <v>23</v>
      </c>
      <c r="V33" s="31" t="s">
        <v>13</v>
      </c>
      <c r="W33" s="183" t="s">
        <v>13</v>
      </c>
      <c r="X33" s="113">
        <v>0</v>
      </c>
      <c r="Y33" s="114">
        <v>0</v>
      </c>
      <c r="Z33" s="114">
        <v>0</v>
      </c>
      <c r="AA33" s="114">
        <v>0</v>
      </c>
      <c r="AB33" s="114">
        <v>0</v>
      </c>
      <c r="AC33" s="35"/>
      <c r="AD33" s="22"/>
      <c r="AE33" s="184"/>
      <c r="AF33" s="23"/>
      <c r="AG33" s="24"/>
      <c r="AH33" s="191"/>
      <c r="AI33" s="191"/>
      <c r="AJ33" s="191"/>
      <c r="AK33" s="25"/>
      <c r="AL33" s="24"/>
      <c r="AM33" s="191"/>
      <c r="AN33" s="191"/>
      <c r="AO33" s="191"/>
      <c r="AP33" s="25"/>
      <c r="AQ33" s="77"/>
    </row>
    <row r="34" spans="1:226" ht="17.149999999999999" customHeight="1" x14ac:dyDescent="0.35">
      <c r="A34" s="30">
        <v>29</v>
      </c>
      <c r="B34" s="30">
        <v>20</v>
      </c>
      <c r="C34" s="30">
        <f t="shared" si="4"/>
        <v>-9</v>
      </c>
      <c r="D34" s="92" t="s">
        <v>738</v>
      </c>
      <c r="E34" s="86">
        <f t="shared" si="0"/>
        <v>23</v>
      </c>
      <c r="F34" s="225"/>
      <c r="G34" s="93">
        <f t="shared" si="1"/>
        <v>1</v>
      </c>
      <c r="H34" s="94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>
        <v>23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1" t="s">
        <v>13</v>
      </c>
      <c r="W34" s="183" t="s">
        <v>13</v>
      </c>
      <c r="X34" s="113">
        <v>0</v>
      </c>
      <c r="Y34" s="114">
        <v>0</v>
      </c>
      <c r="Z34" s="114">
        <v>0</v>
      </c>
      <c r="AA34" s="114">
        <v>0</v>
      </c>
      <c r="AB34" s="114">
        <v>0</v>
      </c>
      <c r="AC34" s="35"/>
      <c r="AD34" s="22"/>
      <c r="AE34" s="184"/>
      <c r="AF34" s="23"/>
      <c r="AG34" s="24"/>
      <c r="AH34" s="191"/>
      <c r="AI34" s="191"/>
      <c r="AJ34" s="191"/>
      <c r="AK34" s="25"/>
      <c r="AL34" s="24"/>
      <c r="AM34" s="191"/>
      <c r="AN34" s="191"/>
      <c r="AO34" s="191"/>
      <c r="AP34" s="25"/>
      <c r="AQ34" s="77"/>
    </row>
    <row r="35" spans="1:226" ht="17.149999999999999" customHeight="1" x14ac:dyDescent="0.35">
      <c r="A35" s="30">
        <v>30</v>
      </c>
      <c r="B35" s="30">
        <v>21</v>
      </c>
      <c r="C35" s="30">
        <f t="shared" si="4"/>
        <v>-9</v>
      </c>
      <c r="D35" s="92" t="s">
        <v>1179</v>
      </c>
      <c r="E35" s="86">
        <f t="shared" si="0"/>
        <v>23</v>
      </c>
      <c r="F35" s="225">
        <v>20</v>
      </c>
      <c r="G35" s="93">
        <f t="shared" si="1"/>
        <v>1</v>
      </c>
      <c r="H35" s="94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 t="s">
        <v>13</v>
      </c>
      <c r="Q35" s="183">
        <v>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183" t="s">
        <v>13</v>
      </c>
      <c r="X35" s="113">
        <v>0</v>
      </c>
      <c r="Y35" s="114">
        <v>0</v>
      </c>
      <c r="Z35" s="114">
        <v>0</v>
      </c>
      <c r="AA35" s="114">
        <v>0</v>
      </c>
      <c r="AB35" s="114">
        <v>0</v>
      </c>
      <c r="AC35" s="35"/>
      <c r="AD35" s="22"/>
      <c r="AE35" s="184"/>
      <c r="AF35" s="23"/>
      <c r="AG35" s="24"/>
      <c r="AH35" s="191"/>
      <c r="AI35" s="191"/>
      <c r="AJ35" s="191"/>
      <c r="AK35" s="25"/>
      <c r="AL35" s="24"/>
      <c r="AM35" s="191"/>
      <c r="AN35" s="191"/>
      <c r="AO35" s="191"/>
      <c r="AP35" s="25"/>
      <c r="AQ35" s="77"/>
    </row>
    <row r="36" spans="1:226" ht="17.149999999999999" customHeight="1" x14ac:dyDescent="0.35">
      <c r="A36" s="30">
        <v>31</v>
      </c>
      <c r="B36" s="30">
        <v>22</v>
      </c>
      <c r="C36" s="30">
        <f t="shared" si="4"/>
        <v>-9</v>
      </c>
      <c r="D36" s="92" t="s">
        <v>1228</v>
      </c>
      <c r="E36" s="86">
        <f t="shared" si="0"/>
        <v>22</v>
      </c>
      <c r="F36" s="225">
        <v>20</v>
      </c>
      <c r="G36" s="93">
        <f t="shared" si="1"/>
        <v>1</v>
      </c>
      <c r="H36" s="94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>
        <v>2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183" t="s">
        <v>13</v>
      </c>
      <c r="X36" s="113">
        <v>0</v>
      </c>
      <c r="Y36" s="114">
        <v>0</v>
      </c>
      <c r="Z36" s="114">
        <v>0</v>
      </c>
      <c r="AA36" s="114">
        <v>0</v>
      </c>
      <c r="AB36" s="114">
        <v>0</v>
      </c>
      <c r="AC36" s="35"/>
      <c r="AD36" s="22"/>
      <c r="AE36" s="184"/>
      <c r="AF36" s="23"/>
      <c r="AG36" s="24"/>
      <c r="AH36" s="191"/>
      <c r="AI36" s="191"/>
      <c r="AJ36" s="191"/>
      <c r="AK36" s="25"/>
      <c r="AL36" s="24"/>
      <c r="AM36" s="191"/>
      <c r="AN36" s="191"/>
      <c r="AO36" s="191"/>
      <c r="AP36" s="25"/>
      <c r="AQ36" s="77"/>
    </row>
    <row r="37" spans="1:226" ht="17.149999999999999" customHeight="1" x14ac:dyDescent="0.35">
      <c r="A37" s="30">
        <v>32</v>
      </c>
      <c r="B37" s="30">
        <v>24</v>
      </c>
      <c r="C37" s="30">
        <f t="shared" si="4"/>
        <v>-8</v>
      </c>
      <c r="D37" s="92" t="s">
        <v>1243</v>
      </c>
      <c r="E37" s="86">
        <f t="shared" si="0"/>
        <v>22</v>
      </c>
      <c r="F37" s="225">
        <v>20</v>
      </c>
      <c r="G37" s="93">
        <f t="shared" si="1"/>
        <v>1</v>
      </c>
      <c r="H37" s="94"/>
      <c r="I37" s="183">
        <v>2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1" t="s">
        <v>13</v>
      </c>
      <c r="W37" s="183" t="s">
        <v>13</v>
      </c>
      <c r="X37" s="113">
        <v>0</v>
      </c>
      <c r="Y37" s="114">
        <v>0</v>
      </c>
      <c r="Z37" s="114">
        <v>0</v>
      </c>
      <c r="AA37" s="114">
        <v>0</v>
      </c>
      <c r="AB37" s="114">
        <v>0</v>
      </c>
      <c r="AC37" s="35"/>
      <c r="AD37" s="22"/>
      <c r="AE37" s="184"/>
      <c r="AF37" s="23"/>
      <c r="AG37" s="24"/>
      <c r="AH37" s="191"/>
      <c r="AI37" s="191"/>
      <c r="AJ37" s="191"/>
      <c r="AK37" s="25"/>
      <c r="AL37" s="24"/>
      <c r="AM37" s="191"/>
      <c r="AN37" s="191"/>
      <c r="AO37" s="191"/>
      <c r="AP37" s="25"/>
      <c r="AQ37" s="77"/>
    </row>
    <row r="38" spans="1:226" ht="17.149999999999999" customHeight="1" x14ac:dyDescent="0.35">
      <c r="A38" s="30">
        <v>33</v>
      </c>
      <c r="B38" s="30">
        <v>23</v>
      </c>
      <c r="C38" s="30">
        <f t="shared" si="4"/>
        <v>-10</v>
      </c>
      <c r="D38" s="92" t="s">
        <v>1223</v>
      </c>
      <c r="E38" s="86">
        <f t="shared" ref="E38:E69" si="5">LARGE(H38:AB38,1)+LARGE(H38:AB38,2)+LARGE(H38:AB38,3)+LARGE(H38:AB38,4)+LARGE(H38:AB38,5)+F38</f>
        <v>21</v>
      </c>
      <c r="F38" s="225">
        <v>20</v>
      </c>
      <c r="G38" s="93">
        <f t="shared" ref="G38:G69" si="6">COUNT(H38:W38)</f>
        <v>1</v>
      </c>
      <c r="H38" s="94"/>
      <c r="I38" s="183" t="s">
        <v>13</v>
      </c>
      <c r="J38" s="188" t="s">
        <v>13</v>
      </c>
      <c r="K38" s="183">
        <v>1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 t="s">
        <v>13</v>
      </c>
      <c r="W38" s="183" t="s">
        <v>13</v>
      </c>
      <c r="X38" s="113">
        <v>0</v>
      </c>
      <c r="Y38" s="114">
        <v>0</v>
      </c>
      <c r="Z38" s="114">
        <v>0</v>
      </c>
      <c r="AA38" s="114">
        <v>0</v>
      </c>
      <c r="AB38" s="114">
        <v>0</v>
      </c>
      <c r="AC38" s="35"/>
      <c r="AD38" s="22"/>
      <c r="AE38" s="184"/>
      <c r="AF38" s="23"/>
      <c r="AG38" s="24"/>
      <c r="AH38" s="191"/>
      <c r="AI38" s="191"/>
      <c r="AJ38" s="191"/>
      <c r="AK38" s="25"/>
      <c r="AL38" s="24"/>
      <c r="AM38" s="191"/>
      <c r="AN38" s="191"/>
      <c r="AO38" s="191"/>
      <c r="AP38" s="25"/>
      <c r="AQ38" s="77"/>
    </row>
    <row r="39" spans="1:226" ht="17.149999999999999" customHeight="1" x14ac:dyDescent="0.35">
      <c r="A39" s="30">
        <v>34</v>
      </c>
      <c r="B39" s="30">
        <v>62</v>
      </c>
      <c r="C39" s="30">
        <f t="shared" si="4"/>
        <v>28</v>
      </c>
      <c r="D39" s="92" t="s">
        <v>1202</v>
      </c>
      <c r="E39" s="86">
        <f t="shared" si="5"/>
        <v>21</v>
      </c>
      <c r="F39" s="225">
        <v>20</v>
      </c>
      <c r="G39" s="93">
        <f t="shared" si="6"/>
        <v>1</v>
      </c>
      <c r="H39" s="94"/>
      <c r="I39" s="183" t="s">
        <v>13</v>
      </c>
      <c r="J39" s="188">
        <v>1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1" t="s">
        <v>13</v>
      </c>
      <c r="W39" s="183" t="s">
        <v>13</v>
      </c>
      <c r="X39" s="113">
        <v>0</v>
      </c>
      <c r="Y39" s="114">
        <v>0</v>
      </c>
      <c r="Z39" s="114">
        <v>0</v>
      </c>
      <c r="AA39" s="114">
        <v>0</v>
      </c>
      <c r="AB39" s="114">
        <v>0</v>
      </c>
      <c r="AC39" s="35"/>
      <c r="AD39" s="22"/>
      <c r="AE39" s="184"/>
      <c r="AF39" s="23"/>
      <c r="AG39" s="24"/>
      <c r="AH39" s="191"/>
      <c r="AI39" s="191"/>
      <c r="AJ39" s="191"/>
      <c r="AK39" s="25"/>
      <c r="AL39" s="24"/>
      <c r="AM39" s="191"/>
      <c r="AN39" s="191"/>
      <c r="AO39" s="191"/>
      <c r="AP39" s="25"/>
      <c r="AQ39" s="77"/>
    </row>
    <row r="40" spans="1:226" ht="17.149999999999999" customHeight="1" x14ac:dyDescent="0.35">
      <c r="A40" s="30">
        <v>35</v>
      </c>
      <c r="B40" s="30">
        <v>25</v>
      </c>
      <c r="C40" s="30">
        <f t="shared" si="4"/>
        <v>-10</v>
      </c>
      <c r="D40" s="92" t="s">
        <v>1242</v>
      </c>
      <c r="E40" s="86">
        <f t="shared" si="5"/>
        <v>20</v>
      </c>
      <c r="F40" s="225">
        <v>20</v>
      </c>
      <c r="G40" s="93">
        <f t="shared" si="6"/>
        <v>0</v>
      </c>
      <c r="H40" s="94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1" t="s">
        <v>13</v>
      </c>
      <c r="W40" s="183" t="s">
        <v>13</v>
      </c>
      <c r="X40" s="113">
        <v>0</v>
      </c>
      <c r="Y40" s="114">
        <v>0</v>
      </c>
      <c r="Z40" s="114">
        <v>0</v>
      </c>
      <c r="AA40" s="114">
        <v>0</v>
      </c>
      <c r="AB40" s="114">
        <v>0</v>
      </c>
      <c r="AC40" s="35"/>
      <c r="AD40" s="22"/>
      <c r="AE40" s="184"/>
      <c r="AF40" s="23"/>
      <c r="AG40" s="24"/>
      <c r="AH40" s="191"/>
      <c r="AI40" s="191"/>
      <c r="AJ40" s="191"/>
      <c r="AK40" s="25"/>
      <c r="AL40" s="24"/>
      <c r="AM40" s="191"/>
      <c r="AN40" s="191"/>
      <c r="AO40" s="191"/>
      <c r="AP40" s="25"/>
      <c r="AQ40" s="77"/>
    </row>
    <row r="41" spans="1:226" ht="17.149999999999999" customHeight="1" x14ac:dyDescent="0.35">
      <c r="A41" s="30">
        <v>36</v>
      </c>
      <c r="B41" s="30">
        <v>26</v>
      </c>
      <c r="C41" s="30">
        <f t="shared" si="4"/>
        <v>-10</v>
      </c>
      <c r="D41" s="92" t="s">
        <v>1174</v>
      </c>
      <c r="E41" s="86">
        <f t="shared" si="5"/>
        <v>20</v>
      </c>
      <c r="F41" s="225">
        <v>20</v>
      </c>
      <c r="G41" s="93">
        <f t="shared" si="6"/>
        <v>0</v>
      </c>
      <c r="H41" s="94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183" t="s">
        <v>13</v>
      </c>
      <c r="X41" s="113">
        <v>0</v>
      </c>
      <c r="Y41" s="114">
        <v>0</v>
      </c>
      <c r="Z41" s="114">
        <v>0</v>
      </c>
      <c r="AA41" s="114">
        <v>0</v>
      </c>
      <c r="AB41" s="114">
        <v>0</v>
      </c>
      <c r="AC41" s="35"/>
      <c r="AD41" s="22"/>
      <c r="AE41" s="184"/>
      <c r="AF41" s="23"/>
      <c r="AG41" s="24"/>
      <c r="AH41" s="191"/>
      <c r="AI41" s="191"/>
      <c r="AJ41" s="191"/>
      <c r="AK41" s="25"/>
      <c r="AL41" s="24"/>
      <c r="AM41" s="191"/>
      <c r="AN41" s="191"/>
      <c r="AO41" s="191"/>
      <c r="AP41" s="25"/>
      <c r="AQ41" s="77"/>
    </row>
    <row r="42" spans="1:226" ht="17.149999999999999" customHeight="1" x14ac:dyDescent="0.35">
      <c r="A42" s="30">
        <v>37</v>
      </c>
      <c r="B42" s="30">
        <v>27</v>
      </c>
      <c r="C42" s="30">
        <f t="shared" si="4"/>
        <v>-10</v>
      </c>
      <c r="D42" s="92" t="s">
        <v>1175</v>
      </c>
      <c r="E42" s="86">
        <f t="shared" si="5"/>
        <v>20</v>
      </c>
      <c r="F42" s="225">
        <v>20</v>
      </c>
      <c r="G42" s="93">
        <f t="shared" si="6"/>
        <v>0</v>
      </c>
      <c r="H42" s="94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183" t="s">
        <v>13</v>
      </c>
      <c r="X42" s="113">
        <v>0</v>
      </c>
      <c r="Y42" s="114">
        <v>0</v>
      </c>
      <c r="Z42" s="114">
        <v>0</v>
      </c>
      <c r="AA42" s="114">
        <v>0</v>
      </c>
      <c r="AB42" s="114">
        <v>0</v>
      </c>
      <c r="AC42" s="35"/>
      <c r="AD42" s="22"/>
      <c r="AE42" s="184"/>
      <c r="AF42" s="23"/>
      <c r="AG42" s="24"/>
      <c r="AH42" s="191"/>
      <c r="AI42" s="191"/>
      <c r="AJ42" s="191"/>
      <c r="AK42" s="25"/>
      <c r="AL42" s="24"/>
      <c r="AM42" s="191"/>
      <c r="AN42" s="191"/>
      <c r="AO42" s="191"/>
      <c r="AP42" s="25"/>
      <c r="AQ42" s="77"/>
    </row>
    <row r="43" spans="1:226" ht="17.149999999999999" customHeight="1" x14ac:dyDescent="0.35">
      <c r="A43" s="30">
        <v>38</v>
      </c>
      <c r="B43" s="30">
        <v>28</v>
      </c>
      <c r="C43" s="30">
        <f t="shared" si="4"/>
        <v>-10</v>
      </c>
      <c r="D43" s="92" t="s">
        <v>1176</v>
      </c>
      <c r="E43" s="86">
        <f t="shared" si="5"/>
        <v>20</v>
      </c>
      <c r="F43" s="225">
        <v>20</v>
      </c>
      <c r="G43" s="93">
        <f t="shared" si="6"/>
        <v>0</v>
      </c>
      <c r="H43" s="94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183" t="s">
        <v>13</v>
      </c>
      <c r="X43" s="113">
        <v>0</v>
      </c>
      <c r="Y43" s="114">
        <v>0</v>
      </c>
      <c r="Z43" s="114">
        <v>0</v>
      </c>
      <c r="AA43" s="114">
        <v>0</v>
      </c>
      <c r="AB43" s="114">
        <v>0</v>
      </c>
      <c r="AC43" s="35"/>
      <c r="AD43" s="22"/>
      <c r="AE43" s="184"/>
      <c r="AF43" s="23"/>
      <c r="AG43" s="24"/>
      <c r="AH43" s="191"/>
      <c r="AI43" s="191"/>
      <c r="AJ43" s="191"/>
      <c r="AK43" s="25"/>
      <c r="AL43" s="24"/>
      <c r="AM43" s="191"/>
      <c r="AN43" s="191"/>
      <c r="AO43" s="191"/>
      <c r="AP43" s="25"/>
      <c r="AQ43" s="77"/>
    </row>
    <row r="44" spans="1:226" ht="17.149999999999999" customHeight="1" x14ac:dyDescent="0.35">
      <c r="A44" s="30">
        <v>39</v>
      </c>
      <c r="B44" s="30">
        <v>29</v>
      </c>
      <c r="C44" s="30">
        <f t="shared" si="4"/>
        <v>-10</v>
      </c>
      <c r="D44" s="92" t="s">
        <v>1241</v>
      </c>
      <c r="E44" s="86">
        <f t="shared" si="5"/>
        <v>20</v>
      </c>
      <c r="F44" s="225">
        <v>20</v>
      </c>
      <c r="G44" s="93">
        <f t="shared" si="6"/>
        <v>0</v>
      </c>
      <c r="H44" s="94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183" t="s">
        <v>13</v>
      </c>
      <c r="X44" s="113">
        <v>0</v>
      </c>
      <c r="Y44" s="114">
        <v>0</v>
      </c>
      <c r="Z44" s="114">
        <v>0</v>
      </c>
      <c r="AA44" s="114">
        <v>0</v>
      </c>
      <c r="AB44" s="114">
        <v>0</v>
      </c>
      <c r="AC44" s="35"/>
      <c r="AD44" s="22"/>
      <c r="AE44" s="184"/>
      <c r="AF44" s="23"/>
      <c r="AG44" s="24"/>
      <c r="AH44" s="191"/>
      <c r="AI44" s="191"/>
      <c r="AJ44" s="191"/>
      <c r="AK44" s="25"/>
      <c r="AL44" s="24"/>
      <c r="AM44" s="191"/>
      <c r="AN44" s="191"/>
      <c r="AO44" s="191"/>
      <c r="AP44" s="25"/>
      <c r="AQ44" s="77"/>
    </row>
    <row r="45" spans="1:226" ht="17.149999999999999" customHeight="1" x14ac:dyDescent="0.35">
      <c r="A45" s="30">
        <v>40</v>
      </c>
      <c r="B45" s="30">
        <v>30</v>
      </c>
      <c r="C45" s="30">
        <f t="shared" si="4"/>
        <v>-10</v>
      </c>
      <c r="D45" s="92" t="s">
        <v>1177</v>
      </c>
      <c r="E45" s="86">
        <f t="shared" si="5"/>
        <v>20</v>
      </c>
      <c r="F45" s="225">
        <v>20</v>
      </c>
      <c r="G45" s="93">
        <f t="shared" si="6"/>
        <v>0</v>
      </c>
      <c r="H45" s="94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183" t="s">
        <v>13</v>
      </c>
      <c r="X45" s="113">
        <v>0</v>
      </c>
      <c r="Y45" s="114">
        <v>0</v>
      </c>
      <c r="Z45" s="114">
        <v>0</v>
      </c>
      <c r="AA45" s="114">
        <v>0</v>
      </c>
      <c r="AB45" s="114">
        <v>0</v>
      </c>
      <c r="AC45" s="35"/>
      <c r="AD45" s="22"/>
      <c r="AE45" s="184"/>
      <c r="AF45" s="23"/>
      <c r="AG45" s="24"/>
      <c r="AH45" s="191"/>
      <c r="AI45" s="191"/>
      <c r="AJ45" s="191"/>
      <c r="AK45" s="25"/>
      <c r="AL45" s="24"/>
      <c r="AM45" s="191"/>
      <c r="AN45" s="191"/>
      <c r="AO45" s="191"/>
      <c r="AP45" s="25"/>
      <c r="AQ45" s="77"/>
    </row>
    <row r="46" spans="1:226" ht="17.149999999999999" customHeight="1" x14ac:dyDescent="0.35">
      <c r="A46" s="30">
        <v>41</v>
      </c>
      <c r="B46" s="30">
        <v>31</v>
      </c>
      <c r="C46" s="30">
        <f t="shared" si="4"/>
        <v>-10</v>
      </c>
      <c r="D46" s="92" t="s">
        <v>1178</v>
      </c>
      <c r="E46" s="86">
        <f t="shared" si="5"/>
        <v>20</v>
      </c>
      <c r="F46" s="225">
        <v>20</v>
      </c>
      <c r="G46" s="93">
        <f t="shared" si="6"/>
        <v>0</v>
      </c>
      <c r="H46" s="94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 t="s">
        <v>13</v>
      </c>
      <c r="W46" s="183" t="s">
        <v>13</v>
      </c>
      <c r="X46" s="113">
        <v>0</v>
      </c>
      <c r="Y46" s="114">
        <v>0</v>
      </c>
      <c r="Z46" s="114">
        <v>0</v>
      </c>
      <c r="AA46" s="114">
        <v>0</v>
      </c>
      <c r="AB46" s="114">
        <v>0</v>
      </c>
      <c r="AC46" s="35"/>
      <c r="AD46" s="22"/>
      <c r="AE46" s="184"/>
      <c r="AF46" s="23"/>
      <c r="AG46" s="24"/>
      <c r="AH46" s="191"/>
      <c r="AI46" s="191"/>
      <c r="AJ46" s="191"/>
      <c r="AK46" s="25"/>
      <c r="AL46" s="24"/>
      <c r="AM46" s="191"/>
      <c r="AN46" s="191"/>
      <c r="AO46" s="191"/>
      <c r="AP46" s="25"/>
      <c r="AQ46" s="77"/>
    </row>
    <row r="47" spans="1:226" ht="17.149999999999999" customHeight="1" x14ac:dyDescent="0.35">
      <c r="A47" s="30">
        <v>42</v>
      </c>
      <c r="B47" s="30">
        <v>32</v>
      </c>
      <c r="C47" s="30">
        <f t="shared" si="4"/>
        <v>-10</v>
      </c>
      <c r="D47" s="92" t="s">
        <v>1180</v>
      </c>
      <c r="E47" s="86">
        <f t="shared" si="5"/>
        <v>20</v>
      </c>
      <c r="F47" s="225">
        <v>20</v>
      </c>
      <c r="G47" s="93">
        <f t="shared" si="6"/>
        <v>0</v>
      </c>
      <c r="H47" s="94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1" t="s">
        <v>13</v>
      </c>
      <c r="W47" s="183" t="s">
        <v>13</v>
      </c>
      <c r="X47" s="113">
        <v>0</v>
      </c>
      <c r="Y47" s="114">
        <v>0</v>
      </c>
      <c r="Z47" s="114">
        <v>0</v>
      </c>
      <c r="AA47" s="114">
        <v>0</v>
      </c>
      <c r="AB47" s="114">
        <v>0</v>
      </c>
      <c r="AC47" s="35"/>
      <c r="AD47" s="22"/>
      <c r="AE47" s="184"/>
      <c r="AF47" s="23"/>
      <c r="AG47" s="24"/>
      <c r="AH47" s="191"/>
      <c r="AI47" s="191"/>
      <c r="AJ47" s="191"/>
      <c r="AK47" s="25"/>
      <c r="AL47" s="24"/>
      <c r="AM47" s="191"/>
      <c r="AN47" s="191"/>
      <c r="AO47" s="191"/>
      <c r="AP47" s="25"/>
      <c r="AQ47" s="77"/>
    </row>
    <row r="48" spans="1:226" ht="17.149999999999999" customHeight="1" x14ac:dyDescent="0.35">
      <c r="A48" s="30">
        <v>43</v>
      </c>
      <c r="B48" s="30">
        <v>33</v>
      </c>
      <c r="C48" s="30">
        <f t="shared" si="4"/>
        <v>-10</v>
      </c>
      <c r="D48" s="92" t="s">
        <v>1240</v>
      </c>
      <c r="E48" s="86">
        <f t="shared" si="5"/>
        <v>20</v>
      </c>
      <c r="F48" s="225">
        <v>20</v>
      </c>
      <c r="G48" s="93">
        <f t="shared" si="6"/>
        <v>0</v>
      </c>
      <c r="H48" s="94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183" t="s">
        <v>13</v>
      </c>
      <c r="X48" s="113">
        <v>0</v>
      </c>
      <c r="Y48" s="114">
        <v>0</v>
      </c>
      <c r="Z48" s="114">
        <v>0</v>
      </c>
      <c r="AA48" s="114">
        <v>0</v>
      </c>
      <c r="AB48" s="114">
        <v>0</v>
      </c>
      <c r="AC48" s="35"/>
      <c r="AD48" s="22"/>
      <c r="AE48" s="184"/>
      <c r="AF48" s="23"/>
      <c r="AG48" s="24"/>
      <c r="AH48" s="191"/>
      <c r="AI48" s="191"/>
      <c r="AJ48" s="191"/>
      <c r="AK48" s="25"/>
      <c r="AL48" s="24"/>
      <c r="AM48" s="191"/>
      <c r="AN48" s="191"/>
      <c r="AO48" s="191"/>
      <c r="AP48" s="25"/>
      <c r="AQ48" s="77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</row>
    <row r="49" spans="1:226" ht="17.149999999999999" customHeight="1" x14ac:dyDescent="0.35">
      <c r="A49" s="30">
        <v>44</v>
      </c>
      <c r="B49" s="30">
        <v>34</v>
      </c>
      <c r="C49" s="30">
        <f t="shared" si="4"/>
        <v>-10</v>
      </c>
      <c r="D49" s="92" t="s">
        <v>1239</v>
      </c>
      <c r="E49" s="86">
        <f t="shared" si="5"/>
        <v>20</v>
      </c>
      <c r="F49" s="225">
        <v>20</v>
      </c>
      <c r="G49" s="93">
        <f t="shared" si="6"/>
        <v>0</v>
      </c>
      <c r="H49" s="94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183" t="s">
        <v>13</v>
      </c>
      <c r="X49" s="113">
        <v>0</v>
      </c>
      <c r="Y49" s="114">
        <v>0</v>
      </c>
      <c r="Z49" s="114">
        <v>0</v>
      </c>
      <c r="AA49" s="114">
        <v>0</v>
      </c>
      <c r="AB49" s="114">
        <v>0</v>
      </c>
      <c r="AC49" s="35"/>
      <c r="AD49" s="22"/>
      <c r="AE49" s="184"/>
      <c r="AF49" s="23"/>
      <c r="AG49" s="24"/>
      <c r="AH49" s="191"/>
      <c r="AI49" s="191"/>
      <c r="AJ49" s="191"/>
      <c r="AK49" s="25"/>
      <c r="AL49" s="24"/>
      <c r="AM49" s="191"/>
      <c r="AN49" s="191"/>
      <c r="AO49" s="191"/>
      <c r="AP49" s="25"/>
      <c r="AQ49" s="77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</row>
    <row r="50" spans="1:226" ht="17.149999999999999" customHeight="1" x14ac:dyDescent="0.35">
      <c r="A50" s="30">
        <v>45</v>
      </c>
      <c r="B50" s="30">
        <v>36</v>
      </c>
      <c r="C50" s="30">
        <f t="shared" si="4"/>
        <v>-9</v>
      </c>
      <c r="D50" s="92" t="s">
        <v>1181</v>
      </c>
      <c r="E50" s="86">
        <f t="shared" si="5"/>
        <v>20</v>
      </c>
      <c r="F50" s="225">
        <v>20</v>
      </c>
      <c r="G50" s="93">
        <f t="shared" si="6"/>
        <v>0</v>
      </c>
      <c r="H50" s="94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183" t="s">
        <v>13</v>
      </c>
      <c r="X50" s="113">
        <v>0</v>
      </c>
      <c r="Y50" s="114">
        <v>0</v>
      </c>
      <c r="Z50" s="114">
        <v>0</v>
      </c>
      <c r="AA50" s="114">
        <v>0</v>
      </c>
      <c r="AB50" s="114">
        <v>0</v>
      </c>
      <c r="AC50" s="35"/>
      <c r="AD50" s="22"/>
      <c r="AE50" s="184"/>
      <c r="AF50" s="23"/>
      <c r="AG50" s="24"/>
      <c r="AH50" s="191"/>
      <c r="AI50" s="191"/>
      <c r="AJ50" s="191"/>
      <c r="AK50" s="25"/>
      <c r="AL50" s="24"/>
      <c r="AM50" s="191"/>
      <c r="AN50" s="191"/>
      <c r="AO50" s="191"/>
      <c r="AP50" s="25"/>
      <c r="AQ50" s="77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</row>
    <row r="51" spans="1:226" ht="17.149999999999999" customHeight="1" x14ac:dyDescent="0.35">
      <c r="A51" s="30">
        <v>46</v>
      </c>
      <c r="B51" s="30">
        <v>37</v>
      </c>
      <c r="C51" s="30">
        <f t="shared" si="4"/>
        <v>-9</v>
      </c>
      <c r="D51" s="92" t="s">
        <v>1182</v>
      </c>
      <c r="E51" s="86">
        <f t="shared" si="5"/>
        <v>20</v>
      </c>
      <c r="F51" s="225">
        <v>20</v>
      </c>
      <c r="G51" s="93">
        <f t="shared" si="6"/>
        <v>0</v>
      </c>
      <c r="H51" s="94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1" t="s">
        <v>13</v>
      </c>
      <c r="W51" s="183" t="s">
        <v>13</v>
      </c>
      <c r="X51" s="113">
        <v>0</v>
      </c>
      <c r="Y51" s="114">
        <v>0</v>
      </c>
      <c r="Z51" s="114">
        <v>0</v>
      </c>
      <c r="AA51" s="114">
        <v>0</v>
      </c>
      <c r="AB51" s="114">
        <v>0</v>
      </c>
      <c r="AC51" s="35"/>
      <c r="AD51" s="22"/>
      <c r="AE51" s="184"/>
      <c r="AF51" s="23"/>
      <c r="AG51" s="24"/>
      <c r="AH51" s="191"/>
      <c r="AI51" s="191"/>
      <c r="AJ51" s="191"/>
      <c r="AK51" s="25"/>
      <c r="AL51" s="24"/>
      <c r="AM51" s="191"/>
      <c r="AN51" s="191"/>
      <c r="AO51" s="191"/>
      <c r="AP51" s="25"/>
      <c r="AQ51" s="77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</row>
    <row r="52" spans="1:226" ht="17.149999999999999" customHeight="1" x14ac:dyDescent="0.35">
      <c r="A52" s="30">
        <v>47</v>
      </c>
      <c r="B52" s="30">
        <v>39</v>
      </c>
      <c r="C52" s="30">
        <f t="shared" si="4"/>
        <v>-8</v>
      </c>
      <c r="D52" s="92" t="s">
        <v>1184</v>
      </c>
      <c r="E52" s="86">
        <f t="shared" si="5"/>
        <v>20</v>
      </c>
      <c r="F52" s="225">
        <v>20</v>
      </c>
      <c r="G52" s="93">
        <f t="shared" si="6"/>
        <v>0</v>
      </c>
      <c r="H52" s="94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1" t="s">
        <v>13</v>
      </c>
      <c r="W52" s="183" t="s">
        <v>13</v>
      </c>
      <c r="X52" s="113">
        <v>0</v>
      </c>
      <c r="Y52" s="114">
        <v>0</v>
      </c>
      <c r="Z52" s="114">
        <v>0</v>
      </c>
      <c r="AA52" s="114">
        <v>0</v>
      </c>
      <c r="AB52" s="114">
        <v>0</v>
      </c>
      <c r="AC52" s="35"/>
      <c r="AD52" s="22"/>
      <c r="AE52" s="184"/>
      <c r="AF52" s="23"/>
      <c r="AG52" s="24"/>
      <c r="AH52" s="191"/>
      <c r="AI52" s="191"/>
      <c r="AJ52" s="191"/>
      <c r="AK52" s="25"/>
      <c r="AL52" s="24"/>
      <c r="AM52" s="191"/>
      <c r="AN52" s="191"/>
      <c r="AO52" s="191"/>
      <c r="AP52" s="25"/>
      <c r="AQ52" s="77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</row>
    <row r="53" spans="1:226" ht="17.149999999999999" customHeight="1" x14ac:dyDescent="0.35">
      <c r="A53" s="30">
        <v>48</v>
      </c>
      <c r="B53" s="30">
        <v>40</v>
      </c>
      <c r="C53" s="30">
        <f t="shared" si="4"/>
        <v>-8</v>
      </c>
      <c r="D53" s="92" t="s">
        <v>1237</v>
      </c>
      <c r="E53" s="86">
        <f t="shared" si="5"/>
        <v>20</v>
      </c>
      <c r="F53" s="225">
        <v>20</v>
      </c>
      <c r="G53" s="93">
        <f t="shared" si="6"/>
        <v>0</v>
      </c>
      <c r="H53" s="94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1" t="s">
        <v>13</v>
      </c>
      <c r="W53" s="183" t="s">
        <v>13</v>
      </c>
      <c r="X53" s="113">
        <v>0</v>
      </c>
      <c r="Y53" s="114">
        <v>0</v>
      </c>
      <c r="Z53" s="114">
        <v>0</v>
      </c>
      <c r="AA53" s="114">
        <v>0</v>
      </c>
      <c r="AB53" s="114">
        <v>0</v>
      </c>
      <c r="AC53" s="35"/>
      <c r="AD53" s="22"/>
      <c r="AE53" s="184"/>
      <c r="AF53" s="23"/>
      <c r="AG53" s="24"/>
      <c r="AH53" s="191"/>
      <c r="AI53" s="191"/>
      <c r="AJ53" s="191"/>
      <c r="AK53" s="25"/>
      <c r="AL53" s="24"/>
      <c r="AM53" s="191"/>
      <c r="AN53" s="191"/>
      <c r="AO53" s="191"/>
      <c r="AP53" s="25"/>
      <c r="AQ53" s="77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</row>
    <row r="54" spans="1:226" ht="17.149999999999999" customHeight="1" x14ac:dyDescent="0.35">
      <c r="A54" s="30">
        <v>49</v>
      </c>
      <c r="B54" s="30">
        <v>41</v>
      </c>
      <c r="C54" s="30">
        <f t="shared" si="4"/>
        <v>-8</v>
      </c>
      <c r="D54" s="92" t="s">
        <v>1185</v>
      </c>
      <c r="E54" s="86">
        <f t="shared" si="5"/>
        <v>20</v>
      </c>
      <c r="F54" s="225">
        <v>20</v>
      </c>
      <c r="G54" s="93">
        <f t="shared" si="6"/>
        <v>0</v>
      </c>
      <c r="H54" s="94"/>
      <c r="I54" s="183" t="s">
        <v>13</v>
      </c>
      <c r="J54" s="188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1" t="s">
        <v>13</v>
      </c>
      <c r="W54" s="183" t="s">
        <v>13</v>
      </c>
      <c r="X54" s="113">
        <v>0</v>
      </c>
      <c r="Y54" s="114">
        <v>0</v>
      </c>
      <c r="Z54" s="114">
        <v>0</v>
      </c>
      <c r="AA54" s="114">
        <v>0</v>
      </c>
      <c r="AB54" s="114">
        <v>0</v>
      </c>
      <c r="AC54" s="35"/>
      <c r="AD54" s="22"/>
      <c r="AE54" s="184"/>
      <c r="AF54" s="23"/>
      <c r="AG54" s="24"/>
      <c r="AH54" s="191"/>
      <c r="AI54" s="191"/>
      <c r="AJ54" s="191"/>
      <c r="AK54" s="25"/>
      <c r="AL54" s="24"/>
      <c r="AM54" s="191"/>
      <c r="AN54" s="191"/>
      <c r="AO54" s="191"/>
      <c r="AP54" s="25"/>
      <c r="AQ54" s="77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</row>
    <row r="55" spans="1:226" ht="17.149999999999999" customHeight="1" x14ac:dyDescent="0.35">
      <c r="A55" s="30">
        <v>50</v>
      </c>
      <c r="B55" s="30">
        <v>42</v>
      </c>
      <c r="C55" s="30">
        <f t="shared" si="4"/>
        <v>-8</v>
      </c>
      <c r="D55" s="92" t="s">
        <v>661</v>
      </c>
      <c r="E55" s="86">
        <f t="shared" si="5"/>
        <v>20</v>
      </c>
      <c r="F55" s="225">
        <v>20</v>
      </c>
      <c r="G55" s="93">
        <f t="shared" si="6"/>
        <v>0</v>
      </c>
      <c r="H55" s="94"/>
      <c r="I55" s="183" t="s">
        <v>13</v>
      </c>
      <c r="J55" s="188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183" t="s">
        <v>13</v>
      </c>
      <c r="X55" s="113">
        <v>0</v>
      </c>
      <c r="Y55" s="114">
        <v>0</v>
      </c>
      <c r="Z55" s="114">
        <v>0</v>
      </c>
      <c r="AA55" s="114">
        <v>0</v>
      </c>
      <c r="AB55" s="114">
        <v>0</v>
      </c>
      <c r="AC55" s="35"/>
      <c r="AD55" s="22"/>
      <c r="AE55" s="184"/>
      <c r="AF55" s="23"/>
      <c r="AG55" s="24"/>
      <c r="AH55" s="191"/>
      <c r="AI55" s="191"/>
      <c r="AJ55" s="191"/>
      <c r="AK55" s="25"/>
      <c r="AL55" s="24"/>
      <c r="AM55" s="191"/>
      <c r="AN55" s="191"/>
      <c r="AO55" s="191"/>
      <c r="AP55" s="25"/>
      <c r="AQ55" s="77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</row>
    <row r="56" spans="1:226" ht="17.149999999999999" customHeight="1" x14ac:dyDescent="0.35">
      <c r="A56" s="30">
        <v>51</v>
      </c>
      <c r="B56" s="30">
        <v>43</v>
      </c>
      <c r="C56" s="30">
        <f t="shared" si="4"/>
        <v>-8</v>
      </c>
      <c r="D56" s="92" t="s">
        <v>1186</v>
      </c>
      <c r="E56" s="86">
        <f t="shared" si="5"/>
        <v>20</v>
      </c>
      <c r="F56" s="225">
        <v>20</v>
      </c>
      <c r="G56" s="93">
        <f t="shared" si="6"/>
        <v>0</v>
      </c>
      <c r="H56" s="94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183" t="s">
        <v>13</v>
      </c>
      <c r="X56" s="113">
        <v>0</v>
      </c>
      <c r="Y56" s="114">
        <v>0</v>
      </c>
      <c r="Z56" s="114">
        <v>0</v>
      </c>
      <c r="AA56" s="114">
        <v>0</v>
      </c>
      <c r="AB56" s="114">
        <v>0</v>
      </c>
      <c r="AC56" s="35"/>
      <c r="AD56" s="22"/>
      <c r="AE56" s="184"/>
      <c r="AF56" s="23"/>
      <c r="AG56" s="24"/>
      <c r="AH56" s="191"/>
      <c r="AI56" s="191"/>
      <c r="AJ56" s="191"/>
      <c r="AK56" s="25"/>
      <c r="AL56" s="24"/>
      <c r="AM56" s="191"/>
      <c r="AN56" s="191"/>
      <c r="AO56" s="191"/>
      <c r="AP56" s="25"/>
      <c r="AQ56" s="77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</row>
    <row r="57" spans="1:226" ht="17.149999999999999" customHeight="1" x14ac:dyDescent="0.35">
      <c r="A57" s="30">
        <v>52</v>
      </c>
      <c r="B57" s="30">
        <v>44</v>
      </c>
      <c r="C57" s="30">
        <f t="shared" si="4"/>
        <v>-8</v>
      </c>
      <c r="D57" s="92" t="s">
        <v>1187</v>
      </c>
      <c r="E57" s="86">
        <f t="shared" si="5"/>
        <v>20</v>
      </c>
      <c r="F57" s="225">
        <v>20</v>
      </c>
      <c r="G57" s="93">
        <f t="shared" si="6"/>
        <v>0</v>
      </c>
      <c r="H57" s="94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183" t="s">
        <v>13</v>
      </c>
      <c r="X57" s="113">
        <v>0</v>
      </c>
      <c r="Y57" s="114">
        <v>0</v>
      </c>
      <c r="Z57" s="114">
        <v>0</v>
      </c>
      <c r="AA57" s="114">
        <v>0</v>
      </c>
      <c r="AB57" s="114">
        <v>0</v>
      </c>
      <c r="AC57" s="35"/>
      <c r="AD57" s="22"/>
      <c r="AE57" s="184"/>
      <c r="AF57" s="23"/>
      <c r="AG57" s="24"/>
      <c r="AH57" s="191"/>
      <c r="AI57" s="191"/>
      <c r="AJ57" s="191"/>
      <c r="AK57" s="25"/>
      <c r="AL57" s="24"/>
      <c r="AM57" s="191"/>
      <c r="AN57" s="191"/>
      <c r="AO57" s="191"/>
      <c r="AP57" s="25"/>
      <c r="AQ57" s="77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</row>
    <row r="58" spans="1:226" ht="17.149999999999999" customHeight="1" x14ac:dyDescent="0.35">
      <c r="A58" s="30">
        <v>53</v>
      </c>
      <c r="B58" s="30">
        <v>45</v>
      </c>
      <c r="C58" s="30">
        <f t="shared" si="4"/>
        <v>-8</v>
      </c>
      <c r="D58" s="92" t="s">
        <v>1188</v>
      </c>
      <c r="E58" s="86">
        <f t="shared" si="5"/>
        <v>20</v>
      </c>
      <c r="F58" s="225">
        <v>20</v>
      </c>
      <c r="G58" s="93">
        <f t="shared" si="6"/>
        <v>0</v>
      </c>
      <c r="H58" s="94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183" t="s">
        <v>13</v>
      </c>
      <c r="X58" s="113">
        <v>0</v>
      </c>
      <c r="Y58" s="114">
        <v>0</v>
      </c>
      <c r="Z58" s="114">
        <v>0</v>
      </c>
      <c r="AA58" s="114">
        <v>0</v>
      </c>
      <c r="AB58" s="114">
        <v>0</v>
      </c>
      <c r="AC58" s="35"/>
      <c r="AD58" s="22"/>
      <c r="AE58" s="184"/>
      <c r="AF58" s="23"/>
      <c r="AG58" s="24"/>
      <c r="AH58" s="191"/>
      <c r="AI58" s="191"/>
      <c r="AJ58" s="191"/>
      <c r="AK58" s="25"/>
      <c r="AL58" s="24"/>
      <c r="AM58" s="191"/>
      <c r="AN58" s="191"/>
      <c r="AO58" s="191"/>
      <c r="AP58" s="25"/>
      <c r="AQ58" s="77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</row>
    <row r="59" spans="1:226" ht="17.149999999999999" customHeight="1" x14ac:dyDescent="0.35">
      <c r="A59" s="30">
        <v>54</v>
      </c>
      <c r="B59" s="30">
        <v>46</v>
      </c>
      <c r="C59" s="30">
        <f t="shared" si="4"/>
        <v>-8</v>
      </c>
      <c r="D59" s="92" t="s">
        <v>1662</v>
      </c>
      <c r="E59" s="86">
        <f t="shared" si="5"/>
        <v>20</v>
      </c>
      <c r="F59" s="225">
        <v>20</v>
      </c>
      <c r="G59" s="93">
        <f t="shared" si="6"/>
        <v>0</v>
      </c>
      <c r="H59" s="94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1" t="s">
        <v>13</v>
      </c>
      <c r="W59" s="183" t="s">
        <v>13</v>
      </c>
      <c r="X59" s="113">
        <v>0</v>
      </c>
      <c r="Y59" s="114">
        <v>0</v>
      </c>
      <c r="Z59" s="114">
        <v>0</v>
      </c>
      <c r="AA59" s="114">
        <v>0</v>
      </c>
      <c r="AB59" s="114">
        <v>0</v>
      </c>
      <c r="AC59" s="35"/>
      <c r="AD59" s="22"/>
      <c r="AE59" s="184"/>
      <c r="AF59" s="23"/>
      <c r="AG59" s="24"/>
      <c r="AH59" s="191"/>
      <c r="AI59" s="191"/>
      <c r="AJ59" s="191"/>
      <c r="AK59" s="25"/>
      <c r="AL59" s="24"/>
      <c r="AM59" s="191"/>
      <c r="AN59" s="191"/>
      <c r="AO59" s="191"/>
      <c r="AP59" s="25"/>
      <c r="AQ59" s="77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</row>
    <row r="60" spans="1:226" ht="17.149999999999999" customHeight="1" x14ac:dyDescent="0.35">
      <c r="A60" s="30">
        <v>55</v>
      </c>
      <c r="B60" s="30">
        <v>47</v>
      </c>
      <c r="C60" s="30">
        <f t="shared" si="4"/>
        <v>-8</v>
      </c>
      <c r="D60" s="92" t="s">
        <v>1189</v>
      </c>
      <c r="E60" s="86">
        <f t="shared" si="5"/>
        <v>20</v>
      </c>
      <c r="F60" s="225">
        <v>20</v>
      </c>
      <c r="G60" s="93">
        <f t="shared" si="6"/>
        <v>0</v>
      </c>
      <c r="H60" s="94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183" t="s">
        <v>13</v>
      </c>
      <c r="X60" s="113">
        <v>0</v>
      </c>
      <c r="Y60" s="114">
        <v>0</v>
      </c>
      <c r="Z60" s="114">
        <v>0</v>
      </c>
      <c r="AA60" s="114">
        <v>0</v>
      </c>
      <c r="AB60" s="114">
        <v>0</v>
      </c>
      <c r="AC60" s="35"/>
      <c r="AD60" s="22"/>
      <c r="AE60" s="184"/>
      <c r="AF60" s="23"/>
      <c r="AG60" s="24"/>
      <c r="AH60" s="191"/>
      <c r="AI60" s="191"/>
      <c r="AJ60" s="191"/>
      <c r="AK60" s="25"/>
      <c r="AL60" s="24"/>
      <c r="AM60" s="191"/>
      <c r="AN60" s="191"/>
      <c r="AO60" s="191"/>
      <c r="AP60" s="25"/>
      <c r="AQ60" s="77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</row>
    <row r="61" spans="1:226" ht="17.149999999999999" customHeight="1" x14ac:dyDescent="0.35">
      <c r="A61" s="30">
        <v>56</v>
      </c>
      <c r="B61" s="30">
        <v>48</v>
      </c>
      <c r="C61" s="30">
        <f t="shared" si="4"/>
        <v>-8</v>
      </c>
      <c r="D61" s="92" t="s">
        <v>1190</v>
      </c>
      <c r="E61" s="86">
        <f t="shared" si="5"/>
        <v>20</v>
      </c>
      <c r="F61" s="225">
        <v>20</v>
      </c>
      <c r="G61" s="93">
        <f t="shared" si="6"/>
        <v>0</v>
      </c>
      <c r="H61" s="94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1" t="s">
        <v>13</v>
      </c>
      <c r="W61" s="183" t="s">
        <v>13</v>
      </c>
      <c r="X61" s="113">
        <v>0</v>
      </c>
      <c r="Y61" s="114">
        <v>0</v>
      </c>
      <c r="Z61" s="114">
        <v>0</v>
      </c>
      <c r="AA61" s="114">
        <v>0</v>
      </c>
      <c r="AB61" s="114">
        <v>0</v>
      </c>
      <c r="AC61" s="35"/>
      <c r="AD61" s="22"/>
      <c r="AE61" s="184"/>
      <c r="AF61" s="23"/>
      <c r="AG61" s="24"/>
      <c r="AH61" s="191"/>
      <c r="AI61" s="191"/>
      <c r="AJ61" s="191"/>
      <c r="AK61" s="25"/>
      <c r="AL61" s="24"/>
      <c r="AM61" s="191"/>
      <c r="AN61" s="191"/>
      <c r="AO61" s="191"/>
      <c r="AP61" s="25"/>
      <c r="AQ61" s="77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</row>
    <row r="62" spans="1:226" ht="17.149999999999999" customHeight="1" x14ac:dyDescent="0.35">
      <c r="A62" s="30">
        <v>57</v>
      </c>
      <c r="B62" s="30">
        <v>49</v>
      </c>
      <c r="C62" s="30">
        <f t="shared" si="4"/>
        <v>-8</v>
      </c>
      <c r="D62" s="92" t="s">
        <v>1191</v>
      </c>
      <c r="E62" s="86">
        <f t="shared" si="5"/>
        <v>20</v>
      </c>
      <c r="F62" s="225">
        <v>20</v>
      </c>
      <c r="G62" s="93">
        <f t="shared" si="6"/>
        <v>0</v>
      </c>
      <c r="H62" s="94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1" t="s">
        <v>13</v>
      </c>
      <c r="W62" s="183" t="s">
        <v>13</v>
      </c>
      <c r="X62" s="113">
        <v>0</v>
      </c>
      <c r="Y62" s="114">
        <v>0</v>
      </c>
      <c r="Z62" s="114">
        <v>0</v>
      </c>
      <c r="AA62" s="114">
        <v>0</v>
      </c>
      <c r="AB62" s="114">
        <v>0</v>
      </c>
      <c r="AC62" s="35"/>
      <c r="AD62" s="22"/>
      <c r="AE62" s="184"/>
      <c r="AF62" s="23"/>
      <c r="AG62" s="24"/>
      <c r="AH62" s="191"/>
      <c r="AI62" s="191"/>
      <c r="AJ62" s="191"/>
      <c r="AK62" s="25"/>
      <c r="AL62" s="24"/>
      <c r="AM62" s="191"/>
      <c r="AN62" s="191"/>
      <c r="AO62" s="191"/>
      <c r="AP62" s="25"/>
      <c r="AQ62" s="77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</row>
    <row r="63" spans="1:226" ht="17.149999999999999" customHeight="1" x14ac:dyDescent="0.35">
      <c r="A63" s="30">
        <v>58</v>
      </c>
      <c r="B63" s="30">
        <v>50</v>
      </c>
      <c r="C63" s="30">
        <f t="shared" si="4"/>
        <v>-8</v>
      </c>
      <c r="D63" s="92" t="s">
        <v>1192</v>
      </c>
      <c r="E63" s="86">
        <f t="shared" si="5"/>
        <v>20</v>
      </c>
      <c r="F63" s="225">
        <v>20</v>
      </c>
      <c r="G63" s="93">
        <f t="shared" si="6"/>
        <v>0</v>
      </c>
      <c r="H63" s="94"/>
      <c r="I63" s="183" t="s">
        <v>13</v>
      </c>
      <c r="J63" s="188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1" t="s">
        <v>13</v>
      </c>
      <c r="W63" s="183" t="s">
        <v>13</v>
      </c>
      <c r="X63" s="113">
        <v>0</v>
      </c>
      <c r="Y63" s="114">
        <v>0</v>
      </c>
      <c r="Z63" s="114">
        <v>0</v>
      </c>
      <c r="AA63" s="114">
        <v>0</v>
      </c>
      <c r="AB63" s="114">
        <v>0</v>
      </c>
      <c r="AC63" s="35"/>
      <c r="AD63" s="22"/>
      <c r="AE63" s="184"/>
      <c r="AF63" s="23"/>
      <c r="AG63" s="24"/>
      <c r="AH63" s="191"/>
      <c r="AI63" s="191"/>
      <c r="AJ63" s="191"/>
      <c r="AK63" s="25"/>
      <c r="AL63" s="24"/>
      <c r="AM63" s="191"/>
      <c r="AN63" s="191"/>
      <c r="AO63" s="191"/>
      <c r="AP63" s="25"/>
      <c r="AQ63" s="77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</row>
    <row r="64" spans="1:226" ht="17.149999999999999" customHeight="1" x14ac:dyDescent="0.35">
      <c r="A64" s="30">
        <v>59</v>
      </c>
      <c r="B64" s="30">
        <v>51</v>
      </c>
      <c r="C64" s="30">
        <f t="shared" si="4"/>
        <v>-8</v>
      </c>
      <c r="D64" s="92" t="s">
        <v>1236</v>
      </c>
      <c r="E64" s="86">
        <f t="shared" si="5"/>
        <v>20</v>
      </c>
      <c r="F64" s="225">
        <v>20</v>
      </c>
      <c r="G64" s="93">
        <f t="shared" si="6"/>
        <v>0</v>
      </c>
      <c r="H64" s="94"/>
      <c r="I64" s="183" t="s">
        <v>13</v>
      </c>
      <c r="J64" s="188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1" t="s">
        <v>13</v>
      </c>
      <c r="W64" s="183" t="s">
        <v>13</v>
      </c>
      <c r="X64" s="113">
        <v>0</v>
      </c>
      <c r="Y64" s="114">
        <v>0</v>
      </c>
      <c r="Z64" s="114">
        <v>0</v>
      </c>
      <c r="AA64" s="114">
        <v>0</v>
      </c>
      <c r="AB64" s="114">
        <v>0</v>
      </c>
      <c r="AC64" s="35"/>
      <c r="AD64" s="22"/>
      <c r="AE64" s="184"/>
      <c r="AF64" s="23"/>
      <c r="AG64" s="24"/>
      <c r="AH64" s="191"/>
      <c r="AI64" s="191"/>
      <c r="AJ64" s="191"/>
      <c r="AK64" s="25"/>
      <c r="AL64" s="24"/>
      <c r="AM64" s="191"/>
      <c r="AN64" s="191"/>
      <c r="AO64" s="191"/>
      <c r="AP64" s="25"/>
      <c r="AQ64" s="77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</row>
    <row r="65" spans="1:226" ht="17.149999999999999" customHeight="1" x14ac:dyDescent="0.35">
      <c r="A65" s="30">
        <v>60</v>
      </c>
      <c r="B65" s="30">
        <v>52</v>
      </c>
      <c r="C65" s="30">
        <f t="shared" ref="C65:C96" si="7">B65-A65</f>
        <v>-8</v>
      </c>
      <c r="D65" s="92" t="s">
        <v>1193</v>
      </c>
      <c r="E65" s="86">
        <f t="shared" si="5"/>
        <v>20</v>
      </c>
      <c r="F65" s="225">
        <v>20</v>
      </c>
      <c r="G65" s="93">
        <f t="shared" si="6"/>
        <v>0</v>
      </c>
      <c r="H65" s="94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1" t="s">
        <v>13</v>
      </c>
      <c r="W65" s="183" t="s">
        <v>13</v>
      </c>
      <c r="X65" s="113">
        <v>0</v>
      </c>
      <c r="Y65" s="114">
        <v>0</v>
      </c>
      <c r="Z65" s="114">
        <v>0</v>
      </c>
      <c r="AA65" s="114">
        <v>0</v>
      </c>
      <c r="AB65" s="114">
        <v>0</v>
      </c>
      <c r="AC65" s="35"/>
      <c r="AD65" s="22"/>
      <c r="AE65" s="184"/>
      <c r="AF65" s="23"/>
      <c r="AG65" s="24"/>
      <c r="AH65" s="191"/>
      <c r="AI65" s="191"/>
      <c r="AJ65" s="191"/>
      <c r="AK65" s="25"/>
      <c r="AL65" s="24"/>
      <c r="AM65" s="191"/>
      <c r="AN65" s="191"/>
      <c r="AO65" s="191"/>
      <c r="AP65" s="25"/>
      <c r="AQ65" s="77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</row>
    <row r="66" spans="1:226" ht="17.149999999999999" customHeight="1" x14ac:dyDescent="0.35">
      <c r="A66" s="30">
        <v>61</v>
      </c>
      <c r="B66" s="30">
        <v>53</v>
      </c>
      <c r="C66" s="30">
        <f t="shared" si="7"/>
        <v>-8</v>
      </c>
      <c r="D66" s="92" t="s">
        <v>1194</v>
      </c>
      <c r="E66" s="86">
        <f t="shared" si="5"/>
        <v>20</v>
      </c>
      <c r="F66" s="225">
        <v>20</v>
      </c>
      <c r="G66" s="93">
        <f t="shared" si="6"/>
        <v>0</v>
      </c>
      <c r="H66" s="94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 t="s">
        <v>13</v>
      </c>
      <c r="W66" s="183" t="s">
        <v>13</v>
      </c>
      <c r="X66" s="113">
        <v>0</v>
      </c>
      <c r="Y66" s="114">
        <v>0</v>
      </c>
      <c r="Z66" s="114">
        <v>0</v>
      </c>
      <c r="AA66" s="114">
        <v>0</v>
      </c>
      <c r="AB66" s="114">
        <v>0</v>
      </c>
      <c r="AC66" s="35"/>
      <c r="AD66" s="22"/>
      <c r="AE66" s="184"/>
      <c r="AF66" s="23"/>
      <c r="AG66" s="24"/>
      <c r="AH66" s="191"/>
      <c r="AI66" s="191"/>
      <c r="AJ66" s="191"/>
      <c r="AK66" s="25"/>
      <c r="AL66" s="24"/>
      <c r="AM66" s="191"/>
      <c r="AN66" s="191"/>
      <c r="AO66" s="191"/>
      <c r="AP66" s="25"/>
      <c r="AQ66" s="77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</row>
    <row r="67" spans="1:226" ht="17.149999999999999" customHeight="1" x14ac:dyDescent="0.35">
      <c r="A67" s="30">
        <v>62</v>
      </c>
      <c r="B67" s="30">
        <v>54</v>
      </c>
      <c r="C67" s="30">
        <f t="shared" si="7"/>
        <v>-8</v>
      </c>
      <c r="D67" s="92" t="s">
        <v>1195</v>
      </c>
      <c r="E67" s="86">
        <f t="shared" si="5"/>
        <v>20</v>
      </c>
      <c r="F67" s="225">
        <v>20</v>
      </c>
      <c r="G67" s="93">
        <f t="shared" si="6"/>
        <v>0</v>
      </c>
      <c r="H67" s="94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1" t="s">
        <v>13</v>
      </c>
      <c r="W67" s="183" t="s">
        <v>13</v>
      </c>
      <c r="X67" s="113">
        <v>0</v>
      </c>
      <c r="Y67" s="114">
        <v>0</v>
      </c>
      <c r="Z67" s="114">
        <v>0</v>
      </c>
      <c r="AA67" s="114">
        <v>0</v>
      </c>
      <c r="AB67" s="114">
        <v>0</v>
      </c>
      <c r="AC67" s="35"/>
      <c r="AD67" s="22"/>
      <c r="AE67" s="184"/>
      <c r="AF67" s="23"/>
      <c r="AG67" s="24"/>
      <c r="AH67" s="191"/>
      <c r="AI67" s="191"/>
      <c r="AJ67" s="191"/>
      <c r="AK67" s="25"/>
      <c r="AL67" s="24"/>
      <c r="AM67" s="191"/>
      <c r="AN67" s="191"/>
      <c r="AO67" s="191"/>
      <c r="AP67" s="25"/>
      <c r="AQ67" s="77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</row>
    <row r="68" spans="1:226" ht="17.149999999999999" customHeight="1" x14ac:dyDescent="0.35">
      <c r="A68" s="30">
        <v>63</v>
      </c>
      <c r="B68" s="30">
        <v>56</v>
      </c>
      <c r="C68" s="30">
        <f t="shared" si="7"/>
        <v>-7</v>
      </c>
      <c r="D68" s="92" t="s">
        <v>1198</v>
      </c>
      <c r="E68" s="86">
        <f t="shared" si="5"/>
        <v>20</v>
      </c>
      <c r="F68" s="225">
        <v>20</v>
      </c>
      <c r="G68" s="93">
        <f t="shared" si="6"/>
        <v>0</v>
      </c>
      <c r="H68" s="94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183" t="s">
        <v>13</v>
      </c>
      <c r="X68" s="113">
        <v>0</v>
      </c>
      <c r="Y68" s="114">
        <v>0</v>
      </c>
      <c r="Z68" s="114">
        <v>0</v>
      </c>
      <c r="AA68" s="114">
        <v>0</v>
      </c>
      <c r="AB68" s="114">
        <v>0</v>
      </c>
      <c r="AC68" s="35"/>
      <c r="AD68" s="22"/>
      <c r="AE68" s="184"/>
      <c r="AF68" s="23"/>
      <c r="AG68" s="24"/>
      <c r="AH68" s="191"/>
      <c r="AI68" s="191"/>
      <c r="AJ68" s="191"/>
      <c r="AK68" s="25"/>
      <c r="AL68" s="24"/>
      <c r="AM68" s="191"/>
      <c r="AN68" s="191"/>
      <c r="AO68" s="191"/>
      <c r="AP68" s="25"/>
      <c r="AQ68" s="77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</row>
    <row r="69" spans="1:226" ht="17.149999999999999" customHeight="1" x14ac:dyDescent="0.35">
      <c r="A69" s="30">
        <v>64</v>
      </c>
      <c r="B69" s="30">
        <v>57</v>
      </c>
      <c r="C69" s="30">
        <f t="shared" si="7"/>
        <v>-7</v>
      </c>
      <c r="D69" s="92" t="s">
        <v>1199</v>
      </c>
      <c r="E69" s="86">
        <f t="shared" si="5"/>
        <v>20</v>
      </c>
      <c r="F69" s="225">
        <v>20</v>
      </c>
      <c r="G69" s="93">
        <f t="shared" si="6"/>
        <v>0</v>
      </c>
      <c r="H69" s="94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 t="s">
        <v>13</v>
      </c>
      <c r="U69" s="183" t="s">
        <v>13</v>
      </c>
      <c r="V69" s="31" t="s">
        <v>13</v>
      </c>
      <c r="W69" s="183" t="s">
        <v>13</v>
      </c>
      <c r="X69" s="113">
        <v>0</v>
      </c>
      <c r="Y69" s="114">
        <v>0</v>
      </c>
      <c r="Z69" s="114">
        <v>0</v>
      </c>
      <c r="AA69" s="114">
        <v>0</v>
      </c>
      <c r="AB69" s="114">
        <v>0</v>
      </c>
      <c r="AC69" s="35"/>
      <c r="AD69" s="22"/>
      <c r="AE69" s="184"/>
      <c r="AF69" s="23"/>
      <c r="AG69" s="24"/>
      <c r="AH69" s="191"/>
      <c r="AI69" s="191"/>
      <c r="AJ69" s="191"/>
      <c r="AK69" s="25"/>
      <c r="AL69" s="24"/>
      <c r="AM69" s="191"/>
      <c r="AN69" s="191"/>
      <c r="AO69" s="191"/>
      <c r="AP69" s="25"/>
      <c r="AQ69" s="77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</row>
    <row r="70" spans="1:226" ht="17.149999999999999" customHeight="1" x14ac:dyDescent="0.35">
      <c r="A70" s="30">
        <v>65</v>
      </c>
      <c r="B70" s="30">
        <v>58</v>
      </c>
      <c r="C70" s="30">
        <f t="shared" si="7"/>
        <v>-7</v>
      </c>
      <c r="D70" s="92" t="s">
        <v>1235</v>
      </c>
      <c r="E70" s="86">
        <f t="shared" ref="E70:E101" si="8">LARGE(H70:AB70,1)+LARGE(H70:AB70,2)+LARGE(H70:AB70,3)+LARGE(H70:AB70,4)+LARGE(H70:AB70,5)+F70</f>
        <v>20</v>
      </c>
      <c r="F70" s="225">
        <v>20</v>
      </c>
      <c r="G70" s="93">
        <f t="shared" ref="G70:G101" si="9">COUNT(H70:W70)</f>
        <v>0</v>
      </c>
      <c r="H70" s="94"/>
      <c r="I70" s="183" t="s">
        <v>13</v>
      </c>
      <c r="J70" s="188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183" t="s">
        <v>13</v>
      </c>
      <c r="X70" s="113">
        <v>0</v>
      </c>
      <c r="Y70" s="114">
        <v>0</v>
      </c>
      <c r="Z70" s="114">
        <v>0</v>
      </c>
      <c r="AA70" s="114">
        <v>0</v>
      </c>
      <c r="AB70" s="114">
        <v>0</v>
      </c>
      <c r="AC70" s="35"/>
      <c r="AD70" s="22"/>
      <c r="AE70" s="184"/>
      <c r="AF70" s="23"/>
      <c r="AG70" s="24"/>
      <c r="AH70" s="191"/>
      <c r="AI70" s="191"/>
      <c r="AJ70" s="191"/>
      <c r="AK70" s="25"/>
      <c r="AL70" s="24"/>
      <c r="AM70" s="191"/>
      <c r="AN70" s="191"/>
      <c r="AO70" s="191"/>
      <c r="AP70" s="25"/>
      <c r="AQ70" s="77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</row>
    <row r="71" spans="1:226" ht="17.149999999999999" customHeight="1" x14ac:dyDescent="0.35">
      <c r="A71" s="30">
        <v>66</v>
      </c>
      <c r="B71" s="30">
        <v>59</v>
      </c>
      <c r="C71" s="30">
        <f t="shared" si="7"/>
        <v>-7</v>
      </c>
      <c r="D71" s="92" t="s">
        <v>1200</v>
      </c>
      <c r="E71" s="86">
        <f t="shared" si="8"/>
        <v>20</v>
      </c>
      <c r="F71" s="225">
        <v>20</v>
      </c>
      <c r="G71" s="93">
        <f t="shared" si="9"/>
        <v>0</v>
      </c>
      <c r="H71" s="94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 t="s">
        <v>13</v>
      </c>
      <c r="V71" s="31" t="s">
        <v>13</v>
      </c>
      <c r="W71" s="183" t="s">
        <v>13</v>
      </c>
      <c r="X71" s="113">
        <v>0</v>
      </c>
      <c r="Y71" s="114">
        <v>0</v>
      </c>
      <c r="Z71" s="114">
        <v>0</v>
      </c>
      <c r="AA71" s="114">
        <v>0</v>
      </c>
      <c r="AB71" s="114">
        <v>0</v>
      </c>
      <c r="AC71" s="35"/>
      <c r="AD71" s="22"/>
      <c r="AE71" s="184"/>
      <c r="AF71" s="23"/>
      <c r="AG71" s="24"/>
      <c r="AH71" s="191"/>
      <c r="AI71" s="191"/>
      <c r="AJ71" s="191"/>
      <c r="AK71" s="25"/>
      <c r="AL71" s="24"/>
      <c r="AM71" s="191"/>
      <c r="AN71" s="191"/>
      <c r="AO71" s="191"/>
      <c r="AP71" s="25"/>
      <c r="AQ71" s="77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</row>
    <row r="72" spans="1:226" ht="17.149999999999999" customHeight="1" x14ac:dyDescent="0.35">
      <c r="A72" s="30">
        <v>67</v>
      </c>
      <c r="B72" s="30">
        <v>60</v>
      </c>
      <c r="C72" s="30">
        <f t="shared" si="7"/>
        <v>-7</v>
      </c>
      <c r="D72" s="92" t="s">
        <v>1234</v>
      </c>
      <c r="E72" s="86">
        <f t="shared" si="8"/>
        <v>20</v>
      </c>
      <c r="F72" s="225">
        <v>20</v>
      </c>
      <c r="G72" s="93">
        <f t="shared" si="9"/>
        <v>0</v>
      </c>
      <c r="H72" s="94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183" t="s">
        <v>13</v>
      </c>
      <c r="X72" s="113">
        <v>0</v>
      </c>
      <c r="Y72" s="114">
        <v>0</v>
      </c>
      <c r="Z72" s="114">
        <v>0</v>
      </c>
      <c r="AA72" s="114">
        <v>0</v>
      </c>
      <c r="AB72" s="114">
        <v>0</v>
      </c>
      <c r="AC72" s="35"/>
      <c r="AD72" s="22"/>
      <c r="AE72" s="184"/>
      <c r="AF72" s="23"/>
      <c r="AG72" s="24"/>
      <c r="AH72" s="191"/>
      <c r="AI72" s="191"/>
      <c r="AJ72" s="191"/>
      <c r="AK72" s="25"/>
      <c r="AL72" s="24"/>
      <c r="AM72" s="191"/>
      <c r="AN72" s="191"/>
      <c r="AO72" s="191"/>
      <c r="AP72" s="25"/>
      <c r="AQ72" s="77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</row>
    <row r="73" spans="1:226" ht="17.149999999999999" customHeight="1" x14ac:dyDescent="0.35">
      <c r="A73" s="30">
        <v>68</v>
      </c>
      <c r="B73" s="30">
        <v>61</v>
      </c>
      <c r="C73" s="30">
        <f t="shared" si="7"/>
        <v>-7</v>
      </c>
      <c r="D73" s="92" t="s">
        <v>1201</v>
      </c>
      <c r="E73" s="86">
        <f t="shared" si="8"/>
        <v>20</v>
      </c>
      <c r="F73" s="225">
        <v>20</v>
      </c>
      <c r="G73" s="93">
        <f t="shared" si="9"/>
        <v>0</v>
      </c>
      <c r="H73" s="94"/>
      <c r="I73" s="183" t="s">
        <v>13</v>
      </c>
      <c r="J73" s="188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 t="s">
        <v>13</v>
      </c>
      <c r="W73" s="183" t="s">
        <v>13</v>
      </c>
      <c r="X73" s="113">
        <v>0</v>
      </c>
      <c r="Y73" s="114">
        <v>0</v>
      </c>
      <c r="Z73" s="114">
        <v>0</v>
      </c>
      <c r="AA73" s="114">
        <v>0</v>
      </c>
      <c r="AB73" s="114">
        <v>0</v>
      </c>
      <c r="AC73" s="35"/>
      <c r="AD73" s="22"/>
      <c r="AE73" s="184"/>
      <c r="AF73" s="23"/>
      <c r="AG73" s="24"/>
      <c r="AH73" s="191"/>
      <c r="AI73" s="191"/>
      <c r="AJ73" s="191"/>
      <c r="AK73" s="25"/>
      <c r="AL73" s="24"/>
      <c r="AM73" s="191"/>
      <c r="AN73" s="191"/>
      <c r="AO73" s="191"/>
      <c r="AP73" s="25"/>
      <c r="AQ73" s="77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</row>
    <row r="74" spans="1:226" ht="17.149999999999999" customHeight="1" x14ac:dyDescent="0.35">
      <c r="A74" s="30">
        <v>69</v>
      </c>
      <c r="B74" s="30">
        <v>63</v>
      </c>
      <c r="C74" s="30">
        <f t="shared" si="7"/>
        <v>-6</v>
      </c>
      <c r="D74" s="92" t="s">
        <v>1203</v>
      </c>
      <c r="E74" s="86">
        <f t="shared" si="8"/>
        <v>20</v>
      </c>
      <c r="F74" s="225">
        <v>20</v>
      </c>
      <c r="G74" s="93">
        <f t="shared" si="9"/>
        <v>0</v>
      </c>
      <c r="H74" s="94"/>
      <c r="I74" s="183" t="s">
        <v>13</v>
      </c>
      <c r="J74" s="188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1" t="s">
        <v>13</v>
      </c>
      <c r="W74" s="183" t="s">
        <v>13</v>
      </c>
      <c r="X74" s="113">
        <v>0</v>
      </c>
      <c r="Y74" s="114">
        <v>0</v>
      </c>
      <c r="Z74" s="114">
        <v>0</v>
      </c>
      <c r="AA74" s="114">
        <v>0</v>
      </c>
      <c r="AB74" s="114">
        <v>0</v>
      </c>
      <c r="AC74" s="35"/>
      <c r="AD74" s="22"/>
      <c r="AE74" s="184"/>
      <c r="AF74" s="23"/>
      <c r="AG74" s="24"/>
      <c r="AH74" s="191"/>
      <c r="AI74" s="191"/>
      <c r="AJ74" s="191"/>
      <c r="AK74" s="25"/>
      <c r="AL74" s="24"/>
      <c r="AM74" s="191"/>
      <c r="AN74" s="191"/>
      <c r="AO74" s="191"/>
      <c r="AP74" s="25"/>
      <c r="AQ74" s="77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</row>
    <row r="75" spans="1:226" ht="17.149999999999999" customHeight="1" x14ac:dyDescent="0.35">
      <c r="A75" s="30">
        <v>70</v>
      </c>
      <c r="B75" s="30">
        <v>64</v>
      </c>
      <c r="C75" s="30">
        <f t="shared" si="7"/>
        <v>-6</v>
      </c>
      <c r="D75" s="92" t="s">
        <v>1204</v>
      </c>
      <c r="E75" s="86">
        <f t="shared" si="8"/>
        <v>20</v>
      </c>
      <c r="F75" s="225">
        <v>20</v>
      </c>
      <c r="G75" s="93">
        <f t="shared" si="9"/>
        <v>0</v>
      </c>
      <c r="H75" s="94"/>
      <c r="I75" s="183" t="s">
        <v>13</v>
      </c>
      <c r="J75" s="188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183" t="s">
        <v>13</v>
      </c>
      <c r="X75" s="113">
        <v>0</v>
      </c>
      <c r="Y75" s="114">
        <v>0</v>
      </c>
      <c r="Z75" s="114">
        <v>0</v>
      </c>
      <c r="AA75" s="114">
        <v>0</v>
      </c>
      <c r="AB75" s="114">
        <v>0</v>
      </c>
      <c r="AC75" s="35"/>
      <c r="AD75" s="22"/>
      <c r="AE75" s="184"/>
      <c r="AF75" s="23"/>
      <c r="AG75" s="24"/>
      <c r="AH75" s="191"/>
      <c r="AI75" s="191"/>
      <c r="AJ75" s="191"/>
      <c r="AK75" s="25"/>
      <c r="AL75" s="24"/>
      <c r="AM75" s="191"/>
      <c r="AN75" s="191"/>
      <c r="AO75" s="191"/>
      <c r="AP75" s="25"/>
      <c r="AQ75" s="77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</row>
    <row r="76" spans="1:226" ht="17.149999999999999" customHeight="1" x14ac:dyDescent="0.35">
      <c r="A76" s="30">
        <v>71</v>
      </c>
      <c r="B76" s="30">
        <v>65</v>
      </c>
      <c r="C76" s="30">
        <f t="shared" si="7"/>
        <v>-6</v>
      </c>
      <c r="D76" s="92" t="s">
        <v>1205</v>
      </c>
      <c r="E76" s="86">
        <f t="shared" si="8"/>
        <v>20</v>
      </c>
      <c r="F76" s="225">
        <v>20</v>
      </c>
      <c r="G76" s="93">
        <f t="shared" si="9"/>
        <v>0</v>
      </c>
      <c r="H76" s="94"/>
      <c r="I76" s="183" t="s">
        <v>13</v>
      </c>
      <c r="J76" s="188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1" t="s">
        <v>13</v>
      </c>
      <c r="W76" s="183" t="s">
        <v>13</v>
      </c>
      <c r="X76" s="113">
        <v>0</v>
      </c>
      <c r="Y76" s="114">
        <v>0</v>
      </c>
      <c r="Z76" s="114">
        <v>0</v>
      </c>
      <c r="AA76" s="114">
        <v>0</v>
      </c>
      <c r="AB76" s="114">
        <v>0</v>
      </c>
      <c r="AC76" s="35"/>
      <c r="AD76" s="22"/>
      <c r="AE76" s="184"/>
      <c r="AF76" s="23"/>
      <c r="AG76" s="24"/>
      <c r="AH76" s="191"/>
      <c r="AI76" s="191"/>
      <c r="AJ76" s="191"/>
      <c r="AK76" s="25"/>
      <c r="AL76" s="24"/>
      <c r="AM76" s="191"/>
      <c r="AN76" s="191"/>
      <c r="AO76" s="191"/>
      <c r="AP76" s="25"/>
      <c r="AQ76" s="77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</row>
    <row r="77" spans="1:226" ht="17.149999999999999" customHeight="1" x14ac:dyDescent="0.35">
      <c r="A77" s="30">
        <v>72</v>
      </c>
      <c r="B77" s="30">
        <v>66</v>
      </c>
      <c r="C77" s="30">
        <f t="shared" si="7"/>
        <v>-6</v>
      </c>
      <c r="D77" s="92" t="s">
        <v>1206</v>
      </c>
      <c r="E77" s="86">
        <f t="shared" si="8"/>
        <v>20</v>
      </c>
      <c r="F77" s="225">
        <v>20</v>
      </c>
      <c r="G77" s="93">
        <f t="shared" si="9"/>
        <v>0</v>
      </c>
      <c r="H77" s="94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 t="s">
        <v>13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1" t="s">
        <v>13</v>
      </c>
      <c r="W77" s="183" t="s">
        <v>13</v>
      </c>
      <c r="X77" s="113">
        <v>0</v>
      </c>
      <c r="Y77" s="114">
        <v>0</v>
      </c>
      <c r="Z77" s="114">
        <v>0</v>
      </c>
      <c r="AA77" s="114">
        <v>0</v>
      </c>
      <c r="AB77" s="114">
        <v>0</v>
      </c>
      <c r="AC77" s="35"/>
      <c r="AD77" s="22"/>
      <c r="AE77" s="184"/>
      <c r="AF77" s="23"/>
      <c r="AG77" s="24"/>
      <c r="AH77" s="191"/>
      <c r="AI77" s="191"/>
      <c r="AJ77" s="191"/>
      <c r="AK77" s="25"/>
      <c r="AL77" s="24"/>
      <c r="AM77" s="191"/>
      <c r="AN77" s="191"/>
      <c r="AO77" s="191"/>
      <c r="AP77" s="25"/>
      <c r="AQ77" s="77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</row>
    <row r="78" spans="1:226" ht="17.149999999999999" customHeight="1" x14ac:dyDescent="0.35">
      <c r="A78" s="30">
        <v>73</v>
      </c>
      <c r="B78" s="30">
        <v>67</v>
      </c>
      <c r="C78" s="30">
        <f t="shared" si="7"/>
        <v>-6</v>
      </c>
      <c r="D78" s="92" t="s">
        <v>1207</v>
      </c>
      <c r="E78" s="86">
        <f t="shared" si="8"/>
        <v>20</v>
      </c>
      <c r="F78" s="225">
        <v>20</v>
      </c>
      <c r="G78" s="93">
        <f t="shared" si="9"/>
        <v>0</v>
      </c>
      <c r="H78" s="94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31" t="s">
        <v>13</v>
      </c>
      <c r="Q78" s="183" t="s">
        <v>13</v>
      </c>
      <c r="R78" s="31" t="s">
        <v>13</v>
      </c>
      <c r="S78" s="183" t="s">
        <v>13</v>
      </c>
      <c r="T78" s="188" t="s">
        <v>13</v>
      </c>
      <c r="U78" s="183" t="s">
        <v>13</v>
      </c>
      <c r="V78" s="31" t="s">
        <v>13</v>
      </c>
      <c r="W78" s="183" t="s">
        <v>13</v>
      </c>
      <c r="X78" s="113">
        <v>0</v>
      </c>
      <c r="Y78" s="114">
        <v>0</v>
      </c>
      <c r="Z78" s="114">
        <v>0</v>
      </c>
      <c r="AA78" s="114">
        <v>0</v>
      </c>
      <c r="AB78" s="114">
        <v>0</v>
      </c>
      <c r="AC78" s="35"/>
      <c r="AD78" s="22"/>
      <c r="AE78" s="184"/>
      <c r="AF78" s="23"/>
      <c r="AG78" s="24"/>
      <c r="AH78" s="191"/>
      <c r="AI78" s="191"/>
      <c r="AJ78" s="191"/>
      <c r="AK78" s="25"/>
      <c r="AL78" s="24"/>
      <c r="AM78" s="191"/>
      <c r="AN78" s="191"/>
      <c r="AO78" s="191"/>
      <c r="AP78" s="25"/>
      <c r="AQ78" s="77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</row>
    <row r="79" spans="1:226" ht="17.149999999999999" customHeight="1" x14ac:dyDescent="0.35">
      <c r="A79" s="30">
        <v>74</v>
      </c>
      <c r="B79" s="30">
        <v>68</v>
      </c>
      <c r="C79" s="30">
        <f t="shared" si="7"/>
        <v>-6</v>
      </c>
      <c r="D79" s="92" t="s">
        <v>1232</v>
      </c>
      <c r="E79" s="86">
        <f t="shared" si="8"/>
        <v>20</v>
      </c>
      <c r="F79" s="225">
        <v>20</v>
      </c>
      <c r="G79" s="93">
        <f t="shared" si="9"/>
        <v>0</v>
      </c>
      <c r="H79" s="94"/>
      <c r="I79" s="183" t="s">
        <v>13</v>
      </c>
      <c r="J79" s="188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1" t="s">
        <v>13</v>
      </c>
      <c r="W79" s="183" t="s">
        <v>13</v>
      </c>
      <c r="X79" s="113">
        <v>0</v>
      </c>
      <c r="Y79" s="114">
        <v>0</v>
      </c>
      <c r="Z79" s="114">
        <v>0</v>
      </c>
      <c r="AA79" s="114">
        <v>0</v>
      </c>
      <c r="AB79" s="114">
        <v>0</v>
      </c>
      <c r="AC79" s="35"/>
      <c r="AD79" s="22"/>
      <c r="AE79" s="184"/>
      <c r="AF79" s="23"/>
      <c r="AG79" s="24"/>
      <c r="AH79" s="191"/>
      <c r="AI79" s="191"/>
      <c r="AJ79" s="191"/>
      <c r="AK79" s="25"/>
      <c r="AL79" s="24"/>
      <c r="AM79" s="191"/>
      <c r="AN79" s="191"/>
      <c r="AO79" s="191"/>
      <c r="AP79" s="25"/>
      <c r="AQ79" s="77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</row>
    <row r="80" spans="1:226" ht="17.149999999999999" customHeight="1" x14ac:dyDescent="0.35">
      <c r="A80" s="30">
        <v>75</v>
      </c>
      <c r="B80" s="30">
        <v>69</v>
      </c>
      <c r="C80" s="30">
        <f t="shared" si="7"/>
        <v>-6</v>
      </c>
      <c r="D80" s="92" t="s">
        <v>1103</v>
      </c>
      <c r="E80" s="86">
        <f t="shared" si="8"/>
        <v>20</v>
      </c>
      <c r="F80" s="225">
        <v>20</v>
      </c>
      <c r="G80" s="93">
        <f t="shared" si="9"/>
        <v>0</v>
      </c>
      <c r="H80" s="94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 t="s">
        <v>13</v>
      </c>
      <c r="U80" s="183" t="s">
        <v>13</v>
      </c>
      <c r="V80" s="31" t="s">
        <v>13</v>
      </c>
      <c r="W80" s="183" t="s">
        <v>13</v>
      </c>
      <c r="X80" s="113">
        <v>0</v>
      </c>
      <c r="Y80" s="114">
        <v>0</v>
      </c>
      <c r="Z80" s="114">
        <v>0</v>
      </c>
      <c r="AA80" s="114">
        <v>0</v>
      </c>
      <c r="AB80" s="114">
        <v>0</v>
      </c>
      <c r="AC80" s="35"/>
      <c r="AD80" s="22"/>
      <c r="AE80" s="184"/>
      <c r="AF80" s="23"/>
      <c r="AG80" s="24"/>
      <c r="AH80" s="191"/>
      <c r="AI80" s="191"/>
      <c r="AJ80" s="191"/>
      <c r="AK80" s="25"/>
      <c r="AL80" s="24"/>
      <c r="AM80" s="191"/>
      <c r="AN80" s="191"/>
      <c r="AO80" s="191"/>
      <c r="AP80" s="25"/>
      <c r="AQ80" s="77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</row>
    <row r="81" spans="1:226" ht="17.149999999999999" customHeight="1" x14ac:dyDescent="0.35">
      <c r="A81" s="30">
        <v>76</v>
      </c>
      <c r="B81" s="30">
        <v>70</v>
      </c>
      <c r="C81" s="30">
        <f t="shared" si="7"/>
        <v>-6</v>
      </c>
      <c r="D81" s="92" t="s">
        <v>1208</v>
      </c>
      <c r="E81" s="86">
        <f t="shared" si="8"/>
        <v>20</v>
      </c>
      <c r="F81" s="225">
        <v>20</v>
      </c>
      <c r="G81" s="93">
        <f t="shared" si="9"/>
        <v>0</v>
      </c>
      <c r="H81" s="94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 t="s">
        <v>13</v>
      </c>
      <c r="V81" s="31" t="s">
        <v>13</v>
      </c>
      <c r="W81" s="183" t="s">
        <v>13</v>
      </c>
      <c r="X81" s="113">
        <v>0</v>
      </c>
      <c r="Y81" s="114">
        <v>0</v>
      </c>
      <c r="Z81" s="114">
        <v>0</v>
      </c>
      <c r="AA81" s="114">
        <v>0</v>
      </c>
      <c r="AB81" s="114">
        <v>0</v>
      </c>
      <c r="AC81" s="35"/>
      <c r="AD81" s="22"/>
      <c r="AE81" s="184"/>
      <c r="AF81" s="23"/>
      <c r="AG81" s="24"/>
      <c r="AH81" s="191"/>
      <c r="AI81" s="191"/>
      <c r="AJ81" s="191"/>
      <c r="AK81" s="25"/>
      <c r="AL81" s="24"/>
      <c r="AM81" s="191"/>
      <c r="AN81" s="191"/>
      <c r="AO81" s="191"/>
      <c r="AP81" s="25"/>
      <c r="AQ81" s="77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</row>
    <row r="82" spans="1:226" ht="17.149999999999999" customHeight="1" x14ac:dyDescent="0.35">
      <c r="A82" s="30">
        <v>77</v>
      </c>
      <c r="B82" s="30">
        <v>71</v>
      </c>
      <c r="C82" s="30">
        <f t="shared" si="7"/>
        <v>-6</v>
      </c>
      <c r="D82" s="92" t="s">
        <v>1230</v>
      </c>
      <c r="E82" s="86">
        <f t="shared" si="8"/>
        <v>20</v>
      </c>
      <c r="F82" s="225">
        <v>20</v>
      </c>
      <c r="G82" s="93">
        <f t="shared" si="9"/>
        <v>0</v>
      </c>
      <c r="H82" s="94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 t="s">
        <v>13</v>
      </c>
      <c r="S82" s="183" t="s">
        <v>13</v>
      </c>
      <c r="T82" s="188" t="s">
        <v>13</v>
      </c>
      <c r="U82" s="183" t="s">
        <v>13</v>
      </c>
      <c r="V82" s="31" t="s">
        <v>13</v>
      </c>
      <c r="W82" s="183" t="s">
        <v>13</v>
      </c>
      <c r="X82" s="113">
        <v>0</v>
      </c>
      <c r="Y82" s="114">
        <v>0</v>
      </c>
      <c r="Z82" s="114">
        <v>0</v>
      </c>
      <c r="AA82" s="114">
        <v>0</v>
      </c>
      <c r="AB82" s="114">
        <v>0</v>
      </c>
      <c r="AC82" s="35"/>
      <c r="AD82" s="22"/>
      <c r="AE82" s="184"/>
      <c r="AF82" s="23"/>
      <c r="AG82" s="24"/>
      <c r="AH82" s="191"/>
      <c r="AI82" s="191"/>
      <c r="AJ82" s="191"/>
      <c r="AK82" s="25"/>
      <c r="AL82" s="24"/>
      <c r="AM82" s="191"/>
      <c r="AN82" s="191"/>
      <c r="AO82" s="191"/>
      <c r="AP82" s="25"/>
      <c r="AQ82" s="77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</row>
    <row r="83" spans="1:226" ht="17.149999999999999" customHeight="1" x14ac:dyDescent="0.35">
      <c r="A83" s="30">
        <v>78</v>
      </c>
      <c r="B83" s="30">
        <v>72</v>
      </c>
      <c r="C83" s="30">
        <f t="shared" si="7"/>
        <v>-6</v>
      </c>
      <c r="D83" s="92" t="s">
        <v>1209</v>
      </c>
      <c r="E83" s="86">
        <f t="shared" si="8"/>
        <v>20</v>
      </c>
      <c r="F83" s="225">
        <v>20</v>
      </c>
      <c r="G83" s="93">
        <f t="shared" si="9"/>
        <v>0</v>
      </c>
      <c r="H83" s="94"/>
      <c r="I83" s="183" t="s">
        <v>13</v>
      </c>
      <c r="J83" s="188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1" t="s">
        <v>13</v>
      </c>
      <c r="W83" s="183" t="s">
        <v>13</v>
      </c>
      <c r="X83" s="113">
        <v>0</v>
      </c>
      <c r="Y83" s="114">
        <v>0</v>
      </c>
      <c r="Z83" s="114">
        <v>0</v>
      </c>
      <c r="AA83" s="114">
        <v>0</v>
      </c>
      <c r="AB83" s="114">
        <v>0</v>
      </c>
      <c r="AC83" s="35"/>
      <c r="AD83" s="22"/>
      <c r="AE83" s="184"/>
      <c r="AF83" s="23"/>
      <c r="AG83" s="24"/>
      <c r="AH83" s="191"/>
      <c r="AI83" s="191"/>
      <c r="AJ83" s="191"/>
      <c r="AK83" s="25"/>
      <c r="AL83" s="24"/>
      <c r="AM83" s="191"/>
      <c r="AN83" s="191"/>
      <c r="AO83" s="191"/>
      <c r="AP83" s="25"/>
      <c r="AQ83" s="77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</row>
    <row r="84" spans="1:226" ht="17.149999999999999" customHeight="1" x14ac:dyDescent="0.35">
      <c r="A84" s="30">
        <v>79</v>
      </c>
      <c r="B84" s="30">
        <v>73</v>
      </c>
      <c r="C84" s="30">
        <f t="shared" si="7"/>
        <v>-6</v>
      </c>
      <c r="D84" s="92" t="s">
        <v>1229</v>
      </c>
      <c r="E84" s="86">
        <f t="shared" si="8"/>
        <v>20</v>
      </c>
      <c r="F84" s="225">
        <v>20</v>
      </c>
      <c r="G84" s="93">
        <f t="shared" si="9"/>
        <v>0</v>
      </c>
      <c r="H84" s="94"/>
      <c r="I84" s="183" t="s">
        <v>13</v>
      </c>
      <c r="J84" s="188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1" t="s">
        <v>13</v>
      </c>
      <c r="W84" s="183" t="s">
        <v>13</v>
      </c>
      <c r="X84" s="113">
        <v>0</v>
      </c>
      <c r="Y84" s="114">
        <v>0</v>
      </c>
      <c r="Z84" s="114">
        <v>0</v>
      </c>
      <c r="AA84" s="114">
        <v>0</v>
      </c>
      <c r="AB84" s="114">
        <v>0</v>
      </c>
      <c r="AC84" s="35"/>
      <c r="AD84" s="22"/>
      <c r="AE84" s="184"/>
      <c r="AF84" s="23"/>
      <c r="AG84" s="24"/>
      <c r="AH84" s="191"/>
      <c r="AI84" s="191"/>
      <c r="AJ84" s="191"/>
      <c r="AK84" s="25"/>
      <c r="AL84" s="24"/>
      <c r="AM84" s="191"/>
      <c r="AN84" s="191"/>
      <c r="AO84" s="191"/>
      <c r="AP84" s="25"/>
      <c r="AQ84" s="77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</row>
    <row r="85" spans="1:226" ht="17.149999999999999" customHeight="1" x14ac:dyDescent="0.35">
      <c r="A85" s="30">
        <v>80</v>
      </c>
      <c r="B85" s="30">
        <v>74</v>
      </c>
      <c r="C85" s="30">
        <f t="shared" si="7"/>
        <v>-6</v>
      </c>
      <c r="D85" s="92" t="s">
        <v>1227</v>
      </c>
      <c r="E85" s="86">
        <f t="shared" si="8"/>
        <v>20</v>
      </c>
      <c r="F85" s="225">
        <v>20</v>
      </c>
      <c r="G85" s="93">
        <f t="shared" si="9"/>
        <v>0</v>
      </c>
      <c r="H85" s="94"/>
      <c r="I85" s="183" t="s">
        <v>13</v>
      </c>
      <c r="J85" s="188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1" t="s">
        <v>13</v>
      </c>
      <c r="W85" s="183" t="s">
        <v>13</v>
      </c>
      <c r="X85" s="113">
        <v>0</v>
      </c>
      <c r="Y85" s="114">
        <v>0</v>
      </c>
      <c r="Z85" s="114">
        <v>0</v>
      </c>
      <c r="AA85" s="114">
        <v>0</v>
      </c>
      <c r="AB85" s="114">
        <v>0</v>
      </c>
      <c r="AC85" s="35"/>
      <c r="AD85" s="22"/>
      <c r="AE85" s="184"/>
      <c r="AF85" s="23"/>
      <c r="AG85" s="24"/>
      <c r="AH85" s="191"/>
      <c r="AI85" s="191"/>
      <c r="AJ85" s="191"/>
      <c r="AK85" s="25"/>
      <c r="AL85" s="24"/>
      <c r="AM85" s="191"/>
      <c r="AN85" s="191"/>
      <c r="AO85" s="191"/>
      <c r="AP85" s="25"/>
      <c r="AQ85" s="77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</row>
    <row r="86" spans="1:226" ht="17.149999999999999" customHeight="1" x14ac:dyDescent="0.35">
      <c r="A86" s="30">
        <v>81</v>
      </c>
      <c r="B86" s="30">
        <v>75</v>
      </c>
      <c r="C86" s="30">
        <f t="shared" si="7"/>
        <v>-6</v>
      </c>
      <c r="D86" s="92" t="s">
        <v>1210</v>
      </c>
      <c r="E86" s="86">
        <f t="shared" si="8"/>
        <v>20</v>
      </c>
      <c r="F86" s="225">
        <v>20</v>
      </c>
      <c r="G86" s="93">
        <f t="shared" si="9"/>
        <v>0</v>
      </c>
      <c r="H86" s="94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1" t="s">
        <v>13</v>
      </c>
      <c r="W86" s="183" t="s">
        <v>13</v>
      </c>
      <c r="X86" s="113">
        <v>0</v>
      </c>
      <c r="Y86" s="114">
        <v>0</v>
      </c>
      <c r="Z86" s="114">
        <v>0</v>
      </c>
      <c r="AA86" s="114">
        <v>0</v>
      </c>
      <c r="AB86" s="114">
        <v>0</v>
      </c>
      <c r="AC86" s="35"/>
      <c r="AD86" s="22"/>
      <c r="AE86" s="184"/>
      <c r="AF86" s="23"/>
      <c r="AG86" s="24"/>
      <c r="AH86" s="191"/>
      <c r="AI86" s="191"/>
      <c r="AJ86" s="191"/>
      <c r="AK86" s="25"/>
      <c r="AL86" s="24"/>
      <c r="AM86" s="191"/>
      <c r="AN86" s="191"/>
      <c r="AO86" s="191"/>
      <c r="AP86" s="25"/>
      <c r="AQ86" s="77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</row>
    <row r="87" spans="1:226" ht="17.149999999999999" customHeight="1" x14ac:dyDescent="0.35">
      <c r="A87" s="30">
        <v>82</v>
      </c>
      <c r="B87" s="30">
        <v>76</v>
      </c>
      <c r="C87" s="30">
        <f t="shared" si="7"/>
        <v>-6</v>
      </c>
      <c r="D87" s="92" t="s">
        <v>1211</v>
      </c>
      <c r="E87" s="86">
        <f t="shared" si="8"/>
        <v>20</v>
      </c>
      <c r="F87" s="225">
        <v>20</v>
      </c>
      <c r="G87" s="93">
        <f t="shared" si="9"/>
        <v>0</v>
      </c>
      <c r="H87" s="94"/>
      <c r="I87" s="183" t="s">
        <v>13</v>
      </c>
      <c r="J87" s="188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1" t="s">
        <v>13</v>
      </c>
      <c r="W87" s="183" t="s">
        <v>13</v>
      </c>
      <c r="X87" s="113">
        <v>0</v>
      </c>
      <c r="Y87" s="114">
        <v>0</v>
      </c>
      <c r="Z87" s="114">
        <v>0</v>
      </c>
      <c r="AA87" s="114">
        <v>0</v>
      </c>
      <c r="AB87" s="114">
        <v>0</v>
      </c>
      <c r="AC87" s="35"/>
      <c r="AD87" s="22"/>
      <c r="AE87" s="184"/>
      <c r="AF87" s="23"/>
      <c r="AG87" s="24"/>
      <c r="AH87" s="191"/>
      <c r="AI87" s="191"/>
      <c r="AJ87" s="191"/>
      <c r="AK87" s="25"/>
      <c r="AL87" s="24"/>
      <c r="AM87" s="191"/>
      <c r="AN87" s="191"/>
      <c r="AO87" s="191"/>
      <c r="AP87" s="25"/>
      <c r="AQ87" s="77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</row>
    <row r="88" spans="1:226" ht="17.149999999999999" customHeight="1" x14ac:dyDescent="0.35">
      <c r="A88" s="30">
        <v>83</v>
      </c>
      <c r="B88" s="30">
        <v>77</v>
      </c>
      <c r="C88" s="30">
        <f t="shared" si="7"/>
        <v>-6</v>
      </c>
      <c r="D88" s="92" t="s">
        <v>1226</v>
      </c>
      <c r="E88" s="86">
        <f t="shared" si="8"/>
        <v>20</v>
      </c>
      <c r="F88" s="225">
        <v>20</v>
      </c>
      <c r="G88" s="93">
        <f t="shared" si="9"/>
        <v>0</v>
      </c>
      <c r="H88" s="94"/>
      <c r="I88" s="183" t="s">
        <v>13</v>
      </c>
      <c r="J88" s="188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1" t="s">
        <v>13</v>
      </c>
      <c r="W88" s="183" t="s">
        <v>13</v>
      </c>
      <c r="X88" s="113">
        <v>0</v>
      </c>
      <c r="Y88" s="114">
        <v>0</v>
      </c>
      <c r="Z88" s="114">
        <v>0</v>
      </c>
      <c r="AA88" s="114">
        <v>0</v>
      </c>
      <c r="AB88" s="114">
        <v>0</v>
      </c>
      <c r="AC88" s="35"/>
      <c r="AD88" s="22"/>
      <c r="AE88" s="184"/>
      <c r="AF88" s="23"/>
      <c r="AG88" s="24"/>
      <c r="AH88" s="191"/>
      <c r="AI88" s="191"/>
      <c r="AJ88" s="191"/>
      <c r="AK88" s="25"/>
      <c r="AL88" s="24"/>
      <c r="AM88" s="191"/>
      <c r="AN88" s="191"/>
      <c r="AO88" s="191"/>
      <c r="AP88" s="25"/>
      <c r="AQ88" s="77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</row>
    <row r="89" spans="1:226" ht="17.149999999999999" customHeight="1" x14ac:dyDescent="0.35">
      <c r="A89" s="30">
        <v>84</v>
      </c>
      <c r="B89" s="30">
        <v>78</v>
      </c>
      <c r="C89" s="30">
        <f t="shared" si="7"/>
        <v>-6</v>
      </c>
      <c r="D89" s="92" t="s">
        <v>1225</v>
      </c>
      <c r="E89" s="86">
        <f t="shared" si="8"/>
        <v>20</v>
      </c>
      <c r="F89" s="225">
        <v>20</v>
      </c>
      <c r="G89" s="93">
        <f t="shared" si="9"/>
        <v>0</v>
      </c>
      <c r="H89" s="94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1" t="s">
        <v>13</v>
      </c>
      <c r="W89" s="183" t="s">
        <v>13</v>
      </c>
      <c r="X89" s="113">
        <v>0</v>
      </c>
      <c r="Y89" s="114">
        <v>0</v>
      </c>
      <c r="Z89" s="114">
        <v>0</v>
      </c>
      <c r="AA89" s="114">
        <v>0</v>
      </c>
      <c r="AB89" s="114">
        <v>0</v>
      </c>
      <c r="AC89" s="35"/>
      <c r="AD89" s="22"/>
      <c r="AE89" s="184"/>
      <c r="AF89" s="23"/>
      <c r="AG89" s="24"/>
      <c r="AH89" s="191"/>
      <c r="AI89" s="191"/>
      <c r="AJ89" s="191"/>
      <c r="AK89" s="25"/>
      <c r="AL89" s="24"/>
      <c r="AM89" s="191"/>
      <c r="AN89" s="191"/>
      <c r="AO89" s="191"/>
      <c r="AP89" s="25"/>
      <c r="AQ89" s="77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</row>
    <row r="90" spans="1:226" ht="17.149999999999999" customHeight="1" x14ac:dyDescent="0.35">
      <c r="A90" s="30">
        <v>85</v>
      </c>
      <c r="B90" s="30">
        <v>79</v>
      </c>
      <c r="C90" s="30">
        <f t="shared" si="7"/>
        <v>-6</v>
      </c>
      <c r="D90" s="92" t="s">
        <v>1224</v>
      </c>
      <c r="E90" s="86">
        <f t="shared" si="8"/>
        <v>20</v>
      </c>
      <c r="F90" s="225">
        <v>20</v>
      </c>
      <c r="G90" s="93">
        <f t="shared" si="9"/>
        <v>0</v>
      </c>
      <c r="H90" s="94"/>
      <c r="I90" s="183" t="s">
        <v>13</v>
      </c>
      <c r="J90" s="188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1" t="s">
        <v>13</v>
      </c>
      <c r="W90" s="183" t="s">
        <v>13</v>
      </c>
      <c r="X90" s="113">
        <v>0</v>
      </c>
      <c r="Y90" s="114">
        <v>0</v>
      </c>
      <c r="Z90" s="114">
        <v>0</v>
      </c>
      <c r="AA90" s="114">
        <v>0</v>
      </c>
      <c r="AB90" s="114">
        <v>0</v>
      </c>
      <c r="AC90" s="35"/>
      <c r="AD90" s="22"/>
      <c r="AE90" s="184"/>
      <c r="AF90" s="23"/>
      <c r="AG90" s="24"/>
      <c r="AH90" s="191"/>
      <c r="AI90" s="191"/>
      <c r="AJ90" s="191"/>
      <c r="AK90" s="25"/>
      <c r="AL90" s="24"/>
      <c r="AM90" s="191"/>
      <c r="AN90" s="191"/>
      <c r="AO90" s="191"/>
      <c r="AP90" s="25"/>
      <c r="AQ90" s="77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</row>
    <row r="91" spans="1:226" ht="17.149999999999999" customHeight="1" x14ac:dyDescent="0.35">
      <c r="A91" s="30">
        <v>86</v>
      </c>
      <c r="B91" s="30">
        <v>80</v>
      </c>
      <c r="C91" s="30">
        <f t="shared" si="7"/>
        <v>-6</v>
      </c>
      <c r="D91" s="92" t="s">
        <v>1212</v>
      </c>
      <c r="E91" s="86">
        <f t="shared" si="8"/>
        <v>20</v>
      </c>
      <c r="F91" s="225">
        <v>20</v>
      </c>
      <c r="G91" s="93">
        <f t="shared" si="9"/>
        <v>0</v>
      </c>
      <c r="H91" s="94"/>
      <c r="I91" s="183" t="s">
        <v>13</v>
      </c>
      <c r="J91" s="188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1" t="s">
        <v>13</v>
      </c>
      <c r="W91" s="183" t="s">
        <v>13</v>
      </c>
      <c r="X91" s="113">
        <v>0</v>
      </c>
      <c r="Y91" s="114">
        <v>0</v>
      </c>
      <c r="Z91" s="114">
        <v>0</v>
      </c>
      <c r="AA91" s="114">
        <v>0</v>
      </c>
      <c r="AB91" s="114">
        <v>0</v>
      </c>
      <c r="AC91" s="35"/>
      <c r="AD91" s="22"/>
      <c r="AE91" s="184"/>
      <c r="AF91" s="23"/>
      <c r="AG91" s="24"/>
      <c r="AH91" s="191"/>
      <c r="AI91" s="191"/>
      <c r="AJ91" s="191"/>
      <c r="AK91" s="25"/>
      <c r="AL91" s="24"/>
      <c r="AM91" s="191"/>
      <c r="AN91" s="191"/>
      <c r="AO91" s="191"/>
      <c r="AP91" s="25"/>
      <c r="AQ91" s="77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</row>
    <row r="92" spans="1:226" ht="17.149999999999999" customHeight="1" x14ac:dyDescent="0.35">
      <c r="A92" s="30">
        <v>87</v>
      </c>
      <c r="B92" s="30">
        <v>81</v>
      </c>
      <c r="C92" s="30">
        <f t="shared" si="7"/>
        <v>-6</v>
      </c>
      <c r="D92" s="92" t="s">
        <v>1213</v>
      </c>
      <c r="E92" s="86">
        <f t="shared" si="8"/>
        <v>20</v>
      </c>
      <c r="F92" s="225">
        <v>20</v>
      </c>
      <c r="G92" s="93">
        <f t="shared" si="9"/>
        <v>0</v>
      </c>
      <c r="H92" s="94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188" t="s">
        <v>13</v>
      </c>
      <c r="U92" s="183" t="s">
        <v>13</v>
      </c>
      <c r="V92" s="31" t="s">
        <v>13</v>
      </c>
      <c r="W92" s="183" t="s">
        <v>13</v>
      </c>
      <c r="X92" s="113">
        <v>0</v>
      </c>
      <c r="Y92" s="114">
        <v>0</v>
      </c>
      <c r="Z92" s="114">
        <v>0</v>
      </c>
      <c r="AA92" s="114">
        <v>0</v>
      </c>
      <c r="AB92" s="114">
        <v>0</v>
      </c>
      <c r="AC92" s="35"/>
      <c r="AD92" s="22"/>
      <c r="AE92" s="184"/>
      <c r="AF92" s="23"/>
      <c r="AG92" s="24"/>
      <c r="AH92" s="191"/>
      <c r="AI92" s="191"/>
      <c r="AJ92" s="191"/>
      <c r="AK92" s="25"/>
      <c r="AL92" s="24"/>
      <c r="AM92" s="191"/>
      <c r="AN92" s="191"/>
      <c r="AO92" s="191"/>
      <c r="AP92" s="25"/>
      <c r="AQ92" s="77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</row>
    <row r="93" spans="1:226" ht="17.149999999999999" customHeight="1" x14ac:dyDescent="0.35">
      <c r="A93" s="30">
        <v>88</v>
      </c>
      <c r="B93" s="30">
        <v>82</v>
      </c>
      <c r="C93" s="30">
        <f t="shared" si="7"/>
        <v>-6</v>
      </c>
      <c r="D93" s="92" t="s">
        <v>1214</v>
      </c>
      <c r="E93" s="86">
        <f t="shared" si="8"/>
        <v>20</v>
      </c>
      <c r="F93" s="225">
        <v>20</v>
      </c>
      <c r="G93" s="93">
        <f t="shared" si="9"/>
        <v>0</v>
      </c>
      <c r="H93" s="94"/>
      <c r="I93" s="183" t="s">
        <v>13</v>
      </c>
      <c r="J93" s="188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 t="s">
        <v>13</v>
      </c>
      <c r="V93" s="31" t="s">
        <v>13</v>
      </c>
      <c r="W93" s="183" t="s">
        <v>13</v>
      </c>
      <c r="X93" s="113">
        <v>0</v>
      </c>
      <c r="Y93" s="114">
        <v>0</v>
      </c>
      <c r="Z93" s="114">
        <v>0</v>
      </c>
      <c r="AA93" s="114">
        <v>0</v>
      </c>
      <c r="AB93" s="114">
        <v>0</v>
      </c>
      <c r="AC93" s="35"/>
      <c r="AD93" s="22"/>
      <c r="AE93" s="184"/>
      <c r="AF93" s="23"/>
      <c r="AG93" s="24"/>
      <c r="AH93" s="191"/>
      <c r="AI93" s="191"/>
      <c r="AJ93" s="191"/>
      <c r="AK93" s="25"/>
      <c r="AL93" s="24"/>
      <c r="AM93" s="191"/>
      <c r="AN93" s="191"/>
      <c r="AO93" s="191"/>
      <c r="AP93" s="25"/>
      <c r="AQ93" s="77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</row>
    <row r="94" spans="1:226" ht="17.149999999999999" customHeight="1" x14ac:dyDescent="0.35">
      <c r="A94" s="30">
        <v>89</v>
      </c>
      <c r="B94" s="30">
        <v>83</v>
      </c>
      <c r="C94" s="30">
        <f t="shared" si="7"/>
        <v>-6</v>
      </c>
      <c r="D94" s="92" t="s">
        <v>1215</v>
      </c>
      <c r="E94" s="86">
        <f t="shared" si="8"/>
        <v>20</v>
      </c>
      <c r="F94" s="225">
        <v>20</v>
      </c>
      <c r="G94" s="93">
        <f t="shared" si="9"/>
        <v>0</v>
      </c>
      <c r="H94" s="94"/>
      <c r="I94" s="183" t="s">
        <v>13</v>
      </c>
      <c r="J94" s="188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1" t="s">
        <v>13</v>
      </c>
      <c r="W94" s="183" t="s">
        <v>13</v>
      </c>
      <c r="X94" s="113">
        <v>0</v>
      </c>
      <c r="Y94" s="114">
        <v>0</v>
      </c>
      <c r="Z94" s="114">
        <v>0</v>
      </c>
      <c r="AA94" s="114">
        <v>0</v>
      </c>
      <c r="AB94" s="114">
        <v>0</v>
      </c>
      <c r="AC94" s="35"/>
      <c r="AD94" s="22"/>
      <c r="AE94" s="184"/>
      <c r="AF94" s="23"/>
      <c r="AG94" s="24"/>
      <c r="AH94" s="191"/>
      <c r="AI94" s="191"/>
      <c r="AJ94" s="191"/>
      <c r="AK94" s="25"/>
      <c r="AL94" s="24"/>
      <c r="AM94" s="191"/>
      <c r="AN94" s="191"/>
      <c r="AO94" s="191"/>
      <c r="AP94" s="25"/>
      <c r="AQ94" s="77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</row>
    <row r="95" spans="1:226" ht="17.149999999999999" customHeight="1" x14ac:dyDescent="0.35">
      <c r="A95" s="30">
        <v>90</v>
      </c>
      <c r="B95" s="30">
        <v>84</v>
      </c>
      <c r="C95" s="30">
        <f t="shared" si="7"/>
        <v>-6</v>
      </c>
      <c r="D95" s="92" t="s">
        <v>1222</v>
      </c>
      <c r="E95" s="86">
        <f t="shared" si="8"/>
        <v>20</v>
      </c>
      <c r="F95" s="225">
        <v>20</v>
      </c>
      <c r="G95" s="93">
        <f t="shared" si="9"/>
        <v>0</v>
      </c>
      <c r="H95" s="94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 t="s">
        <v>13</v>
      </c>
      <c r="Q95" s="183" t="s">
        <v>13</v>
      </c>
      <c r="R95" s="31" t="s">
        <v>13</v>
      </c>
      <c r="S95" s="183" t="s">
        <v>13</v>
      </c>
      <c r="T95" s="188" t="s">
        <v>13</v>
      </c>
      <c r="U95" s="183" t="s">
        <v>13</v>
      </c>
      <c r="V95" s="31" t="s">
        <v>13</v>
      </c>
      <c r="W95" s="183" t="s">
        <v>13</v>
      </c>
      <c r="X95" s="113">
        <v>0</v>
      </c>
      <c r="Y95" s="114">
        <v>0</v>
      </c>
      <c r="Z95" s="114">
        <v>0</v>
      </c>
      <c r="AA95" s="114">
        <v>0</v>
      </c>
      <c r="AB95" s="114">
        <v>0</v>
      </c>
      <c r="AC95" s="35"/>
      <c r="AD95" s="22"/>
      <c r="AE95" s="184"/>
      <c r="AF95" s="23"/>
      <c r="AG95" s="24"/>
      <c r="AH95" s="191"/>
      <c r="AI95" s="191"/>
      <c r="AJ95" s="191"/>
      <c r="AK95" s="25"/>
      <c r="AL95" s="24"/>
      <c r="AM95" s="191"/>
      <c r="AN95" s="191"/>
      <c r="AO95" s="191"/>
      <c r="AP95" s="25"/>
      <c r="AQ95" s="77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</row>
    <row r="96" spans="1:226" ht="17.149999999999999" customHeight="1" x14ac:dyDescent="0.35">
      <c r="A96" s="30">
        <v>91</v>
      </c>
      <c r="B96" s="30">
        <v>85</v>
      </c>
      <c r="C96" s="30">
        <f t="shared" si="7"/>
        <v>-6</v>
      </c>
      <c r="D96" s="92" t="s">
        <v>1217</v>
      </c>
      <c r="E96" s="86">
        <f t="shared" si="8"/>
        <v>20</v>
      </c>
      <c r="F96" s="225">
        <v>20</v>
      </c>
      <c r="G96" s="93">
        <f t="shared" si="9"/>
        <v>0</v>
      </c>
      <c r="H96" s="94"/>
      <c r="I96" s="183" t="s">
        <v>13</v>
      </c>
      <c r="J96" s="188" t="s">
        <v>13</v>
      </c>
      <c r="K96" s="183" t="s">
        <v>13</v>
      </c>
      <c r="L96" s="94" t="s">
        <v>13</v>
      </c>
      <c r="M96" s="247" t="s">
        <v>13</v>
      </c>
      <c r="N96" s="94" t="s">
        <v>13</v>
      </c>
      <c r="O96" s="247" t="s">
        <v>13</v>
      </c>
      <c r="P96" s="31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1" t="s">
        <v>13</v>
      </c>
      <c r="W96" s="183" t="s">
        <v>13</v>
      </c>
      <c r="X96" s="113">
        <v>0</v>
      </c>
      <c r="Y96" s="114">
        <v>0</v>
      </c>
      <c r="Z96" s="114">
        <v>0</v>
      </c>
      <c r="AA96" s="114">
        <v>0</v>
      </c>
      <c r="AB96" s="114">
        <v>0</v>
      </c>
      <c r="AC96" s="35"/>
      <c r="AD96" s="22"/>
      <c r="AE96" s="184"/>
      <c r="AF96" s="23"/>
      <c r="AG96" s="24"/>
      <c r="AH96" s="191"/>
      <c r="AI96" s="191"/>
      <c r="AJ96" s="191"/>
      <c r="AK96" s="25"/>
      <c r="AL96" s="24"/>
      <c r="AM96" s="191"/>
      <c r="AN96" s="191"/>
      <c r="AO96" s="191"/>
      <c r="AP96" s="25"/>
      <c r="AQ96" s="77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</row>
    <row r="97" spans="1:226" ht="17.149999999999999" customHeight="1" x14ac:dyDescent="0.35">
      <c r="A97" s="30">
        <v>92</v>
      </c>
      <c r="B97" s="30">
        <v>86</v>
      </c>
      <c r="C97" s="30">
        <f t="shared" ref="C97:C105" si="10">B97-A97</f>
        <v>-6</v>
      </c>
      <c r="D97" s="92" t="s">
        <v>1221</v>
      </c>
      <c r="E97" s="86">
        <f t="shared" si="8"/>
        <v>20</v>
      </c>
      <c r="F97" s="225">
        <v>20</v>
      </c>
      <c r="G97" s="93">
        <f t="shared" si="9"/>
        <v>0</v>
      </c>
      <c r="H97" s="94"/>
      <c r="I97" s="183" t="s">
        <v>13</v>
      </c>
      <c r="J97" s="188" t="s">
        <v>13</v>
      </c>
      <c r="K97" s="183" t="s">
        <v>13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 t="s">
        <v>13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1" t="s">
        <v>13</v>
      </c>
      <c r="W97" s="183" t="s">
        <v>13</v>
      </c>
      <c r="X97" s="113">
        <v>0</v>
      </c>
      <c r="Y97" s="114">
        <v>0</v>
      </c>
      <c r="Z97" s="114">
        <v>0</v>
      </c>
      <c r="AA97" s="114">
        <v>0</v>
      </c>
      <c r="AB97" s="114">
        <v>0</v>
      </c>
      <c r="AC97" s="35"/>
      <c r="AD97" s="22"/>
      <c r="AE97" s="184"/>
      <c r="AF97" s="23"/>
      <c r="AG97" s="24"/>
      <c r="AH97" s="191"/>
      <c r="AI97" s="191"/>
      <c r="AJ97" s="191"/>
      <c r="AK97" s="25"/>
      <c r="AL97" s="24"/>
      <c r="AM97" s="191"/>
      <c r="AN97" s="191"/>
      <c r="AO97" s="191"/>
      <c r="AP97" s="25"/>
      <c r="AQ97" s="77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</row>
    <row r="98" spans="1:226" ht="17.149999999999999" customHeight="1" x14ac:dyDescent="0.35">
      <c r="A98" s="30">
        <v>93</v>
      </c>
      <c r="B98" s="30">
        <v>87</v>
      </c>
      <c r="C98" s="30">
        <f t="shared" si="10"/>
        <v>-6</v>
      </c>
      <c r="D98" s="92" t="s">
        <v>1220</v>
      </c>
      <c r="E98" s="86">
        <f t="shared" si="8"/>
        <v>20</v>
      </c>
      <c r="F98" s="225">
        <v>20</v>
      </c>
      <c r="G98" s="93">
        <f t="shared" si="9"/>
        <v>0</v>
      </c>
      <c r="H98" s="94"/>
      <c r="I98" s="183" t="s">
        <v>13</v>
      </c>
      <c r="J98" s="188" t="s">
        <v>13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 t="s">
        <v>13</v>
      </c>
      <c r="P98" s="31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1" t="s">
        <v>13</v>
      </c>
      <c r="W98" s="183" t="s">
        <v>13</v>
      </c>
      <c r="X98" s="113">
        <v>0</v>
      </c>
      <c r="Y98" s="114">
        <v>0</v>
      </c>
      <c r="Z98" s="114">
        <v>0</v>
      </c>
      <c r="AA98" s="114">
        <v>0</v>
      </c>
      <c r="AB98" s="114">
        <v>0</v>
      </c>
      <c r="AC98" s="35"/>
      <c r="AD98" s="22"/>
      <c r="AE98" s="184"/>
      <c r="AF98" s="23"/>
      <c r="AG98" s="24"/>
      <c r="AH98" s="191"/>
      <c r="AI98" s="191"/>
      <c r="AJ98" s="191"/>
      <c r="AK98" s="25"/>
      <c r="AL98" s="24"/>
      <c r="AM98" s="191"/>
      <c r="AN98" s="191"/>
      <c r="AO98" s="191"/>
      <c r="AP98" s="25"/>
      <c r="AQ98" s="77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</row>
    <row r="99" spans="1:226" ht="17.149999999999999" customHeight="1" x14ac:dyDescent="0.35">
      <c r="A99" s="30">
        <v>94</v>
      </c>
      <c r="B99" s="30">
        <v>88</v>
      </c>
      <c r="C99" s="30">
        <f t="shared" si="10"/>
        <v>-6</v>
      </c>
      <c r="D99" s="92" t="s">
        <v>1218</v>
      </c>
      <c r="E99" s="86">
        <f t="shared" si="8"/>
        <v>20</v>
      </c>
      <c r="F99" s="225">
        <v>20</v>
      </c>
      <c r="G99" s="93">
        <f t="shared" si="9"/>
        <v>0</v>
      </c>
      <c r="H99" s="94"/>
      <c r="I99" s="183" t="s">
        <v>13</v>
      </c>
      <c r="J99" s="188" t="s">
        <v>13</v>
      </c>
      <c r="K99" s="183" t="s">
        <v>13</v>
      </c>
      <c r="L99" s="94" t="s">
        <v>13</v>
      </c>
      <c r="M99" s="247" t="s">
        <v>13</v>
      </c>
      <c r="N99" s="94" t="s">
        <v>13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1" t="s">
        <v>13</v>
      </c>
      <c r="W99" s="183" t="s">
        <v>13</v>
      </c>
      <c r="X99" s="113">
        <v>0</v>
      </c>
      <c r="Y99" s="114">
        <v>0</v>
      </c>
      <c r="Z99" s="114">
        <v>0</v>
      </c>
      <c r="AA99" s="114">
        <v>0</v>
      </c>
      <c r="AB99" s="114">
        <v>0</v>
      </c>
      <c r="AC99" s="35"/>
      <c r="AD99" s="22"/>
      <c r="AE99" s="184"/>
      <c r="AF99" s="23"/>
      <c r="AG99" s="24"/>
      <c r="AH99" s="191"/>
      <c r="AI99" s="191"/>
      <c r="AJ99" s="191"/>
      <c r="AK99" s="25"/>
      <c r="AL99" s="24"/>
      <c r="AM99" s="191"/>
      <c r="AN99" s="191"/>
      <c r="AO99" s="191"/>
      <c r="AP99" s="25"/>
      <c r="AQ99" s="77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</row>
    <row r="100" spans="1:226" ht="17.149999999999999" customHeight="1" x14ac:dyDescent="0.35">
      <c r="A100" s="30">
        <v>95</v>
      </c>
      <c r="B100" s="30">
        <v>90</v>
      </c>
      <c r="C100" s="30">
        <f t="shared" si="10"/>
        <v>-5</v>
      </c>
      <c r="D100" s="92" t="s">
        <v>550</v>
      </c>
      <c r="E100" s="86">
        <f t="shared" si="8"/>
        <v>20</v>
      </c>
      <c r="F100" s="225"/>
      <c r="G100" s="93">
        <f t="shared" si="9"/>
        <v>1</v>
      </c>
      <c r="H100" s="94"/>
      <c r="I100" s="183" t="s">
        <v>13</v>
      </c>
      <c r="J100" s="188" t="s">
        <v>13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>
        <v>20</v>
      </c>
      <c r="V100" s="31" t="s">
        <v>13</v>
      </c>
      <c r="W100" s="183" t="s">
        <v>13</v>
      </c>
      <c r="X100" s="113">
        <v>0</v>
      </c>
      <c r="Y100" s="114">
        <v>0</v>
      </c>
      <c r="Z100" s="114">
        <v>0</v>
      </c>
      <c r="AA100" s="114">
        <v>0</v>
      </c>
      <c r="AB100" s="114">
        <v>0</v>
      </c>
      <c r="AC100" s="35"/>
      <c r="AD100" s="22"/>
      <c r="AE100" s="184"/>
      <c r="AF100" s="23"/>
      <c r="AG100" s="24"/>
      <c r="AH100" s="191"/>
      <c r="AI100" s="191"/>
      <c r="AJ100" s="191"/>
      <c r="AK100" s="25"/>
      <c r="AL100" s="24"/>
      <c r="AM100" s="191"/>
      <c r="AN100" s="191"/>
      <c r="AO100" s="191"/>
      <c r="AP100" s="25"/>
      <c r="AQ100" s="77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</row>
    <row r="101" spans="1:226" ht="17.149999999999999" customHeight="1" x14ac:dyDescent="0.35">
      <c r="A101" s="30">
        <v>96</v>
      </c>
      <c r="B101" s="30">
        <v>91</v>
      </c>
      <c r="C101" s="30">
        <f t="shared" si="10"/>
        <v>-5</v>
      </c>
      <c r="D101" s="92" t="s">
        <v>739</v>
      </c>
      <c r="E101" s="86">
        <f t="shared" si="8"/>
        <v>20</v>
      </c>
      <c r="F101" s="225"/>
      <c r="G101" s="93">
        <f t="shared" si="9"/>
        <v>1</v>
      </c>
      <c r="H101" s="94"/>
      <c r="I101" s="183" t="s">
        <v>13</v>
      </c>
      <c r="J101" s="188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>
        <v>20</v>
      </c>
      <c r="Q101" s="183" t="s">
        <v>13</v>
      </c>
      <c r="R101" s="31" t="s">
        <v>13</v>
      </c>
      <c r="S101" s="183" t="s">
        <v>13</v>
      </c>
      <c r="T101" s="188" t="s">
        <v>13</v>
      </c>
      <c r="U101" s="183" t="s">
        <v>13</v>
      </c>
      <c r="V101" s="31" t="s">
        <v>13</v>
      </c>
      <c r="W101" s="183" t="s">
        <v>13</v>
      </c>
      <c r="X101" s="113">
        <v>0</v>
      </c>
      <c r="Y101" s="114">
        <v>0</v>
      </c>
      <c r="Z101" s="114">
        <v>0</v>
      </c>
      <c r="AA101" s="114">
        <v>0</v>
      </c>
      <c r="AB101" s="114">
        <v>0</v>
      </c>
      <c r="AC101" s="35"/>
      <c r="AD101" s="22"/>
      <c r="AE101" s="184"/>
      <c r="AF101" s="23"/>
      <c r="AG101" s="24"/>
      <c r="AH101" s="191"/>
      <c r="AI101" s="191"/>
      <c r="AJ101" s="191"/>
      <c r="AK101" s="25"/>
      <c r="AL101" s="24"/>
      <c r="AM101" s="191"/>
      <c r="AN101" s="191"/>
      <c r="AO101" s="191"/>
      <c r="AP101" s="25"/>
      <c r="AQ101" s="77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</row>
    <row r="102" spans="1:226" ht="17.149999999999999" customHeight="1" x14ac:dyDescent="0.35">
      <c r="A102" s="30">
        <v>97</v>
      </c>
      <c r="B102" s="30">
        <v>92</v>
      </c>
      <c r="C102" s="30">
        <f t="shared" si="10"/>
        <v>-5</v>
      </c>
      <c r="D102" s="92" t="s">
        <v>1413</v>
      </c>
      <c r="E102" s="86">
        <f t="shared" ref="E102:E133" si="11">LARGE(H102:AB102,1)+LARGE(H102:AB102,2)+LARGE(H102:AB102,3)+LARGE(H102:AB102,4)+LARGE(H102:AB102,5)+F102</f>
        <v>20</v>
      </c>
      <c r="F102" s="225"/>
      <c r="G102" s="93">
        <f t="shared" ref="G102:G133" si="12">COUNT(H102:W102)</f>
        <v>1</v>
      </c>
      <c r="H102" s="94"/>
      <c r="I102" s="183" t="s">
        <v>13</v>
      </c>
      <c r="J102" s="188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 t="s">
        <v>13</v>
      </c>
      <c r="Q102" s="183" t="s">
        <v>13</v>
      </c>
      <c r="R102" s="31" t="s">
        <v>13</v>
      </c>
      <c r="S102" s="183">
        <v>20</v>
      </c>
      <c r="T102" s="188" t="s">
        <v>13</v>
      </c>
      <c r="U102" s="183" t="s">
        <v>13</v>
      </c>
      <c r="V102" s="31" t="s">
        <v>13</v>
      </c>
      <c r="W102" s="183" t="s">
        <v>13</v>
      </c>
      <c r="X102" s="113">
        <v>0</v>
      </c>
      <c r="Y102" s="114">
        <v>0</v>
      </c>
      <c r="Z102" s="114">
        <v>0</v>
      </c>
      <c r="AA102" s="114">
        <v>0</v>
      </c>
      <c r="AB102" s="114">
        <v>0</v>
      </c>
      <c r="AC102" s="35"/>
      <c r="AD102" s="22"/>
      <c r="AE102" s="184"/>
      <c r="AF102" s="23"/>
      <c r="AG102" s="24"/>
      <c r="AH102" s="191"/>
      <c r="AI102" s="191"/>
      <c r="AJ102" s="191"/>
      <c r="AK102" s="25"/>
      <c r="AL102" s="24"/>
      <c r="AM102" s="191"/>
      <c r="AN102" s="191"/>
      <c r="AO102" s="191"/>
      <c r="AP102" s="25"/>
      <c r="AQ102" s="77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</row>
    <row r="103" spans="1:226" ht="17.149999999999999" customHeight="1" x14ac:dyDescent="0.35">
      <c r="A103" s="30">
        <v>98</v>
      </c>
      <c r="B103" s="30">
        <v>93</v>
      </c>
      <c r="C103" s="30">
        <f t="shared" si="10"/>
        <v>-5</v>
      </c>
      <c r="D103" s="92" t="s">
        <v>742</v>
      </c>
      <c r="E103" s="86">
        <f t="shared" si="11"/>
        <v>18</v>
      </c>
      <c r="F103" s="225"/>
      <c r="G103" s="93">
        <f t="shared" si="12"/>
        <v>2</v>
      </c>
      <c r="H103" s="94"/>
      <c r="I103" s="183" t="s">
        <v>13</v>
      </c>
      <c r="J103" s="188" t="s">
        <v>13</v>
      </c>
      <c r="K103" s="183">
        <v>6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>
        <v>12</v>
      </c>
      <c r="Q103" s="183" t="s">
        <v>13</v>
      </c>
      <c r="R103" s="31" t="s">
        <v>13</v>
      </c>
      <c r="S103" s="183" t="s">
        <v>13</v>
      </c>
      <c r="T103" s="188" t="s">
        <v>13</v>
      </c>
      <c r="U103" s="183" t="s">
        <v>13</v>
      </c>
      <c r="V103" s="31" t="s">
        <v>13</v>
      </c>
      <c r="W103" s="183" t="s">
        <v>13</v>
      </c>
      <c r="X103" s="113">
        <v>0</v>
      </c>
      <c r="Y103" s="114">
        <v>0</v>
      </c>
      <c r="Z103" s="114">
        <v>0</v>
      </c>
      <c r="AA103" s="114">
        <v>0</v>
      </c>
      <c r="AB103" s="114">
        <v>0</v>
      </c>
      <c r="AC103" s="35"/>
      <c r="AD103" s="22"/>
      <c r="AE103" s="184"/>
      <c r="AF103" s="23"/>
      <c r="AG103" s="24"/>
      <c r="AH103" s="191"/>
      <c r="AI103" s="191"/>
      <c r="AJ103" s="191"/>
      <c r="AK103" s="25"/>
      <c r="AL103" s="24"/>
      <c r="AM103" s="191"/>
      <c r="AN103" s="191"/>
      <c r="AO103" s="191"/>
      <c r="AP103" s="25"/>
      <c r="AQ103" s="77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</row>
    <row r="104" spans="1:226" ht="17.149999999999999" customHeight="1" x14ac:dyDescent="0.35">
      <c r="A104" s="30">
        <v>99</v>
      </c>
      <c r="B104" s="30">
        <v>94</v>
      </c>
      <c r="C104" s="30">
        <f t="shared" si="10"/>
        <v>-5</v>
      </c>
      <c r="D104" s="92" t="s">
        <v>740</v>
      </c>
      <c r="E104" s="86">
        <f t="shared" si="11"/>
        <v>17</v>
      </c>
      <c r="F104" s="225"/>
      <c r="G104" s="93">
        <f t="shared" si="12"/>
        <v>1</v>
      </c>
      <c r="H104" s="94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>
        <v>17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1" t="s">
        <v>13</v>
      </c>
      <c r="W104" s="183" t="s">
        <v>13</v>
      </c>
      <c r="X104" s="113">
        <v>0</v>
      </c>
      <c r="Y104" s="114">
        <v>0</v>
      </c>
      <c r="Z104" s="114">
        <v>0</v>
      </c>
      <c r="AA104" s="114">
        <v>0</v>
      </c>
      <c r="AB104" s="114">
        <v>0</v>
      </c>
      <c r="AC104" s="35"/>
      <c r="AD104" s="22"/>
      <c r="AE104" s="184"/>
      <c r="AF104" s="23"/>
      <c r="AG104" s="24"/>
      <c r="AH104" s="191"/>
      <c r="AI104" s="191"/>
      <c r="AJ104" s="191"/>
      <c r="AK104" s="25"/>
      <c r="AL104" s="24"/>
      <c r="AM104" s="191"/>
      <c r="AN104" s="191"/>
      <c r="AO104" s="191"/>
      <c r="AP104" s="25"/>
      <c r="AQ104" s="77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</row>
    <row r="105" spans="1:226" ht="17.149999999999999" customHeight="1" x14ac:dyDescent="0.35">
      <c r="A105" s="30">
        <v>100</v>
      </c>
      <c r="B105" s="30">
        <v>95</v>
      </c>
      <c r="C105" s="30">
        <f t="shared" si="10"/>
        <v>-5</v>
      </c>
      <c r="D105" s="92" t="s">
        <v>1414</v>
      </c>
      <c r="E105" s="86">
        <f t="shared" si="11"/>
        <v>17</v>
      </c>
      <c r="F105" s="225"/>
      <c r="G105" s="93">
        <f t="shared" si="12"/>
        <v>1</v>
      </c>
      <c r="H105" s="94"/>
      <c r="I105" s="183" t="s">
        <v>13</v>
      </c>
      <c r="J105" s="188" t="s">
        <v>13</v>
      </c>
      <c r="K105" s="183" t="s">
        <v>13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>
        <v>17</v>
      </c>
      <c r="T105" s="188" t="s">
        <v>13</v>
      </c>
      <c r="U105" s="183" t="s">
        <v>13</v>
      </c>
      <c r="V105" s="31" t="s">
        <v>13</v>
      </c>
      <c r="W105" s="183" t="s">
        <v>13</v>
      </c>
      <c r="X105" s="113">
        <v>0</v>
      </c>
      <c r="Y105" s="114">
        <v>0</v>
      </c>
      <c r="Z105" s="114">
        <v>0</v>
      </c>
      <c r="AA105" s="114">
        <v>0</v>
      </c>
      <c r="AB105" s="114">
        <v>0</v>
      </c>
      <c r="AC105" s="35"/>
      <c r="AD105" s="22"/>
      <c r="AE105" s="184"/>
      <c r="AF105" s="23"/>
      <c r="AG105" s="24"/>
      <c r="AH105" s="191"/>
      <c r="AI105" s="191"/>
      <c r="AJ105" s="191"/>
      <c r="AK105" s="25"/>
      <c r="AL105" s="24"/>
      <c r="AM105" s="191"/>
      <c r="AN105" s="191"/>
      <c r="AO105" s="191"/>
      <c r="AP105" s="25"/>
      <c r="AQ105" s="77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</row>
    <row r="106" spans="1:226" ht="17.149999999999999" customHeight="1" x14ac:dyDescent="0.35">
      <c r="A106" s="30">
        <v>101</v>
      </c>
      <c r="B106" s="30"/>
      <c r="C106" s="30"/>
      <c r="D106" s="92" t="s">
        <v>1749</v>
      </c>
      <c r="E106" s="86">
        <f t="shared" si="11"/>
        <v>17</v>
      </c>
      <c r="F106" s="225"/>
      <c r="G106" s="93">
        <f t="shared" si="12"/>
        <v>1</v>
      </c>
      <c r="H106" s="94"/>
      <c r="I106" s="183" t="s">
        <v>13</v>
      </c>
      <c r="J106" s="188">
        <v>17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31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1" t="s">
        <v>13</v>
      </c>
      <c r="W106" s="183" t="s">
        <v>13</v>
      </c>
      <c r="X106" s="113">
        <v>0</v>
      </c>
      <c r="Y106" s="114">
        <v>0</v>
      </c>
      <c r="Z106" s="114">
        <v>0</v>
      </c>
      <c r="AA106" s="114">
        <v>0</v>
      </c>
      <c r="AB106" s="114">
        <v>0</v>
      </c>
      <c r="AC106" s="35"/>
      <c r="AD106" s="22"/>
      <c r="AE106" s="184"/>
      <c r="AF106" s="23"/>
      <c r="AG106" s="24"/>
      <c r="AH106" s="191"/>
      <c r="AI106" s="191"/>
      <c r="AJ106" s="191"/>
      <c r="AK106" s="25"/>
      <c r="AL106" s="24"/>
      <c r="AM106" s="191"/>
      <c r="AN106" s="191"/>
      <c r="AO106" s="191"/>
      <c r="AP106" s="25"/>
      <c r="AQ106" s="77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</row>
    <row r="107" spans="1:226" ht="17.149999999999999" customHeight="1" x14ac:dyDescent="0.35">
      <c r="A107" s="30">
        <v>102</v>
      </c>
      <c r="B107" s="30">
        <v>96</v>
      </c>
      <c r="C107" s="30">
        <f>B107-A107</f>
        <v>-6</v>
      </c>
      <c r="D107" s="92" t="s">
        <v>745</v>
      </c>
      <c r="E107" s="86">
        <f t="shared" si="11"/>
        <v>16</v>
      </c>
      <c r="F107" s="225"/>
      <c r="G107" s="93">
        <f t="shared" si="12"/>
        <v>2</v>
      </c>
      <c r="H107" s="94"/>
      <c r="I107" s="183" t="s">
        <v>13</v>
      </c>
      <c r="J107" s="188" t="s">
        <v>13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31">
        <v>6</v>
      </c>
      <c r="Q107" s="183">
        <v>10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1" t="s">
        <v>13</v>
      </c>
      <c r="W107" s="183" t="s">
        <v>13</v>
      </c>
      <c r="X107" s="113">
        <v>0</v>
      </c>
      <c r="Y107" s="114">
        <v>0</v>
      </c>
      <c r="Z107" s="114">
        <v>0</v>
      </c>
      <c r="AA107" s="114">
        <v>0</v>
      </c>
      <c r="AB107" s="114">
        <v>0</v>
      </c>
      <c r="AC107" s="35"/>
      <c r="AD107" s="22"/>
      <c r="AE107" s="184"/>
      <c r="AF107" s="23"/>
      <c r="AG107" s="24"/>
      <c r="AH107" s="191"/>
      <c r="AI107" s="191"/>
      <c r="AJ107" s="191"/>
      <c r="AK107" s="25"/>
      <c r="AL107" s="24"/>
      <c r="AM107" s="191"/>
      <c r="AN107" s="191"/>
      <c r="AO107" s="191"/>
      <c r="AP107" s="25"/>
      <c r="AQ107" s="77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</row>
    <row r="108" spans="1:226" ht="17.149999999999999" customHeight="1" x14ac:dyDescent="0.35">
      <c r="A108" s="30">
        <v>103</v>
      </c>
      <c r="B108" s="30"/>
      <c r="C108" s="30"/>
      <c r="D108" s="92" t="s">
        <v>1752</v>
      </c>
      <c r="E108" s="86">
        <f t="shared" si="11"/>
        <v>16</v>
      </c>
      <c r="F108" s="225"/>
      <c r="G108" s="93">
        <f t="shared" si="12"/>
        <v>2</v>
      </c>
      <c r="H108" s="94"/>
      <c r="I108" s="183">
        <v>6</v>
      </c>
      <c r="J108" s="188">
        <v>10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31" t="s">
        <v>13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1" t="s">
        <v>13</v>
      </c>
      <c r="W108" s="183" t="s">
        <v>13</v>
      </c>
      <c r="X108" s="113">
        <v>0</v>
      </c>
      <c r="Y108" s="114">
        <v>0</v>
      </c>
      <c r="Z108" s="114">
        <v>0</v>
      </c>
      <c r="AA108" s="114">
        <v>0</v>
      </c>
      <c r="AB108" s="114">
        <v>0</v>
      </c>
      <c r="AC108" s="35"/>
      <c r="AD108" s="22"/>
      <c r="AE108" s="184"/>
      <c r="AF108" s="23"/>
      <c r="AG108" s="24"/>
      <c r="AH108" s="191"/>
      <c r="AI108" s="191"/>
      <c r="AJ108" s="191"/>
      <c r="AK108" s="25"/>
      <c r="AL108" s="24"/>
      <c r="AM108" s="191"/>
      <c r="AN108" s="191"/>
      <c r="AO108" s="191"/>
      <c r="AP108" s="25"/>
      <c r="AQ108" s="77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</row>
    <row r="109" spans="1:226" ht="17.149999999999999" customHeight="1" x14ac:dyDescent="0.35">
      <c r="A109" s="30">
        <v>104</v>
      </c>
      <c r="B109" s="30">
        <v>97</v>
      </c>
      <c r="C109" s="30">
        <f>B109-A109</f>
        <v>-7</v>
      </c>
      <c r="D109" s="92" t="s">
        <v>1415</v>
      </c>
      <c r="E109" s="86">
        <f t="shared" si="11"/>
        <v>14</v>
      </c>
      <c r="F109" s="225"/>
      <c r="G109" s="93">
        <f t="shared" si="12"/>
        <v>1</v>
      </c>
      <c r="H109" s="94"/>
      <c r="I109" s="183" t="s">
        <v>13</v>
      </c>
      <c r="J109" s="188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>
        <v>14</v>
      </c>
      <c r="T109" s="188" t="s">
        <v>13</v>
      </c>
      <c r="U109" s="183" t="s">
        <v>13</v>
      </c>
      <c r="V109" s="31" t="s">
        <v>13</v>
      </c>
      <c r="W109" s="183" t="s">
        <v>13</v>
      </c>
      <c r="X109" s="113">
        <v>0</v>
      </c>
      <c r="Y109" s="114">
        <v>0</v>
      </c>
      <c r="Z109" s="114">
        <v>0</v>
      </c>
      <c r="AA109" s="114">
        <v>0</v>
      </c>
      <c r="AB109" s="114">
        <v>0</v>
      </c>
      <c r="AC109" s="35"/>
      <c r="AD109" s="22"/>
      <c r="AE109" s="184"/>
      <c r="AF109" s="23"/>
      <c r="AG109" s="24"/>
      <c r="AH109" s="191"/>
      <c r="AI109" s="191"/>
      <c r="AJ109" s="191"/>
      <c r="AK109" s="25"/>
      <c r="AL109" s="24"/>
      <c r="AM109" s="191"/>
      <c r="AN109" s="191"/>
      <c r="AO109" s="191"/>
      <c r="AP109" s="25"/>
      <c r="AQ109" s="77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</row>
    <row r="110" spans="1:226" ht="17.149999999999999" customHeight="1" x14ac:dyDescent="0.35">
      <c r="A110" s="30">
        <v>105</v>
      </c>
      <c r="B110" s="30"/>
      <c r="C110" s="30"/>
      <c r="D110" s="92" t="s">
        <v>1750</v>
      </c>
      <c r="E110" s="86">
        <f t="shared" si="11"/>
        <v>14</v>
      </c>
      <c r="F110" s="225"/>
      <c r="G110" s="93">
        <f t="shared" si="12"/>
        <v>1</v>
      </c>
      <c r="H110" s="94"/>
      <c r="I110" s="183" t="s">
        <v>13</v>
      </c>
      <c r="J110" s="188">
        <v>14</v>
      </c>
      <c r="K110" s="183" t="s">
        <v>13</v>
      </c>
      <c r="L110" s="94" t="s">
        <v>13</v>
      </c>
      <c r="M110" s="247" t="s">
        <v>13</v>
      </c>
      <c r="N110" s="94" t="s">
        <v>13</v>
      </c>
      <c r="O110" s="247" t="s">
        <v>13</v>
      </c>
      <c r="P110" s="31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1" t="s">
        <v>13</v>
      </c>
      <c r="W110" s="183" t="s">
        <v>13</v>
      </c>
      <c r="X110" s="113">
        <v>0</v>
      </c>
      <c r="Y110" s="114">
        <v>0</v>
      </c>
      <c r="Z110" s="114">
        <v>0</v>
      </c>
      <c r="AA110" s="114">
        <v>0</v>
      </c>
      <c r="AB110" s="114">
        <v>0</v>
      </c>
      <c r="AC110" s="35"/>
      <c r="AD110" s="22"/>
      <c r="AE110" s="184"/>
      <c r="AF110" s="23"/>
      <c r="AG110" s="24"/>
      <c r="AH110" s="191"/>
      <c r="AI110" s="191"/>
      <c r="AJ110" s="191"/>
      <c r="AK110" s="25"/>
      <c r="AL110" s="24"/>
      <c r="AM110" s="191"/>
      <c r="AN110" s="191"/>
      <c r="AO110" s="191"/>
      <c r="AP110" s="25"/>
      <c r="AQ110" s="77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</row>
    <row r="111" spans="1:226" ht="17.149999999999999" customHeight="1" x14ac:dyDescent="0.35">
      <c r="A111" s="30">
        <v>106</v>
      </c>
      <c r="B111" s="30">
        <v>98</v>
      </c>
      <c r="C111" s="30">
        <f>B111-A111</f>
        <v>-8</v>
      </c>
      <c r="D111" s="92" t="s">
        <v>1417</v>
      </c>
      <c r="E111" s="86">
        <f t="shared" si="11"/>
        <v>13</v>
      </c>
      <c r="F111" s="225"/>
      <c r="G111" s="93">
        <f t="shared" si="12"/>
        <v>2</v>
      </c>
      <c r="H111" s="94"/>
      <c r="I111" s="183" t="s">
        <v>13</v>
      </c>
      <c r="J111" s="188" t="s">
        <v>13</v>
      </c>
      <c r="K111" s="183">
        <v>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31" t="s">
        <v>13</v>
      </c>
      <c r="Q111" s="183" t="s">
        <v>13</v>
      </c>
      <c r="R111" s="31" t="s">
        <v>13</v>
      </c>
      <c r="S111" s="183">
        <v>10</v>
      </c>
      <c r="T111" s="188" t="s">
        <v>13</v>
      </c>
      <c r="U111" s="183" t="s">
        <v>13</v>
      </c>
      <c r="V111" s="31" t="s">
        <v>13</v>
      </c>
      <c r="W111" s="183" t="s">
        <v>13</v>
      </c>
      <c r="X111" s="113">
        <v>0</v>
      </c>
      <c r="Y111" s="114">
        <v>0</v>
      </c>
      <c r="Z111" s="114">
        <v>0</v>
      </c>
      <c r="AA111" s="114">
        <v>0</v>
      </c>
      <c r="AB111" s="114">
        <v>0</v>
      </c>
      <c r="AC111" s="35"/>
      <c r="AD111" s="22"/>
      <c r="AE111" s="184"/>
      <c r="AF111" s="23"/>
      <c r="AG111" s="24"/>
      <c r="AH111" s="191"/>
      <c r="AI111" s="191"/>
      <c r="AJ111" s="191"/>
      <c r="AK111" s="25"/>
      <c r="AL111" s="24"/>
      <c r="AM111" s="191"/>
      <c r="AN111" s="191"/>
      <c r="AO111" s="191"/>
      <c r="AP111" s="25"/>
      <c r="AQ111" s="77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</row>
    <row r="112" spans="1:226" ht="17.149999999999999" customHeight="1" x14ac:dyDescent="0.35">
      <c r="A112" s="30">
        <v>107</v>
      </c>
      <c r="B112" s="30">
        <v>99</v>
      </c>
      <c r="C112" s="30">
        <f>B112-A112</f>
        <v>-8</v>
      </c>
      <c r="D112" s="92" t="s">
        <v>552</v>
      </c>
      <c r="E112" s="86">
        <f t="shared" si="11"/>
        <v>12</v>
      </c>
      <c r="F112" s="225"/>
      <c r="G112" s="93">
        <f t="shared" si="12"/>
        <v>1</v>
      </c>
      <c r="H112" s="94"/>
      <c r="I112" s="183" t="s">
        <v>13</v>
      </c>
      <c r="J112" s="188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31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>
        <v>12</v>
      </c>
      <c r="V112" s="31" t="s">
        <v>13</v>
      </c>
      <c r="W112" s="183" t="s">
        <v>13</v>
      </c>
      <c r="X112" s="113">
        <v>0</v>
      </c>
      <c r="Y112" s="114">
        <v>0</v>
      </c>
      <c r="Z112" s="114">
        <v>0</v>
      </c>
      <c r="AA112" s="114">
        <v>0</v>
      </c>
      <c r="AB112" s="114">
        <v>0</v>
      </c>
      <c r="AC112" s="35"/>
      <c r="AD112" s="22"/>
      <c r="AE112" s="184"/>
      <c r="AF112" s="23"/>
      <c r="AG112" s="24"/>
      <c r="AH112" s="191"/>
      <c r="AI112" s="191"/>
      <c r="AJ112" s="191"/>
      <c r="AK112" s="25"/>
      <c r="AL112" s="24"/>
      <c r="AM112" s="191"/>
      <c r="AN112" s="191"/>
      <c r="AO112" s="191"/>
      <c r="AP112" s="25"/>
      <c r="AQ112" s="77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</row>
    <row r="113" spans="1:226" ht="17.149999999999999" customHeight="1" x14ac:dyDescent="0.35">
      <c r="A113" s="30">
        <v>108</v>
      </c>
      <c r="B113" s="30">
        <v>100</v>
      </c>
      <c r="C113" s="30">
        <f>B113-A113</f>
        <v>-8</v>
      </c>
      <c r="D113" s="92" t="s">
        <v>1416</v>
      </c>
      <c r="E113" s="86">
        <f t="shared" si="11"/>
        <v>12</v>
      </c>
      <c r="F113" s="225"/>
      <c r="G113" s="93">
        <f t="shared" si="12"/>
        <v>1</v>
      </c>
      <c r="H113" s="94"/>
      <c r="I113" s="183" t="s">
        <v>13</v>
      </c>
      <c r="J113" s="188" t="s">
        <v>13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>
        <v>12</v>
      </c>
      <c r="T113" s="188" t="s">
        <v>13</v>
      </c>
      <c r="U113" s="183" t="s">
        <v>13</v>
      </c>
      <c r="V113" s="31" t="s">
        <v>13</v>
      </c>
      <c r="W113" s="183" t="s">
        <v>13</v>
      </c>
      <c r="X113" s="113">
        <v>0</v>
      </c>
      <c r="Y113" s="114">
        <v>0</v>
      </c>
      <c r="Z113" s="114">
        <v>0</v>
      </c>
      <c r="AA113" s="114">
        <v>0</v>
      </c>
      <c r="AB113" s="114">
        <v>0</v>
      </c>
      <c r="AC113" s="35"/>
      <c r="AD113" s="22"/>
      <c r="AE113" s="184"/>
      <c r="AF113" s="23"/>
      <c r="AG113" s="24"/>
      <c r="AH113" s="191"/>
      <c r="AI113" s="191"/>
      <c r="AJ113" s="191"/>
      <c r="AK113" s="25"/>
      <c r="AL113" s="24"/>
      <c r="AM113" s="191"/>
      <c r="AN113" s="191"/>
      <c r="AO113" s="191"/>
      <c r="AP113" s="25"/>
      <c r="AQ113" s="77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</row>
    <row r="114" spans="1:226" ht="17.149999999999999" customHeight="1" x14ac:dyDescent="0.35">
      <c r="A114" s="30">
        <v>109</v>
      </c>
      <c r="B114" s="30">
        <v>101</v>
      </c>
      <c r="C114" s="30">
        <f>B114-A114</f>
        <v>-8</v>
      </c>
      <c r="D114" s="92" t="s">
        <v>1548</v>
      </c>
      <c r="E114" s="86">
        <f t="shared" si="11"/>
        <v>12</v>
      </c>
      <c r="F114" s="225"/>
      <c r="G114" s="93">
        <f t="shared" si="12"/>
        <v>1</v>
      </c>
      <c r="H114" s="94"/>
      <c r="I114" s="183" t="s">
        <v>13</v>
      </c>
      <c r="J114" s="188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>
        <v>12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1" t="s">
        <v>13</v>
      </c>
      <c r="W114" s="183" t="s">
        <v>13</v>
      </c>
      <c r="X114" s="113">
        <v>0</v>
      </c>
      <c r="Y114" s="114">
        <v>0</v>
      </c>
      <c r="Z114" s="114">
        <v>0</v>
      </c>
      <c r="AA114" s="114">
        <v>0</v>
      </c>
      <c r="AB114" s="114">
        <v>0</v>
      </c>
      <c r="AC114" s="35"/>
      <c r="AD114" s="22"/>
      <c r="AE114" s="184"/>
      <c r="AF114" s="23"/>
      <c r="AG114" s="24"/>
      <c r="AH114" s="191"/>
      <c r="AI114" s="191"/>
      <c r="AJ114" s="191"/>
      <c r="AK114" s="25"/>
      <c r="AL114" s="24"/>
      <c r="AM114" s="191"/>
      <c r="AN114" s="191"/>
      <c r="AO114" s="191"/>
      <c r="AP114" s="25"/>
      <c r="AQ114" s="77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</row>
    <row r="115" spans="1:226" ht="17.149999999999999" customHeight="1" x14ac:dyDescent="0.35">
      <c r="A115" s="30">
        <v>110</v>
      </c>
      <c r="B115" s="30"/>
      <c r="C115" s="30"/>
      <c r="D115" s="92" t="s">
        <v>1751</v>
      </c>
      <c r="E115" s="86">
        <f t="shared" si="11"/>
        <v>12</v>
      </c>
      <c r="F115" s="225"/>
      <c r="G115" s="93">
        <f t="shared" si="12"/>
        <v>1</v>
      </c>
      <c r="H115" s="94"/>
      <c r="I115" s="183" t="s">
        <v>13</v>
      </c>
      <c r="J115" s="188">
        <v>12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1" t="s">
        <v>13</v>
      </c>
      <c r="W115" s="183" t="s">
        <v>13</v>
      </c>
      <c r="X115" s="113">
        <v>0</v>
      </c>
      <c r="Y115" s="114">
        <v>0</v>
      </c>
      <c r="Z115" s="114">
        <v>0</v>
      </c>
      <c r="AA115" s="114">
        <v>0</v>
      </c>
      <c r="AB115" s="114">
        <v>0</v>
      </c>
      <c r="AC115" s="35"/>
      <c r="AD115" s="22"/>
      <c r="AE115" s="184"/>
      <c r="AF115" s="23"/>
      <c r="AG115" s="24"/>
      <c r="AH115" s="191"/>
      <c r="AI115" s="191"/>
      <c r="AJ115" s="191"/>
      <c r="AK115" s="25"/>
      <c r="AL115" s="24"/>
      <c r="AM115" s="191"/>
      <c r="AN115" s="191"/>
      <c r="AO115" s="191"/>
      <c r="AP115" s="25"/>
      <c r="AQ115" s="77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</row>
    <row r="116" spans="1:226" ht="17.149999999999999" customHeight="1" x14ac:dyDescent="0.35">
      <c r="A116" s="30">
        <v>111</v>
      </c>
      <c r="B116" s="30"/>
      <c r="C116" s="30"/>
      <c r="D116" s="92" t="s">
        <v>1922</v>
      </c>
      <c r="E116" s="86">
        <f t="shared" si="11"/>
        <v>12</v>
      </c>
      <c r="F116" s="225"/>
      <c r="G116" s="93">
        <f t="shared" si="12"/>
        <v>1</v>
      </c>
      <c r="H116" s="94"/>
      <c r="I116" s="183">
        <v>12</v>
      </c>
      <c r="J116" s="188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1" t="s">
        <v>13</v>
      </c>
      <c r="W116" s="183" t="s">
        <v>13</v>
      </c>
      <c r="X116" s="113">
        <v>0</v>
      </c>
      <c r="Y116" s="114">
        <v>0</v>
      </c>
      <c r="Z116" s="114">
        <v>0</v>
      </c>
      <c r="AA116" s="114">
        <v>0</v>
      </c>
      <c r="AB116" s="114">
        <v>0</v>
      </c>
      <c r="AC116" s="35"/>
      <c r="AD116" s="22"/>
      <c r="AE116" s="184"/>
      <c r="AF116" s="23"/>
      <c r="AG116" s="24"/>
      <c r="AH116" s="191"/>
      <c r="AI116" s="191"/>
      <c r="AJ116" s="191"/>
      <c r="AK116" s="25"/>
      <c r="AL116" s="24"/>
      <c r="AM116" s="191"/>
      <c r="AN116" s="191"/>
      <c r="AO116" s="191"/>
      <c r="AP116" s="25"/>
      <c r="AQ116" s="77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</row>
    <row r="117" spans="1:226" ht="17.149999999999999" customHeight="1" x14ac:dyDescent="0.35">
      <c r="A117" s="30">
        <v>112</v>
      </c>
      <c r="B117" s="30">
        <v>102</v>
      </c>
      <c r="C117" s="30">
        <f>B117-A117</f>
        <v>-10</v>
      </c>
      <c r="D117" s="92" t="s">
        <v>1584</v>
      </c>
      <c r="E117" s="86">
        <f t="shared" si="11"/>
        <v>12</v>
      </c>
      <c r="F117" s="225"/>
      <c r="G117" s="93">
        <f t="shared" si="12"/>
        <v>2</v>
      </c>
      <c r="H117" s="94"/>
      <c r="I117" s="183" t="s">
        <v>13</v>
      </c>
      <c r="J117" s="188" t="s">
        <v>13</v>
      </c>
      <c r="K117" s="183" t="s">
        <v>13</v>
      </c>
      <c r="L117" s="94">
        <v>6</v>
      </c>
      <c r="M117" s="247" t="s">
        <v>13</v>
      </c>
      <c r="N117" s="94">
        <v>6</v>
      </c>
      <c r="O117" s="247" t="s">
        <v>13</v>
      </c>
      <c r="P117" s="31" t="s">
        <v>13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1" t="s">
        <v>13</v>
      </c>
      <c r="W117" s="183" t="s">
        <v>13</v>
      </c>
      <c r="X117" s="113">
        <v>0</v>
      </c>
      <c r="Y117" s="114">
        <v>0</v>
      </c>
      <c r="Z117" s="114">
        <v>0</v>
      </c>
      <c r="AA117" s="114">
        <v>0</v>
      </c>
      <c r="AB117" s="114">
        <v>0</v>
      </c>
      <c r="AC117" s="35"/>
      <c r="AD117" s="22"/>
      <c r="AE117" s="184"/>
      <c r="AF117" s="23"/>
      <c r="AG117" s="24"/>
      <c r="AH117" s="191"/>
      <c r="AI117" s="191"/>
      <c r="AJ117" s="191"/>
      <c r="AK117" s="25"/>
      <c r="AL117" s="24"/>
      <c r="AM117" s="191"/>
      <c r="AN117" s="191"/>
      <c r="AO117" s="191"/>
      <c r="AP117" s="25"/>
      <c r="AQ117" s="77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</row>
    <row r="118" spans="1:226" ht="17.149999999999999" customHeight="1" x14ac:dyDescent="0.35">
      <c r="A118" s="30">
        <v>113</v>
      </c>
      <c r="B118" s="30"/>
      <c r="C118" s="30"/>
      <c r="D118" s="92" t="s">
        <v>1753</v>
      </c>
      <c r="E118" s="86">
        <f t="shared" si="11"/>
        <v>12</v>
      </c>
      <c r="F118" s="225"/>
      <c r="G118" s="93">
        <f t="shared" si="12"/>
        <v>2</v>
      </c>
      <c r="H118" s="94"/>
      <c r="I118" s="183">
        <v>4</v>
      </c>
      <c r="J118" s="188">
        <v>8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 t="s">
        <v>13</v>
      </c>
      <c r="T118" s="188" t="s">
        <v>13</v>
      </c>
      <c r="U118" s="183" t="s">
        <v>13</v>
      </c>
      <c r="V118" s="31" t="s">
        <v>13</v>
      </c>
      <c r="W118" s="183" t="s">
        <v>13</v>
      </c>
      <c r="X118" s="113">
        <v>0</v>
      </c>
      <c r="Y118" s="114">
        <v>0</v>
      </c>
      <c r="Z118" s="114">
        <v>0</v>
      </c>
      <c r="AA118" s="114">
        <v>0</v>
      </c>
      <c r="AB118" s="114">
        <v>0</v>
      </c>
      <c r="AC118" s="35"/>
      <c r="AD118" s="22"/>
      <c r="AE118" s="184"/>
      <c r="AF118" s="23"/>
      <c r="AG118" s="24"/>
      <c r="AH118" s="191"/>
      <c r="AI118" s="191"/>
      <c r="AJ118" s="191"/>
      <c r="AK118" s="25"/>
      <c r="AL118" s="24"/>
      <c r="AM118" s="191"/>
      <c r="AN118" s="191"/>
      <c r="AO118" s="191"/>
      <c r="AP118" s="25"/>
      <c r="AQ118" s="77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</row>
    <row r="119" spans="1:226" ht="17.149999999999999" customHeight="1" x14ac:dyDescent="0.35">
      <c r="A119" s="30">
        <v>114</v>
      </c>
      <c r="B119" s="30">
        <v>103</v>
      </c>
      <c r="C119" s="30">
        <f t="shared" ref="C119:C131" si="13">B119-A119</f>
        <v>-11</v>
      </c>
      <c r="D119" s="92" t="s">
        <v>442</v>
      </c>
      <c r="E119" s="86">
        <f t="shared" si="11"/>
        <v>8</v>
      </c>
      <c r="F119" s="225"/>
      <c r="G119" s="93">
        <f t="shared" si="12"/>
        <v>1</v>
      </c>
      <c r="H119" s="94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 t="s">
        <v>13</v>
      </c>
      <c r="S119" s="183" t="s">
        <v>13</v>
      </c>
      <c r="T119" s="188" t="s">
        <v>13</v>
      </c>
      <c r="U119" s="183" t="s">
        <v>13</v>
      </c>
      <c r="V119" s="31">
        <v>8</v>
      </c>
      <c r="W119" s="183" t="s">
        <v>13</v>
      </c>
      <c r="X119" s="113">
        <v>0</v>
      </c>
      <c r="Y119" s="114">
        <v>0</v>
      </c>
      <c r="Z119" s="114">
        <v>0</v>
      </c>
      <c r="AA119" s="114">
        <v>0</v>
      </c>
      <c r="AB119" s="114">
        <v>0</v>
      </c>
      <c r="AC119" s="35"/>
      <c r="AD119" s="22"/>
      <c r="AE119" s="184"/>
      <c r="AF119" s="23"/>
      <c r="AG119" s="24"/>
      <c r="AH119" s="191"/>
      <c r="AI119" s="191"/>
      <c r="AJ119" s="191"/>
      <c r="AK119" s="25"/>
      <c r="AL119" s="24"/>
      <c r="AM119" s="191"/>
      <c r="AN119" s="191"/>
      <c r="AO119" s="191"/>
      <c r="AP119" s="25"/>
      <c r="AQ119" s="77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</row>
    <row r="120" spans="1:226" ht="17.149999999999999" customHeight="1" x14ac:dyDescent="0.35">
      <c r="A120" s="30">
        <v>115</v>
      </c>
      <c r="B120" s="30">
        <v>104</v>
      </c>
      <c r="C120" s="30">
        <f t="shared" si="13"/>
        <v>-11</v>
      </c>
      <c r="D120" s="92" t="s">
        <v>553</v>
      </c>
      <c r="E120" s="86">
        <f t="shared" si="11"/>
        <v>8</v>
      </c>
      <c r="F120" s="225"/>
      <c r="G120" s="93">
        <f t="shared" si="12"/>
        <v>1</v>
      </c>
      <c r="H120" s="94"/>
      <c r="I120" s="183" t="s">
        <v>13</v>
      </c>
      <c r="J120" s="188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>
        <v>8</v>
      </c>
      <c r="V120" s="31" t="s">
        <v>13</v>
      </c>
      <c r="W120" s="183" t="s">
        <v>13</v>
      </c>
      <c r="X120" s="113">
        <v>0</v>
      </c>
      <c r="Y120" s="114">
        <v>0</v>
      </c>
      <c r="Z120" s="114">
        <v>0</v>
      </c>
      <c r="AA120" s="114">
        <v>0</v>
      </c>
      <c r="AB120" s="114">
        <v>0</v>
      </c>
      <c r="AC120" s="35"/>
      <c r="AD120" s="22"/>
      <c r="AE120" s="184"/>
      <c r="AF120" s="23"/>
      <c r="AG120" s="24"/>
      <c r="AH120" s="191"/>
      <c r="AI120" s="191"/>
      <c r="AJ120" s="191"/>
      <c r="AK120" s="25"/>
      <c r="AL120" s="24"/>
      <c r="AM120" s="191"/>
      <c r="AN120" s="191"/>
      <c r="AO120" s="191"/>
      <c r="AP120" s="25"/>
      <c r="AQ120" s="77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</row>
    <row r="121" spans="1:226" ht="17.149999999999999" customHeight="1" x14ac:dyDescent="0.35">
      <c r="A121" s="30">
        <v>116</v>
      </c>
      <c r="B121" s="30">
        <v>105</v>
      </c>
      <c r="C121" s="30">
        <f t="shared" si="13"/>
        <v>-11</v>
      </c>
      <c r="D121" s="92" t="s">
        <v>744</v>
      </c>
      <c r="E121" s="86">
        <f t="shared" si="11"/>
        <v>8</v>
      </c>
      <c r="F121" s="225"/>
      <c r="G121" s="93">
        <f t="shared" si="12"/>
        <v>1</v>
      </c>
      <c r="H121" s="94"/>
      <c r="I121" s="183" t="s">
        <v>13</v>
      </c>
      <c r="J121" s="188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 t="s">
        <v>13</v>
      </c>
      <c r="P121" s="31">
        <v>8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1" t="s">
        <v>13</v>
      </c>
      <c r="W121" s="183" t="s">
        <v>13</v>
      </c>
      <c r="X121" s="113">
        <v>0</v>
      </c>
      <c r="Y121" s="114">
        <v>0</v>
      </c>
      <c r="Z121" s="114">
        <v>0</v>
      </c>
      <c r="AA121" s="114">
        <v>0</v>
      </c>
      <c r="AB121" s="114">
        <v>0</v>
      </c>
      <c r="AC121" s="35"/>
      <c r="AD121" s="22"/>
      <c r="AE121" s="184"/>
      <c r="AF121" s="23"/>
      <c r="AG121" s="24"/>
      <c r="AH121" s="191"/>
      <c r="AI121" s="191"/>
      <c r="AJ121" s="191"/>
      <c r="AK121" s="25"/>
      <c r="AL121" s="24"/>
      <c r="AM121" s="191"/>
      <c r="AN121" s="191"/>
      <c r="AO121" s="191"/>
      <c r="AP121" s="25"/>
      <c r="AQ121" s="77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</row>
    <row r="122" spans="1:226" ht="17.149999999999999" customHeight="1" x14ac:dyDescent="0.35">
      <c r="A122" s="30">
        <v>117</v>
      </c>
      <c r="B122" s="30">
        <v>107</v>
      </c>
      <c r="C122" s="30">
        <f t="shared" si="13"/>
        <v>-10</v>
      </c>
      <c r="D122" s="92" t="s">
        <v>1549</v>
      </c>
      <c r="E122" s="86">
        <f t="shared" si="11"/>
        <v>8</v>
      </c>
      <c r="F122" s="225"/>
      <c r="G122" s="93">
        <f t="shared" si="12"/>
        <v>1</v>
      </c>
      <c r="H122" s="94"/>
      <c r="I122" s="183" t="s">
        <v>13</v>
      </c>
      <c r="J122" s="188" t="s">
        <v>13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31" t="s">
        <v>13</v>
      </c>
      <c r="Q122" s="183">
        <v>8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1" t="s">
        <v>13</v>
      </c>
      <c r="W122" s="183" t="s">
        <v>13</v>
      </c>
      <c r="X122" s="113">
        <v>0</v>
      </c>
      <c r="Y122" s="114">
        <v>0</v>
      </c>
      <c r="Z122" s="114">
        <v>0</v>
      </c>
      <c r="AA122" s="114">
        <v>0</v>
      </c>
      <c r="AB122" s="114">
        <v>0</v>
      </c>
      <c r="AC122" s="35"/>
      <c r="AD122" s="22"/>
      <c r="AE122" s="184"/>
      <c r="AF122" s="23"/>
      <c r="AG122" s="24"/>
      <c r="AH122" s="191"/>
      <c r="AI122" s="191"/>
      <c r="AJ122" s="191"/>
      <c r="AK122" s="25"/>
      <c r="AL122" s="24"/>
      <c r="AM122" s="191"/>
      <c r="AN122" s="191"/>
      <c r="AO122" s="191"/>
      <c r="AP122" s="25"/>
      <c r="AQ122" s="77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</row>
    <row r="123" spans="1:226" ht="17.149999999999999" customHeight="1" x14ac:dyDescent="0.35">
      <c r="A123" s="30">
        <v>118</v>
      </c>
      <c r="B123" s="30">
        <v>108</v>
      </c>
      <c r="C123" s="30">
        <f t="shared" si="13"/>
        <v>-10</v>
      </c>
      <c r="D123" s="92" t="s">
        <v>1680</v>
      </c>
      <c r="E123" s="86">
        <f t="shared" si="11"/>
        <v>8</v>
      </c>
      <c r="F123" s="225"/>
      <c r="G123" s="93">
        <f t="shared" si="12"/>
        <v>1</v>
      </c>
      <c r="H123" s="94"/>
      <c r="I123" s="183" t="s">
        <v>13</v>
      </c>
      <c r="J123" s="188" t="s">
        <v>13</v>
      </c>
      <c r="K123" s="183" t="s">
        <v>13</v>
      </c>
      <c r="L123" s="94" t="s">
        <v>13</v>
      </c>
      <c r="M123" s="247">
        <v>8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1" t="s">
        <v>13</v>
      </c>
      <c r="W123" s="183" t="s">
        <v>13</v>
      </c>
      <c r="X123" s="113">
        <v>0</v>
      </c>
      <c r="Y123" s="114">
        <v>0</v>
      </c>
      <c r="Z123" s="114">
        <v>0</v>
      </c>
      <c r="AA123" s="114">
        <v>0</v>
      </c>
      <c r="AB123" s="114">
        <v>0</v>
      </c>
      <c r="AC123" s="35"/>
      <c r="AD123" s="22"/>
      <c r="AE123" s="184"/>
      <c r="AF123" s="23"/>
      <c r="AG123" s="24"/>
      <c r="AH123" s="191"/>
      <c r="AI123" s="191"/>
      <c r="AJ123" s="191"/>
      <c r="AK123" s="25"/>
      <c r="AL123" s="24"/>
      <c r="AM123" s="191"/>
      <c r="AN123" s="191"/>
      <c r="AO123" s="191"/>
      <c r="AP123" s="25"/>
      <c r="AQ123" s="77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</row>
    <row r="124" spans="1:226" ht="17.149999999999999" customHeight="1" x14ac:dyDescent="0.35">
      <c r="A124" s="30">
        <v>119</v>
      </c>
      <c r="B124" s="30">
        <v>109</v>
      </c>
      <c r="C124" s="30">
        <f t="shared" si="13"/>
        <v>-10</v>
      </c>
      <c r="D124" s="92" t="s">
        <v>420</v>
      </c>
      <c r="E124" s="86">
        <f t="shared" si="11"/>
        <v>7</v>
      </c>
      <c r="F124" s="225"/>
      <c r="G124" s="93">
        <f t="shared" si="12"/>
        <v>3</v>
      </c>
      <c r="H124" s="94"/>
      <c r="I124" s="183" t="s">
        <v>13</v>
      </c>
      <c r="J124" s="188" t="s">
        <v>13</v>
      </c>
      <c r="K124" s="183" t="s">
        <v>13</v>
      </c>
      <c r="L124" s="94">
        <v>3</v>
      </c>
      <c r="M124" s="247" t="s">
        <v>13</v>
      </c>
      <c r="N124" s="94">
        <v>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1" t="s">
        <v>13</v>
      </c>
      <c r="W124" s="183">
        <v>1</v>
      </c>
      <c r="X124" s="113">
        <v>0</v>
      </c>
      <c r="Y124" s="114">
        <v>0</v>
      </c>
      <c r="Z124" s="114">
        <v>0</v>
      </c>
      <c r="AA124" s="114">
        <v>0</v>
      </c>
      <c r="AB124" s="114">
        <v>0</v>
      </c>
      <c r="AC124" s="35"/>
      <c r="AD124" s="22"/>
      <c r="AE124" s="184"/>
      <c r="AF124" s="23"/>
      <c r="AG124" s="24"/>
      <c r="AH124" s="191"/>
      <c r="AI124" s="191"/>
      <c r="AJ124" s="191"/>
      <c r="AK124" s="25"/>
      <c r="AL124" s="24"/>
      <c r="AM124" s="191"/>
      <c r="AN124" s="191"/>
      <c r="AO124" s="191"/>
      <c r="AP124" s="25"/>
      <c r="AQ124" s="77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</row>
    <row r="125" spans="1:226" ht="17.149999999999999" customHeight="1" x14ac:dyDescent="0.35">
      <c r="A125" s="30">
        <v>120</v>
      </c>
      <c r="B125" s="30">
        <v>110</v>
      </c>
      <c r="C125" s="30">
        <f t="shared" si="13"/>
        <v>-10</v>
      </c>
      <c r="D125" s="92" t="s">
        <v>418</v>
      </c>
      <c r="E125" s="86">
        <f t="shared" si="11"/>
        <v>6</v>
      </c>
      <c r="F125" s="225"/>
      <c r="G125" s="93">
        <f t="shared" si="12"/>
        <v>1</v>
      </c>
      <c r="H125" s="94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1" t="s">
        <v>13</v>
      </c>
      <c r="W125" s="183">
        <v>6</v>
      </c>
      <c r="X125" s="113">
        <v>0</v>
      </c>
      <c r="Y125" s="114">
        <v>0</v>
      </c>
      <c r="Z125" s="114">
        <v>0</v>
      </c>
      <c r="AA125" s="114">
        <v>0</v>
      </c>
      <c r="AB125" s="114">
        <v>0</v>
      </c>
      <c r="AC125" s="35"/>
      <c r="AD125" s="22"/>
      <c r="AE125" s="184"/>
      <c r="AF125" s="23"/>
      <c r="AG125" s="24"/>
      <c r="AH125" s="191"/>
      <c r="AI125" s="191"/>
      <c r="AJ125" s="191"/>
      <c r="AK125" s="25"/>
      <c r="AL125" s="24"/>
      <c r="AM125" s="191"/>
      <c r="AN125" s="191"/>
      <c r="AO125" s="191"/>
      <c r="AP125" s="25"/>
      <c r="AQ125" s="77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</row>
    <row r="126" spans="1:226" ht="17.149999999999999" customHeight="1" x14ac:dyDescent="0.35">
      <c r="A126" s="30">
        <v>121</v>
      </c>
      <c r="B126" s="30">
        <v>111</v>
      </c>
      <c r="C126" s="30">
        <f t="shared" si="13"/>
        <v>-10</v>
      </c>
      <c r="D126" s="92" t="s">
        <v>336</v>
      </c>
      <c r="E126" s="86">
        <f t="shared" si="11"/>
        <v>6</v>
      </c>
      <c r="F126" s="225"/>
      <c r="G126" s="93">
        <f t="shared" si="12"/>
        <v>1</v>
      </c>
      <c r="H126" s="94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 t="s">
        <v>13</v>
      </c>
      <c r="V126" s="31">
        <v>6</v>
      </c>
      <c r="W126" s="183" t="s">
        <v>13</v>
      </c>
      <c r="X126" s="113">
        <v>0</v>
      </c>
      <c r="Y126" s="114">
        <v>0</v>
      </c>
      <c r="Z126" s="114">
        <v>0</v>
      </c>
      <c r="AA126" s="114">
        <v>0</v>
      </c>
      <c r="AB126" s="114">
        <v>0</v>
      </c>
      <c r="AC126" s="35"/>
      <c r="AD126" s="22"/>
      <c r="AE126" s="184"/>
      <c r="AF126" s="23"/>
      <c r="AG126" s="24"/>
      <c r="AH126" s="191"/>
      <c r="AI126" s="191"/>
      <c r="AJ126" s="191"/>
      <c r="AK126" s="25"/>
      <c r="AL126" s="24"/>
      <c r="AM126" s="191"/>
      <c r="AN126" s="191"/>
      <c r="AO126" s="191"/>
      <c r="AP126" s="25"/>
      <c r="AQ126" s="77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  <c r="HR126" s="179"/>
    </row>
    <row r="127" spans="1:226" ht="17.149999999999999" customHeight="1" x14ac:dyDescent="0.35">
      <c r="A127" s="30">
        <v>122</v>
      </c>
      <c r="B127" s="30">
        <v>112</v>
      </c>
      <c r="C127" s="30">
        <f t="shared" si="13"/>
        <v>-10</v>
      </c>
      <c r="D127" s="92" t="s">
        <v>554</v>
      </c>
      <c r="E127" s="86">
        <f t="shared" si="11"/>
        <v>6</v>
      </c>
      <c r="F127" s="225"/>
      <c r="G127" s="93">
        <f t="shared" si="12"/>
        <v>1</v>
      </c>
      <c r="H127" s="94"/>
      <c r="I127" s="183" t="s">
        <v>13</v>
      </c>
      <c r="J127" s="188" t="s">
        <v>13</v>
      </c>
      <c r="K127" s="183" t="s">
        <v>13</v>
      </c>
      <c r="L127" s="94" t="s">
        <v>13</v>
      </c>
      <c r="M127" s="247" t="s">
        <v>13</v>
      </c>
      <c r="N127" s="94" t="s">
        <v>13</v>
      </c>
      <c r="O127" s="247" t="s">
        <v>13</v>
      </c>
      <c r="P127" s="31" t="s">
        <v>13</v>
      </c>
      <c r="Q127" s="183" t="s">
        <v>13</v>
      </c>
      <c r="R127" s="31" t="s">
        <v>13</v>
      </c>
      <c r="S127" s="183" t="s">
        <v>13</v>
      </c>
      <c r="T127" s="188" t="s">
        <v>13</v>
      </c>
      <c r="U127" s="183">
        <v>6</v>
      </c>
      <c r="V127" s="31" t="s">
        <v>13</v>
      </c>
      <c r="W127" s="183" t="s">
        <v>13</v>
      </c>
      <c r="X127" s="113">
        <v>0</v>
      </c>
      <c r="Y127" s="114">
        <v>0</v>
      </c>
      <c r="Z127" s="114">
        <v>0</v>
      </c>
      <c r="AA127" s="114">
        <v>0</v>
      </c>
      <c r="AB127" s="114">
        <v>0</v>
      </c>
      <c r="AC127" s="35"/>
      <c r="AD127" s="22"/>
      <c r="AE127" s="184"/>
      <c r="AF127" s="23"/>
      <c r="AG127" s="24"/>
      <c r="AH127" s="191"/>
      <c r="AI127" s="191"/>
      <c r="AJ127" s="191"/>
      <c r="AK127" s="25"/>
      <c r="AL127" s="24"/>
      <c r="AM127" s="191"/>
      <c r="AN127" s="191"/>
      <c r="AO127" s="191"/>
      <c r="AP127" s="25"/>
      <c r="AQ127" s="77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  <c r="HR127" s="179"/>
    </row>
    <row r="128" spans="1:226" ht="17.149999999999999" customHeight="1" x14ac:dyDescent="0.35">
      <c r="A128" s="30">
        <v>123</v>
      </c>
      <c r="B128" s="30">
        <v>113</v>
      </c>
      <c r="C128" s="30">
        <f t="shared" si="13"/>
        <v>-10</v>
      </c>
      <c r="D128" s="92" t="s">
        <v>1419</v>
      </c>
      <c r="E128" s="86">
        <f t="shared" si="11"/>
        <v>6</v>
      </c>
      <c r="F128" s="225"/>
      <c r="G128" s="93">
        <f t="shared" si="12"/>
        <v>1</v>
      </c>
      <c r="H128" s="94"/>
      <c r="I128" s="183" t="s">
        <v>13</v>
      </c>
      <c r="J128" s="188" t="s">
        <v>13</v>
      </c>
      <c r="K128" s="183" t="s">
        <v>13</v>
      </c>
      <c r="L128" s="94" t="s">
        <v>13</v>
      </c>
      <c r="M128" s="247" t="s">
        <v>13</v>
      </c>
      <c r="N128" s="94" t="s">
        <v>13</v>
      </c>
      <c r="O128" s="247" t="s">
        <v>13</v>
      </c>
      <c r="P128" s="31" t="s">
        <v>13</v>
      </c>
      <c r="Q128" s="183" t="s">
        <v>13</v>
      </c>
      <c r="R128" s="31" t="s">
        <v>13</v>
      </c>
      <c r="S128" s="183">
        <v>6</v>
      </c>
      <c r="T128" s="188" t="s">
        <v>13</v>
      </c>
      <c r="U128" s="183" t="s">
        <v>13</v>
      </c>
      <c r="V128" s="31" t="s">
        <v>13</v>
      </c>
      <c r="W128" s="183" t="s">
        <v>13</v>
      </c>
      <c r="X128" s="113">
        <v>0</v>
      </c>
      <c r="Y128" s="114">
        <v>0</v>
      </c>
      <c r="Z128" s="114">
        <v>0</v>
      </c>
      <c r="AA128" s="114">
        <v>0</v>
      </c>
      <c r="AB128" s="114">
        <v>0</v>
      </c>
      <c r="AC128" s="35"/>
      <c r="AD128" s="22"/>
      <c r="AE128" s="184"/>
      <c r="AF128" s="23"/>
      <c r="AG128" s="24"/>
      <c r="AH128" s="191"/>
      <c r="AI128" s="191"/>
      <c r="AJ128" s="191"/>
      <c r="AK128" s="25"/>
      <c r="AL128" s="24"/>
      <c r="AM128" s="191"/>
      <c r="AN128" s="191"/>
      <c r="AO128" s="191"/>
      <c r="AP128" s="25"/>
      <c r="AQ128" s="77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  <c r="HR128" s="179"/>
    </row>
    <row r="129" spans="1:226" ht="17.149999999999999" customHeight="1" x14ac:dyDescent="0.35">
      <c r="A129" s="30">
        <v>124</v>
      </c>
      <c r="B129" s="30">
        <v>114</v>
      </c>
      <c r="C129" s="30">
        <f t="shared" si="13"/>
        <v>-10</v>
      </c>
      <c r="D129" s="92" t="s">
        <v>1514</v>
      </c>
      <c r="E129" s="86">
        <f t="shared" si="11"/>
        <v>6</v>
      </c>
      <c r="F129" s="225"/>
      <c r="G129" s="93">
        <f t="shared" si="12"/>
        <v>1</v>
      </c>
      <c r="H129" s="94"/>
      <c r="I129" s="183" t="s">
        <v>13</v>
      </c>
      <c r="J129" s="188" t="s">
        <v>13</v>
      </c>
      <c r="K129" s="183" t="s">
        <v>13</v>
      </c>
      <c r="L129" s="94" t="s">
        <v>13</v>
      </c>
      <c r="M129" s="247" t="s">
        <v>13</v>
      </c>
      <c r="N129" s="94" t="s">
        <v>13</v>
      </c>
      <c r="O129" s="247" t="s">
        <v>13</v>
      </c>
      <c r="P129" s="31" t="s">
        <v>13</v>
      </c>
      <c r="Q129" s="183" t="s">
        <v>13</v>
      </c>
      <c r="R129" s="31">
        <v>6</v>
      </c>
      <c r="S129" s="183" t="s">
        <v>13</v>
      </c>
      <c r="T129" s="188" t="s">
        <v>13</v>
      </c>
      <c r="U129" s="183" t="s">
        <v>13</v>
      </c>
      <c r="V129" s="31" t="s">
        <v>13</v>
      </c>
      <c r="W129" s="183" t="s">
        <v>13</v>
      </c>
      <c r="X129" s="113">
        <v>0</v>
      </c>
      <c r="Y129" s="114">
        <v>0</v>
      </c>
      <c r="Z129" s="114">
        <v>0</v>
      </c>
      <c r="AA129" s="114">
        <v>0</v>
      </c>
      <c r="AB129" s="114">
        <v>0</v>
      </c>
      <c r="AC129" s="35"/>
      <c r="AD129" s="22"/>
      <c r="AE129" s="184"/>
      <c r="AF129" s="23"/>
      <c r="AG129" s="24"/>
      <c r="AH129" s="191"/>
      <c r="AI129" s="191"/>
      <c r="AJ129" s="191"/>
      <c r="AK129" s="25"/>
      <c r="AL129" s="24"/>
      <c r="AM129" s="191"/>
      <c r="AN129" s="191"/>
      <c r="AO129" s="191"/>
      <c r="AP129" s="25"/>
      <c r="AQ129" s="77"/>
      <c r="AR129" s="179"/>
      <c r="AS129" s="179"/>
      <c r="AT129" s="179"/>
      <c r="AU129" s="179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  <c r="HR129" s="179"/>
    </row>
    <row r="130" spans="1:226" ht="17.149999999999999" customHeight="1" x14ac:dyDescent="0.35">
      <c r="A130" s="30">
        <v>125</v>
      </c>
      <c r="B130" s="30">
        <v>115</v>
      </c>
      <c r="C130" s="30">
        <f t="shared" si="13"/>
        <v>-10</v>
      </c>
      <c r="D130" s="92" t="s">
        <v>1550</v>
      </c>
      <c r="E130" s="86">
        <f t="shared" si="11"/>
        <v>6</v>
      </c>
      <c r="F130" s="225"/>
      <c r="G130" s="93">
        <f t="shared" si="12"/>
        <v>1</v>
      </c>
      <c r="H130" s="94"/>
      <c r="I130" s="183" t="s">
        <v>13</v>
      </c>
      <c r="J130" s="188" t="s">
        <v>13</v>
      </c>
      <c r="K130" s="183" t="s">
        <v>13</v>
      </c>
      <c r="L130" s="94" t="s">
        <v>13</v>
      </c>
      <c r="M130" s="247" t="s">
        <v>13</v>
      </c>
      <c r="N130" s="94" t="s">
        <v>13</v>
      </c>
      <c r="O130" s="247" t="s">
        <v>13</v>
      </c>
      <c r="P130" s="31" t="s">
        <v>13</v>
      </c>
      <c r="Q130" s="183">
        <v>6</v>
      </c>
      <c r="R130" s="31" t="s">
        <v>13</v>
      </c>
      <c r="S130" s="183" t="s">
        <v>13</v>
      </c>
      <c r="T130" s="188" t="s">
        <v>13</v>
      </c>
      <c r="U130" s="183" t="s">
        <v>13</v>
      </c>
      <c r="V130" s="31" t="s">
        <v>13</v>
      </c>
      <c r="W130" s="183" t="s">
        <v>13</v>
      </c>
      <c r="X130" s="113">
        <v>0</v>
      </c>
      <c r="Y130" s="114">
        <v>0</v>
      </c>
      <c r="Z130" s="114">
        <v>0</v>
      </c>
      <c r="AA130" s="114">
        <v>0</v>
      </c>
      <c r="AB130" s="114">
        <v>0</v>
      </c>
      <c r="AC130" s="35"/>
      <c r="AD130" s="22"/>
      <c r="AE130" s="184"/>
      <c r="AF130" s="23"/>
      <c r="AG130" s="24"/>
      <c r="AH130" s="191"/>
      <c r="AI130" s="191"/>
      <c r="AJ130" s="191"/>
      <c r="AK130" s="25"/>
      <c r="AL130" s="24"/>
      <c r="AM130" s="191"/>
      <c r="AN130" s="191"/>
      <c r="AO130" s="191"/>
      <c r="AP130" s="25"/>
      <c r="AQ130" s="77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  <c r="HR130" s="179"/>
    </row>
    <row r="131" spans="1:226" ht="17.149999999999999" customHeight="1" x14ac:dyDescent="0.35">
      <c r="A131" s="30">
        <v>126</v>
      </c>
      <c r="B131" s="30">
        <v>116</v>
      </c>
      <c r="C131" s="30">
        <f t="shared" si="13"/>
        <v>-10</v>
      </c>
      <c r="D131" s="92" t="s">
        <v>1649</v>
      </c>
      <c r="E131" s="86">
        <f t="shared" si="11"/>
        <v>6</v>
      </c>
      <c r="F131" s="225"/>
      <c r="G131" s="93">
        <f t="shared" si="12"/>
        <v>1</v>
      </c>
      <c r="H131" s="94"/>
      <c r="I131" s="183" t="s">
        <v>13</v>
      </c>
      <c r="J131" s="188" t="s">
        <v>13</v>
      </c>
      <c r="K131" s="183" t="s">
        <v>13</v>
      </c>
      <c r="L131" s="94" t="s">
        <v>13</v>
      </c>
      <c r="M131" s="247" t="s">
        <v>13</v>
      </c>
      <c r="N131" s="94" t="s">
        <v>13</v>
      </c>
      <c r="O131" s="247">
        <v>6</v>
      </c>
      <c r="P131" s="31" t="s">
        <v>13</v>
      </c>
      <c r="Q131" s="183" t="s">
        <v>13</v>
      </c>
      <c r="R131" s="31" t="s">
        <v>13</v>
      </c>
      <c r="S131" s="183" t="s">
        <v>13</v>
      </c>
      <c r="T131" s="188" t="s">
        <v>13</v>
      </c>
      <c r="U131" s="183" t="s">
        <v>13</v>
      </c>
      <c r="V131" s="31" t="s">
        <v>13</v>
      </c>
      <c r="W131" s="183" t="s">
        <v>13</v>
      </c>
      <c r="X131" s="113">
        <v>0</v>
      </c>
      <c r="Y131" s="114">
        <v>0</v>
      </c>
      <c r="Z131" s="114">
        <v>0</v>
      </c>
      <c r="AA131" s="114">
        <v>0</v>
      </c>
      <c r="AB131" s="114">
        <v>0</v>
      </c>
      <c r="AC131" s="35"/>
      <c r="AD131" s="22"/>
      <c r="AE131" s="184"/>
      <c r="AF131" s="23"/>
      <c r="AG131" s="24"/>
      <c r="AH131" s="191"/>
      <c r="AI131" s="191"/>
      <c r="AJ131" s="191"/>
      <c r="AK131" s="25"/>
      <c r="AL131" s="24"/>
      <c r="AM131" s="191"/>
      <c r="AN131" s="191"/>
      <c r="AO131" s="191"/>
      <c r="AP131" s="25"/>
      <c r="AQ131" s="77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  <c r="HR131" s="179"/>
    </row>
    <row r="132" spans="1:226" ht="17.149999999999999" customHeight="1" x14ac:dyDescent="0.35">
      <c r="A132" s="30">
        <v>127</v>
      </c>
      <c r="B132" s="30"/>
      <c r="C132" s="30"/>
      <c r="D132" s="92" t="s">
        <v>1754</v>
      </c>
      <c r="E132" s="86">
        <f t="shared" si="11"/>
        <v>6</v>
      </c>
      <c r="F132" s="225"/>
      <c r="G132" s="93">
        <f t="shared" si="12"/>
        <v>1</v>
      </c>
      <c r="H132" s="94"/>
      <c r="I132" s="183" t="s">
        <v>13</v>
      </c>
      <c r="J132" s="188">
        <v>6</v>
      </c>
      <c r="K132" s="183" t="s">
        <v>13</v>
      </c>
      <c r="L132" s="94" t="s">
        <v>13</v>
      </c>
      <c r="M132" s="247" t="s">
        <v>13</v>
      </c>
      <c r="N132" s="94" t="s">
        <v>13</v>
      </c>
      <c r="O132" s="247" t="s">
        <v>13</v>
      </c>
      <c r="P132" s="31" t="s">
        <v>13</v>
      </c>
      <c r="Q132" s="183" t="s">
        <v>13</v>
      </c>
      <c r="R132" s="31" t="s">
        <v>13</v>
      </c>
      <c r="S132" s="183" t="s">
        <v>13</v>
      </c>
      <c r="T132" s="188" t="s">
        <v>13</v>
      </c>
      <c r="U132" s="183" t="s">
        <v>13</v>
      </c>
      <c r="V132" s="31" t="s">
        <v>13</v>
      </c>
      <c r="W132" s="183" t="s">
        <v>13</v>
      </c>
      <c r="X132" s="113">
        <v>0</v>
      </c>
      <c r="Y132" s="114">
        <v>0</v>
      </c>
      <c r="Z132" s="114">
        <v>0</v>
      </c>
      <c r="AA132" s="114">
        <v>0</v>
      </c>
      <c r="AB132" s="114">
        <v>0</v>
      </c>
      <c r="AC132" s="35"/>
      <c r="AD132" s="22"/>
      <c r="AE132" s="184"/>
      <c r="AF132" s="23"/>
      <c r="AG132" s="24"/>
      <c r="AH132" s="191"/>
      <c r="AI132" s="191"/>
      <c r="AJ132" s="191"/>
      <c r="AK132" s="25"/>
      <c r="AL132" s="24"/>
      <c r="AM132" s="191"/>
      <c r="AN132" s="191"/>
      <c r="AO132" s="191"/>
      <c r="AP132" s="25"/>
      <c r="AQ132" s="77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  <c r="HR132" s="179"/>
    </row>
    <row r="133" spans="1:226" ht="17.149999999999999" customHeight="1" x14ac:dyDescent="0.35">
      <c r="A133" s="30">
        <v>128</v>
      </c>
      <c r="B133" s="30">
        <v>117</v>
      </c>
      <c r="C133" s="30">
        <f t="shared" ref="C133:C144" si="14">B133-A133</f>
        <v>-11</v>
      </c>
      <c r="D133" s="92" t="s">
        <v>419</v>
      </c>
      <c r="E133" s="86">
        <f t="shared" si="11"/>
        <v>4</v>
      </c>
      <c r="F133" s="225"/>
      <c r="G133" s="93">
        <f t="shared" si="12"/>
        <v>1</v>
      </c>
      <c r="H133" s="94"/>
      <c r="I133" s="183" t="s">
        <v>13</v>
      </c>
      <c r="J133" s="188" t="s">
        <v>13</v>
      </c>
      <c r="K133" s="183" t="s">
        <v>13</v>
      </c>
      <c r="L133" s="94" t="s">
        <v>13</v>
      </c>
      <c r="M133" s="247" t="s">
        <v>13</v>
      </c>
      <c r="N133" s="94" t="s">
        <v>13</v>
      </c>
      <c r="O133" s="247" t="s">
        <v>13</v>
      </c>
      <c r="P133" s="31" t="s">
        <v>13</v>
      </c>
      <c r="Q133" s="183" t="s">
        <v>13</v>
      </c>
      <c r="R133" s="31" t="s">
        <v>13</v>
      </c>
      <c r="S133" s="183" t="s">
        <v>13</v>
      </c>
      <c r="T133" s="188" t="s">
        <v>13</v>
      </c>
      <c r="U133" s="183" t="s">
        <v>13</v>
      </c>
      <c r="V133" s="31" t="s">
        <v>13</v>
      </c>
      <c r="W133" s="183">
        <v>4</v>
      </c>
      <c r="X133" s="113">
        <v>0</v>
      </c>
      <c r="Y133" s="114">
        <v>0</v>
      </c>
      <c r="Z133" s="114">
        <v>0</v>
      </c>
      <c r="AA133" s="114">
        <v>0</v>
      </c>
      <c r="AB133" s="114">
        <v>0</v>
      </c>
      <c r="AC133" s="35"/>
      <c r="AD133" s="22"/>
      <c r="AE133" s="184"/>
      <c r="AF133" s="23"/>
      <c r="AG133" s="24"/>
      <c r="AH133" s="191"/>
      <c r="AI133" s="191"/>
      <c r="AJ133" s="191"/>
      <c r="AK133" s="25"/>
      <c r="AL133" s="24"/>
      <c r="AM133" s="191"/>
      <c r="AN133" s="191"/>
      <c r="AO133" s="191"/>
      <c r="AP133" s="25"/>
      <c r="AQ133" s="77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  <c r="HR133" s="179"/>
    </row>
    <row r="134" spans="1:226" ht="17.149999999999999" customHeight="1" x14ac:dyDescent="0.35">
      <c r="A134" s="30">
        <v>129</v>
      </c>
      <c r="B134" s="30">
        <v>118</v>
      </c>
      <c r="C134" s="30">
        <f t="shared" si="14"/>
        <v>-11</v>
      </c>
      <c r="D134" s="92" t="s">
        <v>443</v>
      </c>
      <c r="E134" s="86">
        <f t="shared" ref="E134:E165" si="15">LARGE(H134:AB134,1)+LARGE(H134:AB134,2)+LARGE(H134:AB134,3)+LARGE(H134:AB134,4)+LARGE(H134:AB134,5)+F134</f>
        <v>4</v>
      </c>
      <c r="F134" s="225"/>
      <c r="G134" s="93">
        <f t="shared" ref="G134:G165" si="16">COUNT(H134:W134)</f>
        <v>1</v>
      </c>
      <c r="H134" s="94"/>
      <c r="I134" s="183" t="s">
        <v>13</v>
      </c>
      <c r="J134" s="188" t="s">
        <v>13</v>
      </c>
      <c r="K134" s="183" t="s">
        <v>13</v>
      </c>
      <c r="L134" s="94" t="s">
        <v>13</v>
      </c>
      <c r="M134" s="247" t="s">
        <v>13</v>
      </c>
      <c r="N134" s="94" t="s">
        <v>13</v>
      </c>
      <c r="O134" s="247" t="s">
        <v>13</v>
      </c>
      <c r="P134" s="31" t="s">
        <v>13</v>
      </c>
      <c r="Q134" s="183" t="s">
        <v>13</v>
      </c>
      <c r="R134" s="31" t="s">
        <v>13</v>
      </c>
      <c r="S134" s="183" t="s">
        <v>13</v>
      </c>
      <c r="T134" s="188" t="s">
        <v>13</v>
      </c>
      <c r="U134" s="183" t="s">
        <v>13</v>
      </c>
      <c r="V134" s="31">
        <v>4</v>
      </c>
      <c r="W134" s="183" t="s">
        <v>13</v>
      </c>
      <c r="X134" s="113">
        <v>0</v>
      </c>
      <c r="Y134" s="114">
        <v>0</v>
      </c>
      <c r="Z134" s="114">
        <v>0</v>
      </c>
      <c r="AA134" s="114">
        <v>0</v>
      </c>
      <c r="AB134" s="114">
        <v>0</v>
      </c>
      <c r="AC134" s="35"/>
      <c r="AD134" s="22"/>
      <c r="AE134" s="184"/>
      <c r="AF134" s="23"/>
      <c r="AG134" s="24"/>
      <c r="AH134" s="191"/>
      <c r="AI134" s="191"/>
      <c r="AJ134" s="191"/>
      <c r="AK134" s="25"/>
      <c r="AL134" s="24"/>
      <c r="AM134" s="191"/>
      <c r="AN134" s="191"/>
      <c r="AO134" s="191"/>
      <c r="AP134" s="25"/>
      <c r="AQ134" s="77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  <c r="HR134" s="179"/>
    </row>
    <row r="135" spans="1:226" ht="17.149999999999999" customHeight="1" x14ac:dyDescent="0.35">
      <c r="A135" s="30">
        <v>130</v>
      </c>
      <c r="B135" s="30">
        <v>119</v>
      </c>
      <c r="C135" s="30">
        <f t="shared" si="14"/>
        <v>-11</v>
      </c>
      <c r="D135" s="92" t="s">
        <v>555</v>
      </c>
      <c r="E135" s="86">
        <f t="shared" si="15"/>
        <v>4</v>
      </c>
      <c r="F135" s="225"/>
      <c r="G135" s="93">
        <f t="shared" si="16"/>
        <v>1</v>
      </c>
      <c r="H135" s="94"/>
      <c r="I135" s="183" t="s">
        <v>13</v>
      </c>
      <c r="J135" s="188" t="s">
        <v>13</v>
      </c>
      <c r="K135" s="183" t="s">
        <v>13</v>
      </c>
      <c r="L135" s="94" t="s">
        <v>13</v>
      </c>
      <c r="M135" s="247" t="s">
        <v>13</v>
      </c>
      <c r="N135" s="94" t="s">
        <v>13</v>
      </c>
      <c r="O135" s="247" t="s">
        <v>13</v>
      </c>
      <c r="P135" s="31" t="s">
        <v>13</v>
      </c>
      <c r="Q135" s="183" t="s">
        <v>13</v>
      </c>
      <c r="R135" s="31" t="s">
        <v>13</v>
      </c>
      <c r="S135" s="183" t="s">
        <v>13</v>
      </c>
      <c r="T135" s="188" t="s">
        <v>13</v>
      </c>
      <c r="U135" s="183">
        <v>4</v>
      </c>
      <c r="V135" s="31" t="s">
        <v>13</v>
      </c>
      <c r="W135" s="183" t="s">
        <v>13</v>
      </c>
      <c r="X135" s="113">
        <v>0</v>
      </c>
      <c r="Y135" s="114">
        <v>0</v>
      </c>
      <c r="Z135" s="114">
        <v>0</v>
      </c>
      <c r="AA135" s="114">
        <v>0</v>
      </c>
      <c r="AB135" s="114">
        <v>0</v>
      </c>
      <c r="AC135" s="35"/>
      <c r="AD135" s="22"/>
      <c r="AE135" s="184"/>
      <c r="AF135" s="23"/>
      <c r="AG135" s="24"/>
      <c r="AH135" s="191"/>
      <c r="AI135" s="191"/>
      <c r="AJ135" s="191"/>
      <c r="AK135" s="25"/>
      <c r="AL135" s="24"/>
      <c r="AM135" s="191"/>
      <c r="AN135" s="191"/>
      <c r="AO135" s="191"/>
      <c r="AP135" s="25"/>
      <c r="AQ135" s="77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  <c r="HR135" s="179"/>
    </row>
    <row r="136" spans="1:226" ht="17.149999999999999" customHeight="1" x14ac:dyDescent="0.35">
      <c r="A136" s="30">
        <v>131</v>
      </c>
      <c r="B136" s="30">
        <v>120</v>
      </c>
      <c r="C136" s="30">
        <f t="shared" si="14"/>
        <v>-11</v>
      </c>
      <c r="D136" s="92" t="s">
        <v>746</v>
      </c>
      <c r="E136" s="86">
        <f t="shared" si="15"/>
        <v>4</v>
      </c>
      <c r="F136" s="225"/>
      <c r="G136" s="93">
        <f t="shared" si="16"/>
        <v>1</v>
      </c>
      <c r="H136" s="94"/>
      <c r="I136" s="183" t="s">
        <v>13</v>
      </c>
      <c r="J136" s="188" t="s">
        <v>13</v>
      </c>
      <c r="K136" s="183" t="s">
        <v>13</v>
      </c>
      <c r="L136" s="94" t="s">
        <v>13</v>
      </c>
      <c r="M136" s="247" t="s">
        <v>13</v>
      </c>
      <c r="N136" s="94" t="s">
        <v>13</v>
      </c>
      <c r="O136" s="247" t="s">
        <v>13</v>
      </c>
      <c r="P136" s="31">
        <v>4</v>
      </c>
      <c r="Q136" s="183" t="s">
        <v>13</v>
      </c>
      <c r="R136" s="31" t="s">
        <v>13</v>
      </c>
      <c r="S136" s="183" t="s">
        <v>13</v>
      </c>
      <c r="T136" s="188" t="s">
        <v>13</v>
      </c>
      <c r="U136" s="183" t="s">
        <v>13</v>
      </c>
      <c r="V136" s="31" t="s">
        <v>13</v>
      </c>
      <c r="W136" s="183" t="s">
        <v>13</v>
      </c>
      <c r="X136" s="113">
        <v>0</v>
      </c>
      <c r="Y136" s="114">
        <v>0</v>
      </c>
      <c r="Z136" s="114">
        <v>0</v>
      </c>
      <c r="AA136" s="114">
        <v>0</v>
      </c>
      <c r="AB136" s="114">
        <v>0</v>
      </c>
      <c r="AC136" s="35"/>
      <c r="AD136" s="22"/>
      <c r="AE136" s="184"/>
      <c r="AF136" s="23"/>
      <c r="AG136" s="24"/>
      <c r="AH136" s="191"/>
      <c r="AI136" s="191"/>
      <c r="AJ136" s="191"/>
      <c r="AK136" s="25"/>
      <c r="AL136" s="24"/>
      <c r="AM136" s="191"/>
      <c r="AN136" s="191"/>
      <c r="AO136" s="191"/>
      <c r="AP136" s="25"/>
      <c r="AQ136" s="77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  <c r="HR136" s="179"/>
    </row>
    <row r="137" spans="1:226" ht="17.149999999999999" customHeight="1" x14ac:dyDescent="0.35">
      <c r="A137" s="30">
        <v>132</v>
      </c>
      <c r="B137" s="30">
        <v>121</v>
      </c>
      <c r="C137" s="30">
        <f t="shared" si="14"/>
        <v>-11</v>
      </c>
      <c r="D137" s="92" t="s">
        <v>1420</v>
      </c>
      <c r="E137" s="86">
        <f t="shared" si="15"/>
        <v>4</v>
      </c>
      <c r="F137" s="225"/>
      <c r="G137" s="93">
        <f t="shared" si="16"/>
        <v>1</v>
      </c>
      <c r="H137" s="94"/>
      <c r="I137" s="183" t="s">
        <v>13</v>
      </c>
      <c r="J137" s="188" t="s">
        <v>13</v>
      </c>
      <c r="K137" s="183" t="s">
        <v>13</v>
      </c>
      <c r="L137" s="94" t="s">
        <v>13</v>
      </c>
      <c r="M137" s="247" t="s">
        <v>13</v>
      </c>
      <c r="N137" s="94" t="s">
        <v>13</v>
      </c>
      <c r="O137" s="247" t="s">
        <v>13</v>
      </c>
      <c r="P137" s="31" t="s">
        <v>13</v>
      </c>
      <c r="Q137" s="183" t="s">
        <v>13</v>
      </c>
      <c r="R137" s="31" t="s">
        <v>13</v>
      </c>
      <c r="S137" s="183">
        <v>4</v>
      </c>
      <c r="T137" s="188" t="s">
        <v>13</v>
      </c>
      <c r="U137" s="183" t="s">
        <v>13</v>
      </c>
      <c r="V137" s="31" t="s">
        <v>13</v>
      </c>
      <c r="W137" s="183" t="s">
        <v>13</v>
      </c>
      <c r="X137" s="113">
        <v>0</v>
      </c>
      <c r="Y137" s="114">
        <v>0</v>
      </c>
      <c r="Z137" s="114">
        <v>0</v>
      </c>
      <c r="AA137" s="114">
        <v>0</v>
      </c>
      <c r="AB137" s="114">
        <v>0</v>
      </c>
      <c r="AC137" s="35"/>
      <c r="AD137" s="22"/>
      <c r="AE137" s="184"/>
      <c r="AF137" s="23"/>
      <c r="AG137" s="24"/>
      <c r="AH137" s="191"/>
      <c r="AI137" s="191"/>
      <c r="AJ137" s="191"/>
      <c r="AK137" s="25"/>
      <c r="AL137" s="24"/>
      <c r="AM137" s="191"/>
      <c r="AN137" s="191"/>
      <c r="AO137" s="191"/>
      <c r="AP137" s="25"/>
      <c r="AQ137" s="77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  <c r="HR137" s="179"/>
    </row>
    <row r="138" spans="1:226" ht="17.149999999999999" customHeight="1" x14ac:dyDescent="0.35">
      <c r="A138" s="30">
        <v>133</v>
      </c>
      <c r="B138" s="30">
        <v>122</v>
      </c>
      <c r="C138" s="30">
        <f t="shared" si="14"/>
        <v>-11</v>
      </c>
      <c r="D138" s="92" t="s">
        <v>1515</v>
      </c>
      <c r="E138" s="86">
        <f t="shared" si="15"/>
        <v>4</v>
      </c>
      <c r="F138" s="225"/>
      <c r="G138" s="93">
        <f t="shared" si="16"/>
        <v>1</v>
      </c>
      <c r="H138" s="94"/>
      <c r="I138" s="183" t="s">
        <v>13</v>
      </c>
      <c r="J138" s="188" t="s">
        <v>13</v>
      </c>
      <c r="K138" s="183" t="s">
        <v>13</v>
      </c>
      <c r="L138" s="94" t="s">
        <v>13</v>
      </c>
      <c r="M138" s="247" t="s">
        <v>13</v>
      </c>
      <c r="N138" s="94" t="s">
        <v>13</v>
      </c>
      <c r="O138" s="247" t="s">
        <v>13</v>
      </c>
      <c r="P138" s="31" t="s">
        <v>13</v>
      </c>
      <c r="Q138" s="183" t="s">
        <v>13</v>
      </c>
      <c r="R138" s="31">
        <v>4</v>
      </c>
      <c r="S138" s="183" t="s">
        <v>13</v>
      </c>
      <c r="T138" s="188" t="s">
        <v>13</v>
      </c>
      <c r="U138" s="183" t="s">
        <v>13</v>
      </c>
      <c r="V138" s="31" t="s">
        <v>13</v>
      </c>
      <c r="W138" s="183" t="s">
        <v>13</v>
      </c>
      <c r="X138" s="113">
        <v>0</v>
      </c>
      <c r="Y138" s="114">
        <v>0</v>
      </c>
      <c r="Z138" s="114">
        <v>0</v>
      </c>
      <c r="AA138" s="114">
        <v>0</v>
      </c>
      <c r="AB138" s="114">
        <v>0</v>
      </c>
      <c r="AC138" s="35"/>
      <c r="AD138" s="22"/>
      <c r="AE138" s="184"/>
      <c r="AF138" s="23"/>
      <c r="AG138" s="24"/>
      <c r="AH138" s="191"/>
      <c r="AI138" s="191"/>
      <c r="AJ138" s="191"/>
      <c r="AK138" s="25"/>
      <c r="AL138" s="24"/>
      <c r="AM138" s="191"/>
      <c r="AN138" s="191"/>
      <c r="AO138" s="191"/>
      <c r="AP138" s="25"/>
      <c r="AQ138" s="77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  <c r="HR138" s="179"/>
    </row>
    <row r="139" spans="1:226" ht="17.149999999999999" customHeight="1" x14ac:dyDescent="0.35">
      <c r="A139" s="30">
        <v>134</v>
      </c>
      <c r="B139" s="30">
        <v>123</v>
      </c>
      <c r="C139" s="30">
        <f t="shared" si="14"/>
        <v>-11</v>
      </c>
      <c r="D139" s="92" t="s">
        <v>1551</v>
      </c>
      <c r="E139" s="86">
        <f t="shared" si="15"/>
        <v>4</v>
      </c>
      <c r="F139" s="225"/>
      <c r="G139" s="93">
        <f t="shared" si="16"/>
        <v>1</v>
      </c>
      <c r="H139" s="94"/>
      <c r="I139" s="183" t="s">
        <v>13</v>
      </c>
      <c r="J139" s="188" t="s">
        <v>13</v>
      </c>
      <c r="K139" s="183" t="s">
        <v>13</v>
      </c>
      <c r="L139" s="94" t="s">
        <v>13</v>
      </c>
      <c r="M139" s="247" t="s">
        <v>13</v>
      </c>
      <c r="N139" s="94" t="s">
        <v>13</v>
      </c>
      <c r="O139" s="247" t="s">
        <v>13</v>
      </c>
      <c r="P139" s="31" t="s">
        <v>13</v>
      </c>
      <c r="Q139" s="183">
        <v>4</v>
      </c>
      <c r="R139" s="31" t="s">
        <v>13</v>
      </c>
      <c r="S139" s="183" t="s">
        <v>13</v>
      </c>
      <c r="T139" s="188" t="s">
        <v>13</v>
      </c>
      <c r="U139" s="183" t="s">
        <v>13</v>
      </c>
      <c r="V139" s="31" t="s">
        <v>13</v>
      </c>
      <c r="W139" s="183" t="s">
        <v>13</v>
      </c>
      <c r="X139" s="113">
        <v>0</v>
      </c>
      <c r="Y139" s="114">
        <v>0</v>
      </c>
      <c r="Z139" s="114">
        <v>0</v>
      </c>
      <c r="AA139" s="114">
        <v>0</v>
      </c>
      <c r="AB139" s="114">
        <v>0</v>
      </c>
      <c r="AC139" s="35"/>
      <c r="AD139" s="22"/>
      <c r="AE139" s="184"/>
      <c r="AF139" s="23"/>
      <c r="AG139" s="24"/>
      <c r="AH139" s="191"/>
      <c r="AI139" s="191"/>
      <c r="AJ139" s="191"/>
      <c r="AK139" s="25"/>
      <c r="AL139" s="24"/>
      <c r="AM139" s="191"/>
      <c r="AN139" s="191"/>
      <c r="AO139" s="191"/>
      <c r="AP139" s="25"/>
      <c r="AQ139" s="77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  <c r="HR139" s="179"/>
    </row>
    <row r="140" spans="1:226" ht="17.149999999999999" customHeight="1" x14ac:dyDescent="0.35">
      <c r="A140" s="30">
        <v>135</v>
      </c>
      <c r="B140" s="30">
        <v>124</v>
      </c>
      <c r="C140" s="30">
        <f t="shared" si="14"/>
        <v>-11</v>
      </c>
      <c r="D140" s="92" t="s">
        <v>1585</v>
      </c>
      <c r="E140" s="86">
        <f t="shared" si="15"/>
        <v>4</v>
      </c>
      <c r="F140" s="225"/>
      <c r="G140" s="93">
        <f t="shared" si="16"/>
        <v>1</v>
      </c>
      <c r="H140" s="94"/>
      <c r="I140" s="183" t="s">
        <v>13</v>
      </c>
      <c r="J140" s="188" t="s">
        <v>13</v>
      </c>
      <c r="K140" s="183" t="s">
        <v>13</v>
      </c>
      <c r="L140" s="94">
        <v>4</v>
      </c>
      <c r="M140" s="247" t="s">
        <v>13</v>
      </c>
      <c r="N140" s="94" t="s">
        <v>13</v>
      </c>
      <c r="O140" s="247" t="s">
        <v>13</v>
      </c>
      <c r="P140" s="31" t="s">
        <v>13</v>
      </c>
      <c r="Q140" s="183" t="s">
        <v>13</v>
      </c>
      <c r="R140" s="31" t="s">
        <v>13</v>
      </c>
      <c r="S140" s="183" t="s">
        <v>13</v>
      </c>
      <c r="T140" s="188" t="s">
        <v>13</v>
      </c>
      <c r="U140" s="183" t="s">
        <v>13</v>
      </c>
      <c r="V140" s="31" t="s">
        <v>13</v>
      </c>
      <c r="W140" s="183" t="s">
        <v>13</v>
      </c>
      <c r="X140" s="113">
        <v>0</v>
      </c>
      <c r="Y140" s="114">
        <v>0</v>
      </c>
      <c r="Z140" s="114">
        <v>0</v>
      </c>
      <c r="AA140" s="114">
        <v>0</v>
      </c>
      <c r="AB140" s="114">
        <v>0</v>
      </c>
      <c r="AC140" s="35"/>
      <c r="AD140" s="22"/>
      <c r="AE140" s="184"/>
      <c r="AF140" s="23"/>
      <c r="AG140" s="24"/>
      <c r="AH140" s="191"/>
      <c r="AI140" s="191"/>
      <c r="AJ140" s="191"/>
      <c r="AK140" s="25"/>
      <c r="AL140" s="24"/>
      <c r="AM140" s="191"/>
      <c r="AN140" s="191"/>
      <c r="AO140" s="191"/>
      <c r="AP140" s="25"/>
      <c r="AQ140" s="77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  <c r="HR140" s="179"/>
    </row>
    <row r="141" spans="1:226" ht="17.149999999999999" customHeight="1" x14ac:dyDescent="0.35">
      <c r="A141" s="30">
        <v>136</v>
      </c>
      <c r="B141" s="30">
        <v>125</v>
      </c>
      <c r="C141" s="30">
        <f t="shared" si="14"/>
        <v>-11</v>
      </c>
      <c r="D141" s="92" t="s">
        <v>1619</v>
      </c>
      <c r="E141" s="86">
        <f t="shared" si="15"/>
        <v>4</v>
      </c>
      <c r="F141" s="225"/>
      <c r="G141" s="93">
        <f t="shared" si="16"/>
        <v>1</v>
      </c>
      <c r="H141" s="94"/>
      <c r="I141" s="183" t="s">
        <v>13</v>
      </c>
      <c r="J141" s="188" t="s">
        <v>13</v>
      </c>
      <c r="K141" s="183">
        <v>4</v>
      </c>
      <c r="L141" s="94" t="s">
        <v>13</v>
      </c>
      <c r="M141" s="247" t="s">
        <v>13</v>
      </c>
      <c r="N141" s="94" t="s">
        <v>13</v>
      </c>
      <c r="O141" s="247" t="s">
        <v>13</v>
      </c>
      <c r="P141" s="31" t="s">
        <v>13</v>
      </c>
      <c r="Q141" s="183" t="s">
        <v>13</v>
      </c>
      <c r="R141" s="31" t="s">
        <v>13</v>
      </c>
      <c r="S141" s="183" t="s">
        <v>13</v>
      </c>
      <c r="T141" s="188" t="s">
        <v>13</v>
      </c>
      <c r="U141" s="183" t="s">
        <v>13</v>
      </c>
      <c r="V141" s="31" t="s">
        <v>13</v>
      </c>
      <c r="W141" s="183" t="s">
        <v>13</v>
      </c>
      <c r="X141" s="113">
        <v>0</v>
      </c>
      <c r="Y141" s="114">
        <v>0</v>
      </c>
      <c r="Z141" s="114">
        <v>0</v>
      </c>
      <c r="AA141" s="114">
        <v>0</v>
      </c>
      <c r="AB141" s="114">
        <v>0</v>
      </c>
      <c r="AC141" s="35"/>
      <c r="AD141" s="22"/>
      <c r="AE141" s="184"/>
      <c r="AF141" s="23"/>
      <c r="AG141" s="24"/>
      <c r="AH141" s="191"/>
      <c r="AI141" s="191"/>
      <c r="AJ141" s="191"/>
      <c r="AK141" s="25"/>
      <c r="AL141" s="24"/>
      <c r="AM141" s="191"/>
      <c r="AN141" s="191"/>
      <c r="AO141" s="191"/>
      <c r="AP141" s="25"/>
      <c r="AQ141" s="77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  <c r="HR141" s="179"/>
    </row>
    <row r="142" spans="1:226" ht="17.149999999999999" customHeight="1" x14ac:dyDescent="0.35">
      <c r="A142" s="30">
        <v>137</v>
      </c>
      <c r="B142" s="30">
        <v>126</v>
      </c>
      <c r="C142" s="30">
        <f t="shared" si="14"/>
        <v>-11</v>
      </c>
      <c r="D142" s="92" t="s">
        <v>1650</v>
      </c>
      <c r="E142" s="86">
        <f t="shared" si="15"/>
        <v>4</v>
      </c>
      <c r="F142" s="225"/>
      <c r="G142" s="93">
        <f t="shared" si="16"/>
        <v>1</v>
      </c>
      <c r="H142" s="94"/>
      <c r="I142" s="183" t="s">
        <v>13</v>
      </c>
      <c r="J142" s="188" t="s">
        <v>13</v>
      </c>
      <c r="K142" s="183" t="s">
        <v>13</v>
      </c>
      <c r="L142" s="94" t="s">
        <v>13</v>
      </c>
      <c r="M142" s="247" t="s">
        <v>13</v>
      </c>
      <c r="N142" s="94" t="s">
        <v>13</v>
      </c>
      <c r="O142" s="247">
        <v>4</v>
      </c>
      <c r="P142" s="31" t="s">
        <v>13</v>
      </c>
      <c r="Q142" s="183" t="s">
        <v>13</v>
      </c>
      <c r="R142" s="31" t="s">
        <v>13</v>
      </c>
      <c r="S142" s="183" t="s">
        <v>13</v>
      </c>
      <c r="T142" s="188" t="s">
        <v>13</v>
      </c>
      <c r="U142" s="183" t="s">
        <v>13</v>
      </c>
      <c r="V142" s="31" t="s">
        <v>13</v>
      </c>
      <c r="W142" s="183" t="s">
        <v>13</v>
      </c>
      <c r="X142" s="113">
        <v>0</v>
      </c>
      <c r="Y142" s="114">
        <v>0</v>
      </c>
      <c r="Z142" s="114">
        <v>0</v>
      </c>
      <c r="AA142" s="114">
        <v>0</v>
      </c>
      <c r="AB142" s="114">
        <v>0</v>
      </c>
      <c r="AC142" s="35"/>
      <c r="AD142" s="22"/>
      <c r="AE142" s="184"/>
      <c r="AF142" s="23"/>
      <c r="AG142" s="24"/>
      <c r="AH142" s="191"/>
      <c r="AI142" s="191"/>
      <c r="AJ142" s="191"/>
      <c r="AK142" s="25"/>
      <c r="AL142" s="24"/>
      <c r="AM142" s="191"/>
      <c r="AN142" s="191"/>
      <c r="AO142" s="191"/>
      <c r="AP142" s="25"/>
      <c r="AQ142" s="77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  <c r="HR142" s="179"/>
    </row>
    <row r="143" spans="1:226" ht="17.149999999999999" customHeight="1" x14ac:dyDescent="0.35">
      <c r="A143" s="30">
        <v>138</v>
      </c>
      <c r="B143" s="30">
        <v>127</v>
      </c>
      <c r="C143" s="30">
        <f t="shared" si="14"/>
        <v>-11</v>
      </c>
      <c r="D143" s="92" t="s">
        <v>1663</v>
      </c>
      <c r="E143" s="86">
        <f t="shared" si="15"/>
        <v>4</v>
      </c>
      <c r="F143" s="225"/>
      <c r="G143" s="93">
        <f t="shared" si="16"/>
        <v>1</v>
      </c>
      <c r="H143" s="94"/>
      <c r="I143" s="183" t="s">
        <v>13</v>
      </c>
      <c r="J143" s="188" t="s">
        <v>13</v>
      </c>
      <c r="K143" s="183" t="s">
        <v>13</v>
      </c>
      <c r="L143" s="94" t="s">
        <v>13</v>
      </c>
      <c r="M143" s="247" t="s">
        <v>13</v>
      </c>
      <c r="N143" s="94">
        <v>4</v>
      </c>
      <c r="O143" s="247" t="s">
        <v>13</v>
      </c>
      <c r="P143" s="31" t="s">
        <v>13</v>
      </c>
      <c r="Q143" s="183" t="s">
        <v>13</v>
      </c>
      <c r="R143" s="31" t="s">
        <v>13</v>
      </c>
      <c r="S143" s="183" t="s">
        <v>13</v>
      </c>
      <c r="T143" s="188" t="s">
        <v>13</v>
      </c>
      <c r="U143" s="183" t="s">
        <v>13</v>
      </c>
      <c r="V143" s="31" t="s">
        <v>13</v>
      </c>
      <c r="W143" s="183" t="s">
        <v>13</v>
      </c>
      <c r="X143" s="113">
        <v>0</v>
      </c>
      <c r="Y143" s="114">
        <v>0</v>
      </c>
      <c r="Z143" s="114">
        <v>0</v>
      </c>
      <c r="AA143" s="114">
        <v>0</v>
      </c>
      <c r="AB143" s="114">
        <v>0</v>
      </c>
      <c r="AC143" s="35"/>
      <c r="AD143" s="22"/>
      <c r="AE143" s="184"/>
      <c r="AF143" s="23"/>
      <c r="AG143" s="24"/>
      <c r="AH143" s="191"/>
      <c r="AI143" s="191"/>
      <c r="AJ143" s="191"/>
      <c r="AK143" s="25"/>
      <c r="AL143" s="24"/>
      <c r="AM143" s="191"/>
      <c r="AN143" s="191"/>
      <c r="AO143" s="191"/>
      <c r="AP143" s="25"/>
      <c r="AQ143" s="77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  <c r="HR143" s="179"/>
    </row>
    <row r="144" spans="1:226" ht="17.149999999999999" customHeight="1" x14ac:dyDescent="0.35">
      <c r="A144" s="30">
        <v>139</v>
      </c>
      <c r="B144" s="30">
        <v>128</v>
      </c>
      <c r="C144" s="30">
        <f t="shared" si="14"/>
        <v>-11</v>
      </c>
      <c r="D144" s="92" t="s">
        <v>1681</v>
      </c>
      <c r="E144" s="86">
        <f t="shared" si="15"/>
        <v>4</v>
      </c>
      <c r="F144" s="225"/>
      <c r="G144" s="93">
        <f t="shared" si="16"/>
        <v>1</v>
      </c>
      <c r="H144" s="94"/>
      <c r="I144" s="183" t="s">
        <v>13</v>
      </c>
      <c r="J144" s="188" t="s">
        <v>13</v>
      </c>
      <c r="K144" s="183" t="s">
        <v>13</v>
      </c>
      <c r="L144" s="94" t="s">
        <v>13</v>
      </c>
      <c r="M144" s="247">
        <v>4</v>
      </c>
      <c r="N144" s="94" t="s">
        <v>13</v>
      </c>
      <c r="O144" s="247" t="s">
        <v>13</v>
      </c>
      <c r="P144" s="31" t="s">
        <v>13</v>
      </c>
      <c r="Q144" s="183" t="s">
        <v>13</v>
      </c>
      <c r="R144" s="31" t="s">
        <v>13</v>
      </c>
      <c r="S144" s="183" t="s">
        <v>13</v>
      </c>
      <c r="T144" s="188" t="s">
        <v>13</v>
      </c>
      <c r="U144" s="183" t="s">
        <v>13</v>
      </c>
      <c r="V144" s="31" t="s">
        <v>13</v>
      </c>
      <c r="W144" s="183" t="s">
        <v>13</v>
      </c>
      <c r="X144" s="113">
        <v>0</v>
      </c>
      <c r="Y144" s="114">
        <v>0</v>
      </c>
      <c r="Z144" s="114">
        <v>0</v>
      </c>
      <c r="AA144" s="114">
        <v>0</v>
      </c>
      <c r="AB144" s="114">
        <v>0</v>
      </c>
      <c r="AC144" s="35"/>
      <c r="AD144" s="22"/>
      <c r="AE144" s="184"/>
      <c r="AF144" s="23"/>
      <c r="AG144" s="24"/>
      <c r="AH144" s="191"/>
      <c r="AI144" s="191"/>
      <c r="AJ144" s="191"/>
      <c r="AK144" s="25"/>
      <c r="AL144" s="24"/>
      <c r="AM144" s="191"/>
      <c r="AN144" s="191"/>
      <c r="AO144" s="191"/>
      <c r="AP144" s="25"/>
      <c r="AQ144" s="77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  <c r="HR144" s="179"/>
    </row>
    <row r="145" spans="1:226" ht="17.149999999999999" customHeight="1" x14ac:dyDescent="0.35">
      <c r="A145" s="30">
        <v>140</v>
      </c>
      <c r="B145" s="30"/>
      <c r="C145" s="30"/>
      <c r="D145" s="92" t="s">
        <v>1755</v>
      </c>
      <c r="E145" s="86">
        <f t="shared" si="15"/>
        <v>4</v>
      </c>
      <c r="F145" s="225"/>
      <c r="G145" s="93">
        <f t="shared" si="16"/>
        <v>1</v>
      </c>
      <c r="H145" s="94"/>
      <c r="I145" s="183" t="s">
        <v>13</v>
      </c>
      <c r="J145" s="188">
        <v>4</v>
      </c>
      <c r="K145" s="183" t="s">
        <v>13</v>
      </c>
      <c r="L145" s="94" t="s">
        <v>13</v>
      </c>
      <c r="M145" s="247" t="s">
        <v>13</v>
      </c>
      <c r="N145" s="94" t="s">
        <v>13</v>
      </c>
      <c r="O145" s="247" t="s">
        <v>13</v>
      </c>
      <c r="P145" s="31" t="s">
        <v>13</v>
      </c>
      <c r="Q145" s="183" t="s">
        <v>13</v>
      </c>
      <c r="R145" s="31" t="s">
        <v>13</v>
      </c>
      <c r="S145" s="183" t="s">
        <v>13</v>
      </c>
      <c r="T145" s="188" t="s">
        <v>13</v>
      </c>
      <c r="U145" s="183" t="s">
        <v>13</v>
      </c>
      <c r="V145" s="31" t="s">
        <v>13</v>
      </c>
      <c r="W145" s="183" t="s">
        <v>13</v>
      </c>
      <c r="X145" s="113">
        <v>0</v>
      </c>
      <c r="Y145" s="114">
        <v>0</v>
      </c>
      <c r="Z145" s="114">
        <v>0</v>
      </c>
      <c r="AA145" s="114">
        <v>0</v>
      </c>
      <c r="AB145" s="114">
        <v>0</v>
      </c>
      <c r="AC145" s="35"/>
      <c r="AD145" s="22"/>
      <c r="AE145" s="184"/>
      <c r="AF145" s="23"/>
      <c r="AG145" s="24"/>
      <c r="AH145" s="191"/>
      <c r="AI145" s="191"/>
      <c r="AJ145" s="191"/>
      <c r="AK145" s="25"/>
      <c r="AL145" s="24"/>
      <c r="AM145" s="191"/>
      <c r="AN145" s="191"/>
      <c r="AO145" s="191"/>
      <c r="AP145" s="25"/>
      <c r="AQ145" s="77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  <c r="HR145" s="179"/>
    </row>
    <row r="146" spans="1:226" ht="17.149999999999999" customHeight="1" x14ac:dyDescent="0.35">
      <c r="A146" s="30">
        <v>141</v>
      </c>
      <c r="B146" s="30">
        <v>129</v>
      </c>
      <c r="C146" s="30">
        <f t="shared" ref="C146:C153" si="17">B146-A146</f>
        <v>-12</v>
      </c>
      <c r="D146" s="92" t="s">
        <v>318</v>
      </c>
      <c r="E146" s="86">
        <f t="shared" si="15"/>
        <v>3</v>
      </c>
      <c r="F146" s="225"/>
      <c r="G146" s="93">
        <f t="shared" si="16"/>
        <v>1</v>
      </c>
      <c r="H146" s="94"/>
      <c r="I146" s="183" t="s">
        <v>13</v>
      </c>
      <c r="J146" s="188" t="s">
        <v>13</v>
      </c>
      <c r="K146" s="183" t="s">
        <v>13</v>
      </c>
      <c r="L146" s="94" t="s">
        <v>13</v>
      </c>
      <c r="M146" s="247" t="s">
        <v>13</v>
      </c>
      <c r="N146" s="94" t="s">
        <v>13</v>
      </c>
      <c r="O146" s="247" t="s">
        <v>13</v>
      </c>
      <c r="P146" s="31" t="s">
        <v>13</v>
      </c>
      <c r="Q146" s="183" t="s">
        <v>13</v>
      </c>
      <c r="R146" s="31" t="s">
        <v>13</v>
      </c>
      <c r="S146" s="183" t="s">
        <v>13</v>
      </c>
      <c r="T146" s="188" t="s">
        <v>13</v>
      </c>
      <c r="U146" s="183" t="s">
        <v>13</v>
      </c>
      <c r="V146" s="31" t="s">
        <v>13</v>
      </c>
      <c r="W146" s="183">
        <v>3</v>
      </c>
      <c r="X146" s="113">
        <v>0</v>
      </c>
      <c r="Y146" s="114">
        <v>0</v>
      </c>
      <c r="Z146" s="114">
        <v>0</v>
      </c>
      <c r="AA146" s="114">
        <v>0</v>
      </c>
      <c r="AB146" s="114">
        <v>0</v>
      </c>
      <c r="AC146" s="35"/>
      <c r="AD146" s="22"/>
      <c r="AE146" s="184"/>
      <c r="AF146" s="23"/>
      <c r="AG146" s="24"/>
      <c r="AH146" s="191"/>
      <c r="AI146" s="191"/>
      <c r="AJ146" s="191"/>
      <c r="AK146" s="25"/>
      <c r="AL146" s="24"/>
      <c r="AM146" s="191"/>
      <c r="AN146" s="191"/>
      <c r="AO146" s="191"/>
      <c r="AP146" s="25"/>
      <c r="AQ146" s="77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  <c r="HR146" s="179"/>
    </row>
    <row r="147" spans="1:226" ht="17.149999999999999" customHeight="1" x14ac:dyDescent="0.35">
      <c r="A147" s="30">
        <v>142</v>
      </c>
      <c r="B147" s="30">
        <v>130</v>
      </c>
      <c r="C147" s="30">
        <f t="shared" si="17"/>
        <v>-12</v>
      </c>
      <c r="D147" s="92" t="s">
        <v>444</v>
      </c>
      <c r="E147" s="86">
        <f t="shared" si="15"/>
        <v>3</v>
      </c>
      <c r="F147" s="225"/>
      <c r="G147" s="93">
        <f t="shared" si="16"/>
        <v>1</v>
      </c>
      <c r="H147" s="94"/>
      <c r="I147" s="183" t="s">
        <v>13</v>
      </c>
      <c r="J147" s="188" t="s">
        <v>13</v>
      </c>
      <c r="K147" s="183" t="s">
        <v>13</v>
      </c>
      <c r="L147" s="94" t="s">
        <v>13</v>
      </c>
      <c r="M147" s="247" t="s">
        <v>13</v>
      </c>
      <c r="N147" s="94" t="s">
        <v>13</v>
      </c>
      <c r="O147" s="247" t="s">
        <v>13</v>
      </c>
      <c r="P147" s="31" t="s">
        <v>13</v>
      </c>
      <c r="Q147" s="183" t="s">
        <v>13</v>
      </c>
      <c r="R147" s="31" t="s">
        <v>13</v>
      </c>
      <c r="S147" s="183" t="s">
        <v>13</v>
      </c>
      <c r="T147" s="188" t="s">
        <v>13</v>
      </c>
      <c r="U147" s="183" t="s">
        <v>13</v>
      </c>
      <c r="V147" s="31">
        <v>3</v>
      </c>
      <c r="W147" s="183" t="s">
        <v>13</v>
      </c>
      <c r="X147" s="113">
        <v>0</v>
      </c>
      <c r="Y147" s="114">
        <v>0</v>
      </c>
      <c r="Z147" s="114">
        <v>0</v>
      </c>
      <c r="AA147" s="114">
        <v>0</v>
      </c>
      <c r="AB147" s="114">
        <v>0</v>
      </c>
      <c r="AC147" s="35"/>
      <c r="AD147" s="22"/>
      <c r="AE147" s="184"/>
      <c r="AF147" s="23"/>
      <c r="AG147" s="24"/>
      <c r="AH147" s="191"/>
      <c r="AI147" s="191"/>
      <c r="AJ147" s="191"/>
      <c r="AK147" s="25"/>
      <c r="AL147" s="24"/>
      <c r="AM147" s="191"/>
      <c r="AN147" s="191"/>
      <c r="AO147" s="191"/>
      <c r="AP147" s="25"/>
      <c r="AQ147" s="77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  <c r="HR147" s="179"/>
    </row>
    <row r="148" spans="1:226" ht="17.149999999999999" customHeight="1" x14ac:dyDescent="0.35">
      <c r="A148" s="30">
        <v>143</v>
      </c>
      <c r="B148" s="30">
        <v>131</v>
      </c>
      <c r="C148" s="30">
        <f t="shared" si="17"/>
        <v>-12</v>
      </c>
      <c r="D148" s="92" t="s">
        <v>747</v>
      </c>
      <c r="E148" s="86">
        <f t="shared" si="15"/>
        <v>3</v>
      </c>
      <c r="F148" s="225"/>
      <c r="G148" s="93">
        <f t="shared" si="16"/>
        <v>1</v>
      </c>
      <c r="H148" s="94"/>
      <c r="I148" s="183" t="s">
        <v>13</v>
      </c>
      <c r="J148" s="188" t="s">
        <v>13</v>
      </c>
      <c r="K148" s="183" t="s">
        <v>13</v>
      </c>
      <c r="L148" s="94" t="s">
        <v>13</v>
      </c>
      <c r="M148" s="247" t="s">
        <v>13</v>
      </c>
      <c r="N148" s="94" t="s">
        <v>13</v>
      </c>
      <c r="O148" s="247" t="s">
        <v>13</v>
      </c>
      <c r="P148" s="31">
        <v>3</v>
      </c>
      <c r="Q148" s="183" t="s">
        <v>13</v>
      </c>
      <c r="R148" s="31" t="s">
        <v>13</v>
      </c>
      <c r="S148" s="183" t="s">
        <v>13</v>
      </c>
      <c r="T148" s="188" t="s">
        <v>13</v>
      </c>
      <c r="U148" s="183" t="s">
        <v>13</v>
      </c>
      <c r="V148" s="31" t="s">
        <v>13</v>
      </c>
      <c r="W148" s="183" t="s">
        <v>13</v>
      </c>
      <c r="X148" s="113">
        <v>0</v>
      </c>
      <c r="Y148" s="114">
        <v>0</v>
      </c>
      <c r="Z148" s="114">
        <v>0</v>
      </c>
      <c r="AA148" s="114">
        <v>0</v>
      </c>
      <c r="AB148" s="114">
        <v>0</v>
      </c>
      <c r="AC148" s="35"/>
      <c r="AD148" s="22"/>
      <c r="AE148" s="184"/>
      <c r="AF148" s="23"/>
      <c r="AG148" s="24"/>
      <c r="AH148" s="191"/>
      <c r="AI148" s="191"/>
      <c r="AJ148" s="191"/>
      <c r="AK148" s="25"/>
      <c r="AL148" s="24"/>
      <c r="AM148" s="191"/>
      <c r="AN148" s="191"/>
      <c r="AO148" s="191"/>
      <c r="AP148" s="25"/>
      <c r="AQ148" s="77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  <c r="HR148" s="179"/>
    </row>
    <row r="149" spans="1:226" ht="17.149999999999999" customHeight="1" x14ac:dyDescent="0.35">
      <c r="A149" s="30">
        <v>144</v>
      </c>
      <c r="B149" s="30">
        <v>132</v>
      </c>
      <c r="C149" s="30">
        <f t="shared" si="17"/>
        <v>-12</v>
      </c>
      <c r="D149" s="92" t="s">
        <v>1354</v>
      </c>
      <c r="E149" s="86">
        <f t="shared" si="15"/>
        <v>3</v>
      </c>
      <c r="F149" s="225"/>
      <c r="G149" s="93">
        <f t="shared" si="16"/>
        <v>1</v>
      </c>
      <c r="H149" s="94"/>
      <c r="I149" s="183" t="s">
        <v>13</v>
      </c>
      <c r="J149" s="188" t="s">
        <v>13</v>
      </c>
      <c r="K149" s="183" t="s">
        <v>13</v>
      </c>
      <c r="L149" s="94" t="s">
        <v>13</v>
      </c>
      <c r="M149" s="247" t="s">
        <v>13</v>
      </c>
      <c r="N149" s="94" t="s">
        <v>13</v>
      </c>
      <c r="O149" s="247" t="s">
        <v>13</v>
      </c>
      <c r="P149" s="31" t="s">
        <v>13</v>
      </c>
      <c r="Q149" s="183" t="s">
        <v>13</v>
      </c>
      <c r="R149" s="31" t="s">
        <v>13</v>
      </c>
      <c r="S149" s="183" t="s">
        <v>13</v>
      </c>
      <c r="T149" s="188">
        <v>3</v>
      </c>
      <c r="U149" s="183" t="s">
        <v>13</v>
      </c>
      <c r="V149" s="31" t="s">
        <v>13</v>
      </c>
      <c r="W149" s="183" t="s">
        <v>13</v>
      </c>
      <c r="X149" s="113">
        <v>0</v>
      </c>
      <c r="Y149" s="114">
        <v>0</v>
      </c>
      <c r="Z149" s="114">
        <v>0</v>
      </c>
      <c r="AA149" s="114">
        <v>0</v>
      </c>
      <c r="AB149" s="114">
        <v>0</v>
      </c>
      <c r="AC149" s="35"/>
      <c r="AD149" s="22"/>
      <c r="AE149" s="184"/>
      <c r="AF149" s="23"/>
      <c r="AG149" s="24"/>
      <c r="AH149" s="191"/>
      <c r="AI149" s="191"/>
      <c r="AJ149" s="191"/>
      <c r="AK149" s="25"/>
      <c r="AL149" s="24"/>
      <c r="AM149" s="191"/>
      <c r="AN149" s="191"/>
      <c r="AO149" s="191"/>
      <c r="AP149" s="25"/>
      <c r="AQ149" s="77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  <c r="HR149" s="179"/>
    </row>
    <row r="150" spans="1:226" ht="17.149999999999999" customHeight="1" x14ac:dyDescent="0.35">
      <c r="A150" s="30">
        <v>145</v>
      </c>
      <c r="B150" s="30">
        <v>133</v>
      </c>
      <c r="C150" s="30">
        <f t="shared" si="17"/>
        <v>-12</v>
      </c>
      <c r="D150" s="92" t="s">
        <v>1421</v>
      </c>
      <c r="E150" s="86">
        <f t="shared" si="15"/>
        <v>3</v>
      </c>
      <c r="F150" s="225"/>
      <c r="G150" s="93">
        <f t="shared" si="16"/>
        <v>1</v>
      </c>
      <c r="H150" s="94"/>
      <c r="I150" s="183" t="s">
        <v>13</v>
      </c>
      <c r="J150" s="188" t="s">
        <v>13</v>
      </c>
      <c r="K150" s="183" t="s">
        <v>13</v>
      </c>
      <c r="L150" s="94" t="s">
        <v>13</v>
      </c>
      <c r="M150" s="247" t="s">
        <v>13</v>
      </c>
      <c r="N150" s="94" t="s">
        <v>13</v>
      </c>
      <c r="O150" s="247" t="s">
        <v>13</v>
      </c>
      <c r="P150" s="31" t="s">
        <v>13</v>
      </c>
      <c r="Q150" s="183" t="s">
        <v>13</v>
      </c>
      <c r="R150" s="31" t="s">
        <v>13</v>
      </c>
      <c r="S150" s="183">
        <v>3</v>
      </c>
      <c r="T150" s="188" t="s">
        <v>13</v>
      </c>
      <c r="U150" s="183" t="s">
        <v>13</v>
      </c>
      <c r="V150" s="31" t="s">
        <v>13</v>
      </c>
      <c r="W150" s="183" t="s">
        <v>13</v>
      </c>
      <c r="X150" s="113">
        <v>0</v>
      </c>
      <c r="Y150" s="114">
        <v>0</v>
      </c>
      <c r="Z150" s="114">
        <v>0</v>
      </c>
      <c r="AA150" s="114">
        <v>0</v>
      </c>
      <c r="AB150" s="114">
        <v>0</v>
      </c>
      <c r="AC150" s="35"/>
      <c r="AD150" s="22"/>
      <c r="AE150" s="184"/>
      <c r="AF150" s="23"/>
      <c r="AG150" s="24"/>
      <c r="AH150" s="191"/>
      <c r="AI150" s="191"/>
      <c r="AJ150" s="191"/>
      <c r="AK150" s="25"/>
      <c r="AL150" s="24"/>
      <c r="AM150" s="191"/>
      <c r="AN150" s="191"/>
      <c r="AO150" s="191"/>
      <c r="AP150" s="25"/>
      <c r="AQ150" s="77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  <c r="HR150" s="179"/>
    </row>
    <row r="151" spans="1:226" ht="17.149999999999999" customHeight="1" x14ac:dyDescent="0.35">
      <c r="A151" s="30">
        <v>146</v>
      </c>
      <c r="B151" s="30">
        <v>134</v>
      </c>
      <c r="C151" s="30">
        <f t="shared" si="17"/>
        <v>-12</v>
      </c>
      <c r="D151" s="92" t="s">
        <v>1516</v>
      </c>
      <c r="E151" s="86">
        <f t="shared" si="15"/>
        <v>3</v>
      </c>
      <c r="F151" s="225"/>
      <c r="G151" s="93">
        <f t="shared" si="16"/>
        <v>1</v>
      </c>
      <c r="H151" s="94"/>
      <c r="I151" s="183" t="s">
        <v>13</v>
      </c>
      <c r="J151" s="188" t="s">
        <v>13</v>
      </c>
      <c r="K151" s="183" t="s">
        <v>13</v>
      </c>
      <c r="L151" s="94" t="s">
        <v>13</v>
      </c>
      <c r="M151" s="247" t="s">
        <v>13</v>
      </c>
      <c r="N151" s="94" t="s">
        <v>13</v>
      </c>
      <c r="O151" s="247" t="s">
        <v>13</v>
      </c>
      <c r="P151" s="31" t="s">
        <v>13</v>
      </c>
      <c r="Q151" s="183" t="s">
        <v>13</v>
      </c>
      <c r="R151" s="31">
        <v>3</v>
      </c>
      <c r="S151" s="183" t="s">
        <v>13</v>
      </c>
      <c r="T151" s="188" t="s">
        <v>13</v>
      </c>
      <c r="U151" s="183" t="s">
        <v>13</v>
      </c>
      <c r="V151" s="31" t="s">
        <v>13</v>
      </c>
      <c r="W151" s="183" t="s">
        <v>13</v>
      </c>
      <c r="X151" s="113">
        <v>0</v>
      </c>
      <c r="Y151" s="114">
        <v>0</v>
      </c>
      <c r="Z151" s="114">
        <v>0</v>
      </c>
      <c r="AA151" s="114">
        <v>0</v>
      </c>
      <c r="AB151" s="114">
        <v>0</v>
      </c>
      <c r="AC151" s="35"/>
      <c r="AD151" s="22"/>
      <c r="AE151" s="184"/>
      <c r="AF151" s="23"/>
      <c r="AG151" s="24"/>
      <c r="AH151" s="191"/>
      <c r="AI151" s="191"/>
      <c r="AJ151" s="191"/>
      <c r="AK151" s="25"/>
      <c r="AL151" s="24"/>
      <c r="AM151" s="191"/>
      <c r="AN151" s="191"/>
      <c r="AO151" s="191"/>
      <c r="AP151" s="25"/>
      <c r="AQ151" s="77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  <c r="HR151" s="179"/>
    </row>
    <row r="152" spans="1:226" ht="17.149999999999999" customHeight="1" x14ac:dyDescent="0.35">
      <c r="A152" s="30">
        <v>147</v>
      </c>
      <c r="B152" s="30">
        <v>135</v>
      </c>
      <c r="C152" s="30">
        <f t="shared" si="17"/>
        <v>-12</v>
      </c>
      <c r="D152" s="92" t="s">
        <v>1651</v>
      </c>
      <c r="E152" s="86">
        <f t="shared" si="15"/>
        <v>3</v>
      </c>
      <c r="F152" s="225"/>
      <c r="G152" s="93">
        <f t="shared" si="16"/>
        <v>1</v>
      </c>
      <c r="H152" s="94"/>
      <c r="I152" s="183" t="s">
        <v>13</v>
      </c>
      <c r="J152" s="188" t="s">
        <v>13</v>
      </c>
      <c r="K152" s="183" t="s">
        <v>13</v>
      </c>
      <c r="L152" s="94" t="s">
        <v>13</v>
      </c>
      <c r="M152" s="247" t="s">
        <v>13</v>
      </c>
      <c r="N152" s="94" t="s">
        <v>13</v>
      </c>
      <c r="O152" s="247">
        <v>3</v>
      </c>
      <c r="P152" s="31" t="s">
        <v>13</v>
      </c>
      <c r="Q152" s="183" t="s">
        <v>13</v>
      </c>
      <c r="R152" s="31" t="s">
        <v>13</v>
      </c>
      <c r="S152" s="183" t="s">
        <v>13</v>
      </c>
      <c r="T152" s="188" t="s">
        <v>13</v>
      </c>
      <c r="U152" s="183" t="s">
        <v>13</v>
      </c>
      <c r="V152" s="31" t="s">
        <v>13</v>
      </c>
      <c r="W152" s="183" t="s">
        <v>13</v>
      </c>
      <c r="X152" s="113">
        <v>0</v>
      </c>
      <c r="Y152" s="114">
        <v>0</v>
      </c>
      <c r="Z152" s="114">
        <v>0</v>
      </c>
      <c r="AA152" s="114">
        <v>0</v>
      </c>
      <c r="AB152" s="114">
        <v>0</v>
      </c>
      <c r="AC152" s="35"/>
      <c r="AD152" s="22"/>
      <c r="AE152" s="184"/>
      <c r="AF152" s="23"/>
      <c r="AG152" s="24"/>
      <c r="AH152" s="191"/>
      <c r="AI152" s="191"/>
      <c r="AJ152" s="191"/>
      <c r="AK152" s="25"/>
      <c r="AL152" s="24"/>
      <c r="AM152" s="191"/>
      <c r="AN152" s="191"/>
      <c r="AO152" s="191"/>
      <c r="AP152" s="25"/>
      <c r="AQ152" s="77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  <c r="HR152" s="179"/>
    </row>
    <row r="153" spans="1:226" ht="17.149999999999999" customHeight="1" x14ac:dyDescent="0.35">
      <c r="A153" s="30">
        <v>148</v>
      </c>
      <c r="B153" s="30">
        <v>136</v>
      </c>
      <c r="C153" s="30">
        <f t="shared" si="17"/>
        <v>-12</v>
      </c>
      <c r="D153" s="92" t="s">
        <v>1682</v>
      </c>
      <c r="E153" s="86">
        <f t="shared" si="15"/>
        <v>3</v>
      </c>
      <c r="F153" s="225"/>
      <c r="G153" s="93">
        <f t="shared" si="16"/>
        <v>1</v>
      </c>
      <c r="H153" s="94"/>
      <c r="I153" s="183" t="s">
        <v>13</v>
      </c>
      <c r="J153" s="188" t="s">
        <v>13</v>
      </c>
      <c r="K153" s="183" t="s">
        <v>13</v>
      </c>
      <c r="L153" s="94" t="s">
        <v>13</v>
      </c>
      <c r="M153" s="247">
        <v>3</v>
      </c>
      <c r="N153" s="94" t="s">
        <v>13</v>
      </c>
      <c r="O153" s="247" t="s">
        <v>13</v>
      </c>
      <c r="P153" s="31" t="s">
        <v>13</v>
      </c>
      <c r="Q153" s="183" t="s">
        <v>13</v>
      </c>
      <c r="R153" s="31" t="s">
        <v>13</v>
      </c>
      <c r="S153" s="183" t="s">
        <v>13</v>
      </c>
      <c r="T153" s="188" t="s">
        <v>13</v>
      </c>
      <c r="U153" s="183" t="s">
        <v>13</v>
      </c>
      <c r="V153" s="31" t="s">
        <v>13</v>
      </c>
      <c r="W153" s="183" t="s">
        <v>13</v>
      </c>
      <c r="X153" s="113">
        <v>0</v>
      </c>
      <c r="Y153" s="114">
        <v>0</v>
      </c>
      <c r="Z153" s="114">
        <v>0</v>
      </c>
      <c r="AA153" s="114">
        <v>0</v>
      </c>
      <c r="AB153" s="114">
        <v>0</v>
      </c>
      <c r="AC153" s="35"/>
      <c r="AD153" s="22"/>
      <c r="AE153" s="184"/>
      <c r="AF153" s="23"/>
      <c r="AG153" s="24"/>
      <c r="AH153" s="191"/>
      <c r="AI153" s="191"/>
      <c r="AJ153" s="191"/>
      <c r="AK153" s="25"/>
      <c r="AL153" s="24"/>
      <c r="AM153" s="191"/>
      <c r="AN153" s="191"/>
      <c r="AO153" s="191"/>
      <c r="AP153" s="25"/>
      <c r="AQ153" s="77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  <c r="HR153" s="179"/>
    </row>
    <row r="154" spans="1:226" ht="17.149999999999999" customHeight="1" x14ac:dyDescent="0.35">
      <c r="A154" s="30">
        <v>149</v>
      </c>
      <c r="B154" s="30"/>
      <c r="C154" s="30"/>
      <c r="D154" s="92" t="s">
        <v>1756</v>
      </c>
      <c r="E154" s="86">
        <f t="shared" si="15"/>
        <v>3</v>
      </c>
      <c r="F154" s="225"/>
      <c r="G154" s="93">
        <f t="shared" si="16"/>
        <v>1</v>
      </c>
      <c r="H154" s="94"/>
      <c r="I154" s="183" t="s">
        <v>13</v>
      </c>
      <c r="J154" s="188">
        <v>3</v>
      </c>
      <c r="K154" s="183" t="s">
        <v>13</v>
      </c>
      <c r="L154" s="94" t="s">
        <v>13</v>
      </c>
      <c r="M154" s="247" t="s">
        <v>13</v>
      </c>
      <c r="N154" s="94" t="s">
        <v>13</v>
      </c>
      <c r="O154" s="247" t="s">
        <v>13</v>
      </c>
      <c r="P154" s="31" t="s">
        <v>13</v>
      </c>
      <c r="Q154" s="183" t="s">
        <v>13</v>
      </c>
      <c r="R154" s="31" t="s">
        <v>13</v>
      </c>
      <c r="S154" s="183" t="s">
        <v>13</v>
      </c>
      <c r="T154" s="188" t="s">
        <v>13</v>
      </c>
      <c r="U154" s="183" t="s">
        <v>13</v>
      </c>
      <c r="V154" s="31" t="s">
        <v>13</v>
      </c>
      <c r="W154" s="183" t="s">
        <v>13</v>
      </c>
      <c r="X154" s="113">
        <v>0</v>
      </c>
      <c r="Y154" s="114">
        <v>0</v>
      </c>
      <c r="Z154" s="114">
        <v>0</v>
      </c>
      <c r="AA154" s="114">
        <v>0</v>
      </c>
      <c r="AB154" s="114">
        <v>0</v>
      </c>
      <c r="AC154" s="35"/>
      <c r="AD154" s="22"/>
      <c r="AE154" s="184"/>
      <c r="AF154" s="23"/>
      <c r="AG154" s="24"/>
      <c r="AH154" s="191"/>
      <c r="AI154" s="191"/>
      <c r="AJ154" s="191"/>
      <c r="AK154" s="25"/>
      <c r="AL154" s="24"/>
      <c r="AM154" s="191"/>
      <c r="AN154" s="191"/>
      <c r="AO154" s="191"/>
      <c r="AP154" s="25"/>
      <c r="AQ154" s="77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  <c r="HR154" s="179"/>
    </row>
    <row r="155" spans="1:226" ht="17.149999999999999" customHeight="1" x14ac:dyDescent="0.35">
      <c r="A155" s="30">
        <v>150</v>
      </c>
      <c r="B155" s="30"/>
      <c r="C155" s="30"/>
      <c r="D155" s="92" t="s">
        <v>1923</v>
      </c>
      <c r="E155" s="86">
        <f t="shared" si="15"/>
        <v>3</v>
      </c>
      <c r="F155" s="225"/>
      <c r="G155" s="93">
        <f t="shared" si="16"/>
        <v>1</v>
      </c>
      <c r="H155" s="94"/>
      <c r="I155" s="183">
        <v>3</v>
      </c>
      <c r="J155" s="188" t="s">
        <v>13</v>
      </c>
      <c r="K155" s="183" t="s">
        <v>13</v>
      </c>
      <c r="L155" s="94" t="s">
        <v>13</v>
      </c>
      <c r="M155" s="247" t="s">
        <v>13</v>
      </c>
      <c r="N155" s="94" t="s">
        <v>13</v>
      </c>
      <c r="O155" s="247" t="s">
        <v>13</v>
      </c>
      <c r="P155" s="31" t="s">
        <v>13</v>
      </c>
      <c r="Q155" s="183" t="s">
        <v>13</v>
      </c>
      <c r="R155" s="31" t="s">
        <v>13</v>
      </c>
      <c r="S155" s="183" t="s">
        <v>13</v>
      </c>
      <c r="T155" s="188" t="s">
        <v>13</v>
      </c>
      <c r="U155" s="183" t="s">
        <v>13</v>
      </c>
      <c r="V155" s="31" t="s">
        <v>13</v>
      </c>
      <c r="W155" s="183" t="s">
        <v>13</v>
      </c>
      <c r="X155" s="113">
        <v>0</v>
      </c>
      <c r="Y155" s="114">
        <v>0</v>
      </c>
      <c r="Z155" s="114">
        <v>0</v>
      </c>
      <c r="AA155" s="114">
        <v>0</v>
      </c>
      <c r="AB155" s="114">
        <v>0</v>
      </c>
      <c r="AC155" s="35"/>
      <c r="AD155" s="22"/>
      <c r="AE155" s="184"/>
      <c r="AF155" s="23"/>
      <c r="AG155" s="24"/>
      <c r="AH155" s="191"/>
      <c r="AI155" s="191"/>
      <c r="AJ155" s="191"/>
      <c r="AK155" s="25"/>
      <c r="AL155" s="24"/>
      <c r="AM155" s="191"/>
      <c r="AN155" s="191"/>
      <c r="AO155" s="191"/>
      <c r="AP155" s="25"/>
      <c r="AQ155" s="77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  <c r="HR155" s="179"/>
    </row>
    <row r="156" spans="1:226" ht="17.149999999999999" customHeight="1" x14ac:dyDescent="0.35">
      <c r="A156" s="30">
        <v>151</v>
      </c>
      <c r="B156" s="30">
        <v>137</v>
      </c>
      <c r="C156" s="30">
        <f t="shared" ref="C156:C165" si="18">B156-A156</f>
        <v>-14</v>
      </c>
      <c r="D156" s="92" t="s">
        <v>279</v>
      </c>
      <c r="E156" s="86">
        <f t="shared" si="15"/>
        <v>2</v>
      </c>
      <c r="F156" s="225"/>
      <c r="G156" s="93">
        <f t="shared" si="16"/>
        <v>1</v>
      </c>
      <c r="H156" s="94"/>
      <c r="I156" s="183" t="s">
        <v>13</v>
      </c>
      <c r="J156" s="188" t="s">
        <v>13</v>
      </c>
      <c r="K156" s="183" t="s">
        <v>13</v>
      </c>
      <c r="L156" s="94" t="s">
        <v>13</v>
      </c>
      <c r="M156" s="247" t="s">
        <v>13</v>
      </c>
      <c r="N156" s="94" t="s">
        <v>13</v>
      </c>
      <c r="O156" s="247" t="s">
        <v>13</v>
      </c>
      <c r="P156" s="31" t="s">
        <v>13</v>
      </c>
      <c r="Q156" s="183" t="s">
        <v>13</v>
      </c>
      <c r="R156" s="31" t="s">
        <v>13</v>
      </c>
      <c r="S156" s="183" t="s">
        <v>13</v>
      </c>
      <c r="T156" s="188" t="s">
        <v>13</v>
      </c>
      <c r="U156" s="183" t="s">
        <v>13</v>
      </c>
      <c r="V156" s="31" t="s">
        <v>13</v>
      </c>
      <c r="W156" s="183">
        <v>2</v>
      </c>
      <c r="X156" s="113">
        <v>0</v>
      </c>
      <c r="Y156" s="114">
        <v>0</v>
      </c>
      <c r="Z156" s="114">
        <v>0</v>
      </c>
      <c r="AA156" s="114">
        <v>0</v>
      </c>
      <c r="AB156" s="114">
        <v>0</v>
      </c>
      <c r="AC156" s="35"/>
      <c r="AD156" s="22"/>
      <c r="AE156" s="184"/>
      <c r="AF156" s="23"/>
      <c r="AG156" s="24"/>
      <c r="AH156" s="191"/>
      <c r="AI156" s="191"/>
      <c r="AJ156" s="191"/>
      <c r="AK156" s="25"/>
      <c r="AL156" s="24"/>
      <c r="AM156" s="191"/>
      <c r="AN156" s="191"/>
      <c r="AO156" s="191"/>
      <c r="AP156" s="25"/>
      <c r="AQ156" s="77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  <c r="HR156" s="179"/>
    </row>
    <row r="157" spans="1:226" ht="17.149999999999999" customHeight="1" x14ac:dyDescent="0.35">
      <c r="A157" s="30">
        <v>152</v>
      </c>
      <c r="B157" s="30">
        <v>138</v>
      </c>
      <c r="C157" s="30">
        <f t="shared" si="18"/>
        <v>-14</v>
      </c>
      <c r="D157" s="92" t="s">
        <v>303</v>
      </c>
      <c r="E157" s="86">
        <f t="shared" si="15"/>
        <v>2</v>
      </c>
      <c r="F157" s="225"/>
      <c r="G157" s="93">
        <f t="shared" si="16"/>
        <v>1</v>
      </c>
      <c r="H157" s="94"/>
      <c r="I157" s="183" t="s">
        <v>13</v>
      </c>
      <c r="J157" s="188" t="s">
        <v>13</v>
      </c>
      <c r="K157" s="183" t="s">
        <v>13</v>
      </c>
      <c r="L157" s="94" t="s">
        <v>13</v>
      </c>
      <c r="M157" s="247" t="s">
        <v>13</v>
      </c>
      <c r="N157" s="94" t="s">
        <v>13</v>
      </c>
      <c r="O157" s="247" t="s">
        <v>13</v>
      </c>
      <c r="P157" s="31" t="s">
        <v>13</v>
      </c>
      <c r="Q157" s="183" t="s">
        <v>13</v>
      </c>
      <c r="R157" s="31" t="s">
        <v>13</v>
      </c>
      <c r="S157" s="183" t="s">
        <v>13</v>
      </c>
      <c r="T157" s="188" t="s">
        <v>13</v>
      </c>
      <c r="U157" s="183" t="s">
        <v>13</v>
      </c>
      <c r="V157" s="31">
        <v>2</v>
      </c>
      <c r="W157" s="183" t="s">
        <v>13</v>
      </c>
      <c r="X157" s="113">
        <v>0</v>
      </c>
      <c r="Y157" s="114">
        <v>0</v>
      </c>
      <c r="Z157" s="114">
        <v>0</v>
      </c>
      <c r="AA157" s="114">
        <v>0</v>
      </c>
      <c r="AB157" s="114">
        <v>0</v>
      </c>
      <c r="AC157" s="35"/>
      <c r="AD157" s="22"/>
      <c r="AE157" s="184"/>
      <c r="AF157" s="23"/>
      <c r="AG157" s="24"/>
      <c r="AH157" s="191"/>
      <c r="AI157" s="191"/>
      <c r="AJ157" s="191"/>
      <c r="AK157" s="25"/>
      <c r="AL157" s="24"/>
      <c r="AM157" s="191"/>
      <c r="AN157" s="191"/>
      <c r="AO157" s="191"/>
      <c r="AP157" s="25"/>
      <c r="AQ157" s="77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  <c r="HR157" s="179"/>
    </row>
    <row r="158" spans="1:226" ht="17.149999999999999" customHeight="1" x14ac:dyDescent="0.35">
      <c r="A158" s="30">
        <v>153</v>
      </c>
      <c r="B158" s="30">
        <v>139</v>
      </c>
      <c r="C158" s="30">
        <f t="shared" si="18"/>
        <v>-14</v>
      </c>
      <c r="D158" s="92" t="s">
        <v>37</v>
      </c>
      <c r="E158" s="86">
        <f t="shared" si="15"/>
        <v>2</v>
      </c>
      <c r="F158" s="225"/>
      <c r="G158" s="93">
        <f t="shared" si="16"/>
        <v>1</v>
      </c>
      <c r="H158" s="94"/>
      <c r="I158" s="183" t="s">
        <v>13</v>
      </c>
      <c r="J158" s="188" t="s">
        <v>13</v>
      </c>
      <c r="K158" s="183" t="s">
        <v>13</v>
      </c>
      <c r="L158" s="94" t="s">
        <v>13</v>
      </c>
      <c r="M158" s="247" t="s">
        <v>13</v>
      </c>
      <c r="N158" s="94" t="s">
        <v>13</v>
      </c>
      <c r="O158" s="247" t="s">
        <v>13</v>
      </c>
      <c r="P158" s="31" t="s">
        <v>13</v>
      </c>
      <c r="Q158" s="183" t="s">
        <v>13</v>
      </c>
      <c r="R158" s="31" t="s">
        <v>13</v>
      </c>
      <c r="S158" s="183" t="s">
        <v>13</v>
      </c>
      <c r="T158" s="188" t="s">
        <v>13</v>
      </c>
      <c r="U158" s="183">
        <v>2</v>
      </c>
      <c r="V158" s="31" t="s">
        <v>13</v>
      </c>
      <c r="W158" s="183" t="s">
        <v>13</v>
      </c>
      <c r="X158" s="113">
        <v>0</v>
      </c>
      <c r="Y158" s="114">
        <v>0</v>
      </c>
      <c r="Z158" s="114">
        <v>0</v>
      </c>
      <c r="AA158" s="114">
        <v>0</v>
      </c>
      <c r="AB158" s="114">
        <v>0</v>
      </c>
      <c r="AC158" s="35"/>
      <c r="AD158" s="22"/>
      <c r="AE158" s="184"/>
      <c r="AF158" s="23"/>
      <c r="AG158" s="24"/>
      <c r="AH158" s="191"/>
      <c r="AI158" s="191"/>
      <c r="AJ158" s="191"/>
      <c r="AK158" s="25"/>
      <c r="AL158" s="24"/>
      <c r="AM158" s="191"/>
      <c r="AN158" s="191"/>
      <c r="AO158" s="191"/>
      <c r="AP158" s="25"/>
      <c r="AQ158" s="77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  <c r="HR158" s="179"/>
    </row>
    <row r="159" spans="1:226" ht="17.149999999999999" customHeight="1" x14ac:dyDescent="0.35">
      <c r="A159" s="30">
        <v>154</v>
      </c>
      <c r="B159" s="30">
        <v>140</v>
      </c>
      <c r="C159" s="30">
        <f t="shared" si="18"/>
        <v>-14</v>
      </c>
      <c r="D159" s="92" t="s">
        <v>748</v>
      </c>
      <c r="E159" s="86">
        <f t="shared" si="15"/>
        <v>2</v>
      </c>
      <c r="F159" s="225"/>
      <c r="G159" s="93">
        <f t="shared" si="16"/>
        <v>1</v>
      </c>
      <c r="H159" s="94"/>
      <c r="I159" s="183" t="s">
        <v>13</v>
      </c>
      <c r="J159" s="188" t="s">
        <v>13</v>
      </c>
      <c r="K159" s="183" t="s">
        <v>13</v>
      </c>
      <c r="L159" s="94" t="s">
        <v>13</v>
      </c>
      <c r="M159" s="247" t="s">
        <v>13</v>
      </c>
      <c r="N159" s="94" t="s">
        <v>13</v>
      </c>
      <c r="O159" s="247" t="s">
        <v>13</v>
      </c>
      <c r="P159" s="31">
        <v>2</v>
      </c>
      <c r="Q159" s="183" t="s">
        <v>13</v>
      </c>
      <c r="R159" s="31" t="s">
        <v>13</v>
      </c>
      <c r="S159" s="183" t="s">
        <v>13</v>
      </c>
      <c r="T159" s="188" t="s">
        <v>13</v>
      </c>
      <c r="U159" s="183" t="s">
        <v>13</v>
      </c>
      <c r="V159" s="31" t="s">
        <v>13</v>
      </c>
      <c r="W159" s="183" t="s">
        <v>13</v>
      </c>
      <c r="X159" s="113">
        <v>0</v>
      </c>
      <c r="Y159" s="114">
        <v>0</v>
      </c>
      <c r="Z159" s="114">
        <v>0</v>
      </c>
      <c r="AA159" s="114">
        <v>0</v>
      </c>
      <c r="AB159" s="114">
        <v>0</v>
      </c>
      <c r="AC159" s="35"/>
      <c r="AD159" s="22"/>
      <c r="AE159" s="184"/>
      <c r="AF159" s="23"/>
      <c r="AG159" s="24"/>
      <c r="AH159" s="191"/>
      <c r="AI159" s="191"/>
      <c r="AJ159" s="191"/>
      <c r="AK159" s="25"/>
      <c r="AL159" s="24"/>
      <c r="AM159" s="191"/>
      <c r="AN159" s="191"/>
      <c r="AO159" s="191"/>
      <c r="AP159" s="25"/>
      <c r="AQ159" s="77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  <c r="HR159" s="179"/>
    </row>
    <row r="160" spans="1:226" ht="17.149999999999999" customHeight="1" x14ac:dyDescent="0.35">
      <c r="A160" s="30">
        <v>155</v>
      </c>
      <c r="B160" s="30">
        <v>141</v>
      </c>
      <c r="C160" s="30">
        <f t="shared" si="18"/>
        <v>-14</v>
      </c>
      <c r="D160" s="92" t="s">
        <v>1422</v>
      </c>
      <c r="E160" s="86">
        <f t="shared" si="15"/>
        <v>2</v>
      </c>
      <c r="F160" s="225"/>
      <c r="G160" s="93">
        <f t="shared" si="16"/>
        <v>1</v>
      </c>
      <c r="H160" s="94"/>
      <c r="I160" s="183" t="s">
        <v>13</v>
      </c>
      <c r="J160" s="188" t="s">
        <v>13</v>
      </c>
      <c r="K160" s="183" t="s">
        <v>13</v>
      </c>
      <c r="L160" s="94" t="s">
        <v>13</v>
      </c>
      <c r="M160" s="247" t="s">
        <v>13</v>
      </c>
      <c r="N160" s="94" t="s">
        <v>13</v>
      </c>
      <c r="O160" s="247" t="s">
        <v>13</v>
      </c>
      <c r="P160" s="31" t="s">
        <v>13</v>
      </c>
      <c r="Q160" s="183" t="s">
        <v>13</v>
      </c>
      <c r="R160" s="31" t="s">
        <v>13</v>
      </c>
      <c r="S160" s="183">
        <v>2</v>
      </c>
      <c r="T160" s="188" t="s">
        <v>13</v>
      </c>
      <c r="U160" s="183" t="s">
        <v>13</v>
      </c>
      <c r="V160" s="31" t="s">
        <v>13</v>
      </c>
      <c r="W160" s="183" t="s">
        <v>13</v>
      </c>
      <c r="X160" s="113">
        <v>0</v>
      </c>
      <c r="Y160" s="114">
        <v>0</v>
      </c>
      <c r="Z160" s="114">
        <v>0</v>
      </c>
      <c r="AA160" s="114">
        <v>0</v>
      </c>
      <c r="AB160" s="114">
        <v>0</v>
      </c>
      <c r="AC160" s="35"/>
      <c r="AD160" s="22"/>
      <c r="AE160" s="184"/>
      <c r="AF160" s="23"/>
      <c r="AG160" s="24"/>
      <c r="AH160" s="191"/>
      <c r="AI160" s="191"/>
      <c r="AJ160" s="191"/>
      <c r="AK160" s="25"/>
      <c r="AL160" s="24"/>
      <c r="AM160" s="191"/>
      <c r="AN160" s="191"/>
      <c r="AO160" s="191"/>
      <c r="AP160" s="25"/>
      <c r="AQ160" s="77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  <c r="HR160" s="179"/>
    </row>
    <row r="161" spans="1:226" ht="17.149999999999999" customHeight="1" x14ac:dyDescent="0.35">
      <c r="A161" s="30">
        <v>156</v>
      </c>
      <c r="B161" s="30">
        <v>142</v>
      </c>
      <c r="C161" s="30">
        <f t="shared" si="18"/>
        <v>-14</v>
      </c>
      <c r="D161" s="92" t="s">
        <v>1517</v>
      </c>
      <c r="E161" s="86">
        <f t="shared" si="15"/>
        <v>2</v>
      </c>
      <c r="F161" s="225"/>
      <c r="G161" s="93">
        <f t="shared" si="16"/>
        <v>1</v>
      </c>
      <c r="H161" s="94"/>
      <c r="I161" s="183" t="s">
        <v>13</v>
      </c>
      <c r="J161" s="188" t="s">
        <v>13</v>
      </c>
      <c r="K161" s="183" t="s">
        <v>13</v>
      </c>
      <c r="L161" s="94" t="s">
        <v>13</v>
      </c>
      <c r="M161" s="247" t="s">
        <v>13</v>
      </c>
      <c r="N161" s="94" t="s">
        <v>13</v>
      </c>
      <c r="O161" s="247" t="s">
        <v>13</v>
      </c>
      <c r="P161" s="31" t="s">
        <v>13</v>
      </c>
      <c r="Q161" s="183" t="s">
        <v>13</v>
      </c>
      <c r="R161" s="31">
        <v>2</v>
      </c>
      <c r="S161" s="183" t="s">
        <v>13</v>
      </c>
      <c r="T161" s="188" t="s">
        <v>13</v>
      </c>
      <c r="U161" s="183" t="s">
        <v>13</v>
      </c>
      <c r="V161" s="31" t="s">
        <v>13</v>
      </c>
      <c r="W161" s="183" t="s">
        <v>13</v>
      </c>
      <c r="X161" s="113">
        <v>0</v>
      </c>
      <c r="Y161" s="114">
        <v>0</v>
      </c>
      <c r="Z161" s="114">
        <v>0</v>
      </c>
      <c r="AA161" s="114">
        <v>0</v>
      </c>
      <c r="AB161" s="114">
        <v>0</v>
      </c>
      <c r="AC161" s="35"/>
      <c r="AD161" s="22"/>
      <c r="AE161" s="184"/>
      <c r="AF161" s="23"/>
      <c r="AG161" s="24"/>
      <c r="AH161" s="191"/>
      <c r="AI161" s="191"/>
      <c r="AJ161" s="191"/>
      <c r="AK161" s="25"/>
      <c r="AL161" s="24"/>
      <c r="AM161" s="191"/>
      <c r="AN161" s="191"/>
      <c r="AO161" s="191"/>
      <c r="AP161" s="25"/>
      <c r="AQ161" s="77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  <c r="HR161" s="179"/>
    </row>
    <row r="162" spans="1:226" ht="17.149999999999999" customHeight="1" x14ac:dyDescent="0.35">
      <c r="A162" s="30">
        <v>157</v>
      </c>
      <c r="B162" s="30">
        <v>143</v>
      </c>
      <c r="C162" s="30">
        <f t="shared" si="18"/>
        <v>-14</v>
      </c>
      <c r="D162" s="92" t="s">
        <v>1586</v>
      </c>
      <c r="E162" s="86">
        <f t="shared" si="15"/>
        <v>2</v>
      </c>
      <c r="F162" s="225"/>
      <c r="G162" s="93">
        <f t="shared" si="16"/>
        <v>1</v>
      </c>
      <c r="H162" s="94"/>
      <c r="I162" s="183" t="s">
        <v>13</v>
      </c>
      <c r="J162" s="188" t="s">
        <v>13</v>
      </c>
      <c r="K162" s="183" t="s">
        <v>13</v>
      </c>
      <c r="L162" s="94">
        <v>2</v>
      </c>
      <c r="M162" s="247" t="s">
        <v>13</v>
      </c>
      <c r="N162" s="94" t="s">
        <v>13</v>
      </c>
      <c r="O162" s="247" t="s">
        <v>13</v>
      </c>
      <c r="P162" s="31" t="s">
        <v>13</v>
      </c>
      <c r="Q162" s="183" t="s">
        <v>13</v>
      </c>
      <c r="R162" s="31" t="s">
        <v>13</v>
      </c>
      <c r="S162" s="183" t="s">
        <v>13</v>
      </c>
      <c r="T162" s="188" t="s">
        <v>13</v>
      </c>
      <c r="U162" s="183" t="s">
        <v>13</v>
      </c>
      <c r="V162" s="31" t="s">
        <v>13</v>
      </c>
      <c r="W162" s="183" t="s">
        <v>13</v>
      </c>
      <c r="X162" s="113">
        <v>0</v>
      </c>
      <c r="Y162" s="114">
        <v>0</v>
      </c>
      <c r="Z162" s="114">
        <v>0</v>
      </c>
      <c r="AA162" s="114">
        <v>0</v>
      </c>
      <c r="AB162" s="114">
        <v>0</v>
      </c>
      <c r="AC162" s="35"/>
      <c r="AD162" s="22"/>
      <c r="AE162" s="184"/>
      <c r="AF162" s="23"/>
      <c r="AG162" s="24"/>
      <c r="AH162" s="191"/>
      <c r="AI162" s="191"/>
      <c r="AJ162" s="191"/>
      <c r="AK162" s="25"/>
      <c r="AL162" s="24"/>
      <c r="AM162" s="191"/>
      <c r="AN162" s="191"/>
      <c r="AO162" s="191"/>
      <c r="AP162" s="25"/>
      <c r="AQ162" s="77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  <c r="HR162" s="179"/>
    </row>
    <row r="163" spans="1:226" ht="17.149999999999999" customHeight="1" x14ac:dyDescent="0.35">
      <c r="A163" s="30">
        <v>158</v>
      </c>
      <c r="B163" s="30">
        <v>144</v>
      </c>
      <c r="C163" s="30">
        <f t="shared" si="18"/>
        <v>-14</v>
      </c>
      <c r="D163" s="92" t="s">
        <v>1620</v>
      </c>
      <c r="E163" s="86">
        <f t="shared" si="15"/>
        <v>2</v>
      </c>
      <c r="F163" s="225"/>
      <c r="G163" s="93">
        <f t="shared" si="16"/>
        <v>1</v>
      </c>
      <c r="H163" s="94"/>
      <c r="I163" s="183" t="s">
        <v>13</v>
      </c>
      <c r="J163" s="188" t="s">
        <v>13</v>
      </c>
      <c r="K163" s="183">
        <v>2</v>
      </c>
      <c r="L163" s="94" t="s">
        <v>13</v>
      </c>
      <c r="M163" s="247" t="s">
        <v>13</v>
      </c>
      <c r="N163" s="94" t="s">
        <v>13</v>
      </c>
      <c r="O163" s="247" t="s">
        <v>13</v>
      </c>
      <c r="P163" s="31" t="s">
        <v>13</v>
      </c>
      <c r="Q163" s="183" t="s">
        <v>13</v>
      </c>
      <c r="R163" s="31" t="s">
        <v>13</v>
      </c>
      <c r="S163" s="183" t="s">
        <v>13</v>
      </c>
      <c r="T163" s="188" t="s">
        <v>13</v>
      </c>
      <c r="U163" s="183" t="s">
        <v>13</v>
      </c>
      <c r="V163" s="31" t="s">
        <v>13</v>
      </c>
      <c r="W163" s="183" t="s">
        <v>13</v>
      </c>
      <c r="X163" s="113">
        <v>0</v>
      </c>
      <c r="Y163" s="114">
        <v>0</v>
      </c>
      <c r="Z163" s="114">
        <v>0</v>
      </c>
      <c r="AA163" s="114">
        <v>0</v>
      </c>
      <c r="AB163" s="114">
        <v>0</v>
      </c>
      <c r="AC163" s="35"/>
      <c r="AD163" s="22"/>
      <c r="AE163" s="184"/>
      <c r="AF163" s="23"/>
      <c r="AG163" s="24"/>
      <c r="AH163" s="191"/>
      <c r="AI163" s="191"/>
      <c r="AJ163" s="191"/>
      <c r="AK163" s="25"/>
      <c r="AL163" s="24"/>
      <c r="AM163" s="191"/>
      <c r="AN163" s="191"/>
      <c r="AO163" s="191"/>
      <c r="AP163" s="25"/>
      <c r="AQ163" s="77"/>
      <c r="AR163" s="179"/>
      <c r="AS163" s="179"/>
      <c r="AT163" s="179"/>
      <c r="AU163" s="179"/>
      <c r="AV163" s="179"/>
      <c r="AW163" s="179"/>
      <c r="AX163" s="179"/>
      <c r="AY163" s="179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  <c r="HR163" s="179"/>
    </row>
    <row r="164" spans="1:226" ht="17.149999999999999" customHeight="1" x14ac:dyDescent="0.35">
      <c r="A164" s="30">
        <v>159</v>
      </c>
      <c r="B164" s="30">
        <v>145</v>
      </c>
      <c r="C164" s="30">
        <f t="shared" si="18"/>
        <v>-14</v>
      </c>
      <c r="D164" s="92" t="s">
        <v>1664</v>
      </c>
      <c r="E164" s="86">
        <f t="shared" si="15"/>
        <v>2</v>
      </c>
      <c r="F164" s="225"/>
      <c r="G164" s="93">
        <f t="shared" si="16"/>
        <v>1</v>
      </c>
      <c r="H164" s="94"/>
      <c r="I164" s="183" t="s">
        <v>13</v>
      </c>
      <c r="J164" s="188" t="s">
        <v>13</v>
      </c>
      <c r="K164" s="183" t="s">
        <v>13</v>
      </c>
      <c r="L164" s="94" t="s">
        <v>13</v>
      </c>
      <c r="M164" s="247" t="s">
        <v>13</v>
      </c>
      <c r="N164" s="94">
        <v>2</v>
      </c>
      <c r="O164" s="247" t="s">
        <v>13</v>
      </c>
      <c r="P164" s="31" t="s">
        <v>13</v>
      </c>
      <c r="Q164" s="183" t="s">
        <v>13</v>
      </c>
      <c r="R164" s="31" t="s">
        <v>13</v>
      </c>
      <c r="S164" s="183" t="s">
        <v>13</v>
      </c>
      <c r="T164" s="188" t="s">
        <v>13</v>
      </c>
      <c r="U164" s="183" t="s">
        <v>13</v>
      </c>
      <c r="V164" s="31" t="s">
        <v>13</v>
      </c>
      <c r="W164" s="183" t="s">
        <v>13</v>
      </c>
      <c r="X164" s="113">
        <v>0</v>
      </c>
      <c r="Y164" s="114">
        <v>0</v>
      </c>
      <c r="Z164" s="114">
        <v>0</v>
      </c>
      <c r="AA164" s="114">
        <v>0</v>
      </c>
      <c r="AB164" s="114">
        <v>0</v>
      </c>
      <c r="AC164" s="35"/>
      <c r="AD164" s="22"/>
      <c r="AE164" s="184"/>
      <c r="AF164" s="23"/>
      <c r="AG164" s="24"/>
      <c r="AH164" s="191"/>
      <c r="AI164" s="191"/>
      <c r="AJ164" s="191"/>
      <c r="AK164" s="25"/>
      <c r="AL164" s="24"/>
      <c r="AM164" s="191"/>
      <c r="AN164" s="191"/>
      <c r="AO164" s="191"/>
      <c r="AP164" s="25"/>
      <c r="AQ164" s="77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  <c r="HR164" s="179"/>
    </row>
    <row r="165" spans="1:226" ht="17.149999999999999" customHeight="1" x14ac:dyDescent="0.35">
      <c r="A165" s="30">
        <v>160</v>
      </c>
      <c r="B165" s="30">
        <v>146</v>
      </c>
      <c r="C165" s="30">
        <f t="shared" si="18"/>
        <v>-14</v>
      </c>
      <c r="D165" s="92" t="s">
        <v>1683</v>
      </c>
      <c r="E165" s="86">
        <f t="shared" si="15"/>
        <v>2</v>
      </c>
      <c r="F165" s="225"/>
      <c r="G165" s="93">
        <f t="shared" si="16"/>
        <v>1</v>
      </c>
      <c r="H165" s="94"/>
      <c r="I165" s="183" t="s">
        <v>13</v>
      </c>
      <c r="J165" s="188" t="s">
        <v>13</v>
      </c>
      <c r="K165" s="183" t="s">
        <v>13</v>
      </c>
      <c r="L165" s="94" t="s">
        <v>13</v>
      </c>
      <c r="M165" s="247">
        <v>2</v>
      </c>
      <c r="N165" s="94" t="s">
        <v>13</v>
      </c>
      <c r="O165" s="247" t="s">
        <v>13</v>
      </c>
      <c r="P165" s="31" t="s">
        <v>13</v>
      </c>
      <c r="Q165" s="183" t="s">
        <v>13</v>
      </c>
      <c r="R165" s="31" t="s">
        <v>13</v>
      </c>
      <c r="S165" s="183" t="s">
        <v>13</v>
      </c>
      <c r="T165" s="188" t="s">
        <v>13</v>
      </c>
      <c r="U165" s="183" t="s">
        <v>13</v>
      </c>
      <c r="V165" s="31" t="s">
        <v>13</v>
      </c>
      <c r="W165" s="183" t="s">
        <v>13</v>
      </c>
      <c r="X165" s="113">
        <v>0</v>
      </c>
      <c r="Y165" s="114">
        <v>0</v>
      </c>
      <c r="Z165" s="114">
        <v>0</v>
      </c>
      <c r="AA165" s="114">
        <v>0</v>
      </c>
      <c r="AB165" s="114">
        <v>0</v>
      </c>
      <c r="AC165" s="35"/>
      <c r="AD165" s="22"/>
      <c r="AE165" s="184"/>
      <c r="AF165" s="23"/>
      <c r="AG165" s="24"/>
      <c r="AH165" s="191"/>
      <c r="AI165" s="191"/>
      <c r="AJ165" s="191"/>
      <c r="AK165" s="25"/>
      <c r="AL165" s="24"/>
      <c r="AM165" s="191"/>
      <c r="AN165" s="191"/>
      <c r="AO165" s="191"/>
      <c r="AP165" s="25"/>
      <c r="AQ165" s="77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  <c r="HR165" s="179"/>
    </row>
    <row r="166" spans="1:226" ht="17.149999999999999" customHeight="1" x14ac:dyDescent="0.35">
      <c r="A166" s="30">
        <v>161</v>
      </c>
      <c r="B166" s="30"/>
      <c r="C166" s="30"/>
      <c r="D166" s="92" t="s">
        <v>1757</v>
      </c>
      <c r="E166" s="86">
        <f t="shared" ref="E166:E174" si="19">LARGE(H166:AB166,1)+LARGE(H166:AB166,2)+LARGE(H166:AB166,3)+LARGE(H166:AB166,4)+LARGE(H166:AB166,5)+F166</f>
        <v>2</v>
      </c>
      <c r="F166" s="225"/>
      <c r="G166" s="93">
        <f t="shared" ref="G166:G174" si="20">COUNT(H166:W166)</f>
        <v>1</v>
      </c>
      <c r="H166" s="94"/>
      <c r="I166" s="183" t="s">
        <v>13</v>
      </c>
      <c r="J166" s="188">
        <v>2</v>
      </c>
      <c r="K166" s="183" t="s">
        <v>13</v>
      </c>
      <c r="L166" s="94" t="s">
        <v>13</v>
      </c>
      <c r="M166" s="247" t="s">
        <v>13</v>
      </c>
      <c r="N166" s="94" t="s">
        <v>13</v>
      </c>
      <c r="O166" s="247" t="s">
        <v>13</v>
      </c>
      <c r="P166" s="31" t="s">
        <v>13</v>
      </c>
      <c r="Q166" s="183" t="s">
        <v>13</v>
      </c>
      <c r="R166" s="31" t="s">
        <v>13</v>
      </c>
      <c r="S166" s="183" t="s">
        <v>13</v>
      </c>
      <c r="T166" s="188" t="s">
        <v>13</v>
      </c>
      <c r="U166" s="183" t="s">
        <v>13</v>
      </c>
      <c r="V166" s="31" t="s">
        <v>13</v>
      </c>
      <c r="W166" s="183" t="s">
        <v>13</v>
      </c>
      <c r="X166" s="113">
        <v>0</v>
      </c>
      <c r="Y166" s="114">
        <v>0</v>
      </c>
      <c r="Z166" s="114">
        <v>0</v>
      </c>
      <c r="AA166" s="114">
        <v>0</v>
      </c>
      <c r="AB166" s="114">
        <v>0</v>
      </c>
      <c r="AC166" s="35"/>
      <c r="AD166" s="22"/>
      <c r="AE166" s="184"/>
      <c r="AF166" s="23"/>
      <c r="AG166" s="24"/>
      <c r="AH166" s="191"/>
      <c r="AI166" s="191"/>
      <c r="AJ166" s="191"/>
      <c r="AK166" s="25"/>
      <c r="AL166" s="24"/>
      <c r="AM166" s="191"/>
      <c r="AN166" s="191"/>
      <c r="AO166" s="191"/>
      <c r="AP166" s="25"/>
      <c r="AQ166" s="77"/>
      <c r="AR166" s="179"/>
      <c r="AS166" s="179"/>
      <c r="AT166" s="179"/>
      <c r="AU166" s="179"/>
      <c r="AV166" s="179"/>
      <c r="AW166" s="179"/>
      <c r="AX166" s="179"/>
      <c r="AY166" s="179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  <c r="HR166" s="179"/>
    </row>
    <row r="167" spans="1:226" ht="17.149999999999999" customHeight="1" x14ac:dyDescent="0.35">
      <c r="A167" s="30">
        <v>162</v>
      </c>
      <c r="B167" s="30">
        <v>147</v>
      </c>
      <c r="C167" s="30">
        <f t="shared" ref="C167:C173" si="21">B167-A167</f>
        <v>-15</v>
      </c>
      <c r="D167" s="92" t="s">
        <v>445</v>
      </c>
      <c r="E167" s="86">
        <f t="shared" si="19"/>
        <v>1</v>
      </c>
      <c r="F167" s="225"/>
      <c r="G167" s="93">
        <f t="shared" si="20"/>
        <v>1</v>
      </c>
      <c r="H167" s="94"/>
      <c r="I167" s="183" t="s">
        <v>13</v>
      </c>
      <c r="J167" s="188" t="s">
        <v>13</v>
      </c>
      <c r="K167" s="183" t="s">
        <v>13</v>
      </c>
      <c r="L167" s="94" t="s">
        <v>13</v>
      </c>
      <c r="M167" s="247" t="s">
        <v>13</v>
      </c>
      <c r="N167" s="94" t="s">
        <v>13</v>
      </c>
      <c r="O167" s="247" t="s">
        <v>13</v>
      </c>
      <c r="P167" s="31" t="s">
        <v>13</v>
      </c>
      <c r="Q167" s="183" t="s">
        <v>13</v>
      </c>
      <c r="R167" s="31" t="s">
        <v>13</v>
      </c>
      <c r="S167" s="183" t="s">
        <v>13</v>
      </c>
      <c r="T167" s="188" t="s">
        <v>13</v>
      </c>
      <c r="U167" s="183" t="s">
        <v>13</v>
      </c>
      <c r="V167" s="31">
        <v>1</v>
      </c>
      <c r="W167" s="183" t="s">
        <v>13</v>
      </c>
      <c r="X167" s="113">
        <v>0</v>
      </c>
      <c r="Y167" s="114">
        <v>0</v>
      </c>
      <c r="Z167" s="114">
        <v>0</v>
      </c>
      <c r="AA167" s="114">
        <v>0</v>
      </c>
      <c r="AB167" s="114">
        <v>0</v>
      </c>
      <c r="AC167" s="35"/>
      <c r="AD167" s="22"/>
      <c r="AE167" s="184"/>
      <c r="AF167" s="23"/>
      <c r="AG167" s="24"/>
      <c r="AH167" s="191"/>
      <c r="AI167" s="191"/>
      <c r="AJ167" s="191"/>
      <c r="AK167" s="25"/>
      <c r="AL167" s="24"/>
      <c r="AM167" s="191"/>
      <c r="AN167" s="191"/>
      <c r="AO167" s="191"/>
      <c r="AP167" s="25"/>
      <c r="AQ167" s="77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  <c r="HR167" s="179"/>
    </row>
    <row r="168" spans="1:226" ht="17.149999999999999" customHeight="1" x14ac:dyDescent="0.35">
      <c r="A168" s="30">
        <v>163</v>
      </c>
      <c r="B168" s="30">
        <v>148</v>
      </c>
      <c r="C168" s="30">
        <f t="shared" si="21"/>
        <v>-15</v>
      </c>
      <c r="D168" s="92" t="s">
        <v>749</v>
      </c>
      <c r="E168" s="86">
        <f t="shared" si="19"/>
        <v>1</v>
      </c>
      <c r="F168" s="225"/>
      <c r="G168" s="93">
        <f t="shared" si="20"/>
        <v>1</v>
      </c>
      <c r="H168" s="94"/>
      <c r="I168" s="183" t="s">
        <v>13</v>
      </c>
      <c r="J168" s="188" t="s">
        <v>13</v>
      </c>
      <c r="K168" s="183" t="s">
        <v>13</v>
      </c>
      <c r="L168" s="94" t="s">
        <v>13</v>
      </c>
      <c r="M168" s="247" t="s">
        <v>13</v>
      </c>
      <c r="N168" s="94" t="s">
        <v>13</v>
      </c>
      <c r="O168" s="247" t="s">
        <v>13</v>
      </c>
      <c r="P168" s="31">
        <v>1</v>
      </c>
      <c r="Q168" s="183" t="s">
        <v>13</v>
      </c>
      <c r="R168" s="31" t="s">
        <v>13</v>
      </c>
      <c r="S168" s="183" t="s">
        <v>13</v>
      </c>
      <c r="T168" s="188" t="s">
        <v>13</v>
      </c>
      <c r="U168" s="183" t="s">
        <v>13</v>
      </c>
      <c r="V168" s="31" t="s">
        <v>13</v>
      </c>
      <c r="W168" s="183" t="s">
        <v>13</v>
      </c>
      <c r="X168" s="113">
        <v>0</v>
      </c>
      <c r="Y168" s="114">
        <v>0</v>
      </c>
      <c r="Z168" s="114">
        <v>0</v>
      </c>
      <c r="AA168" s="114">
        <v>0</v>
      </c>
      <c r="AB168" s="114">
        <v>0</v>
      </c>
      <c r="AC168" s="35"/>
      <c r="AD168" s="22"/>
      <c r="AE168" s="184"/>
      <c r="AF168" s="23"/>
      <c r="AG168" s="24"/>
      <c r="AH168" s="191"/>
      <c r="AI168" s="191"/>
      <c r="AJ168" s="191"/>
      <c r="AK168" s="25"/>
      <c r="AL168" s="24"/>
      <c r="AM168" s="191"/>
      <c r="AN168" s="191"/>
      <c r="AO168" s="191"/>
      <c r="AP168" s="25"/>
      <c r="AQ168" s="77"/>
      <c r="AR168" s="179"/>
      <c r="AS168" s="179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  <c r="HR168" s="179"/>
    </row>
    <row r="169" spans="1:226" ht="17.149999999999999" customHeight="1" x14ac:dyDescent="0.35">
      <c r="A169" s="30">
        <v>164</v>
      </c>
      <c r="B169" s="30">
        <v>149</v>
      </c>
      <c r="C169" s="30">
        <f t="shared" si="21"/>
        <v>-15</v>
      </c>
      <c r="D169" s="92" t="s">
        <v>1423</v>
      </c>
      <c r="E169" s="86">
        <f t="shared" si="19"/>
        <v>1</v>
      </c>
      <c r="F169" s="225"/>
      <c r="G169" s="93">
        <f t="shared" si="20"/>
        <v>1</v>
      </c>
      <c r="H169" s="94"/>
      <c r="I169" s="183" t="s">
        <v>13</v>
      </c>
      <c r="J169" s="188" t="s">
        <v>13</v>
      </c>
      <c r="K169" s="183" t="s">
        <v>13</v>
      </c>
      <c r="L169" s="94" t="s">
        <v>13</v>
      </c>
      <c r="M169" s="247" t="s">
        <v>13</v>
      </c>
      <c r="N169" s="94" t="s">
        <v>13</v>
      </c>
      <c r="O169" s="247" t="s">
        <v>13</v>
      </c>
      <c r="P169" s="31" t="s">
        <v>13</v>
      </c>
      <c r="Q169" s="183" t="s">
        <v>13</v>
      </c>
      <c r="R169" s="31" t="s">
        <v>13</v>
      </c>
      <c r="S169" s="183">
        <v>1</v>
      </c>
      <c r="T169" s="188" t="s">
        <v>13</v>
      </c>
      <c r="U169" s="183" t="s">
        <v>13</v>
      </c>
      <c r="V169" s="31" t="s">
        <v>13</v>
      </c>
      <c r="W169" s="183" t="s">
        <v>13</v>
      </c>
      <c r="X169" s="113">
        <v>0</v>
      </c>
      <c r="Y169" s="114">
        <v>0</v>
      </c>
      <c r="Z169" s="114">
        <v>0</v>
      </c>
      <c r="AA169" s="114">
        <v>0</v>
      </c>
      <c r="AB169" s="114">
        <v>0</v>
      </c>
      <c r="AC169" s="35"/>
      <c r="AD169" s="22"/>
      <c r="AE169" s="184"/>
      <c r="AF169" s="23"/>
      <c r="AG169" s="24"/>
      <c r="AH169" s="191"/>
      <c r="AI169" s="191"/>
      <c r="AJ169" s="191"/>
      <c r="AK169" s="25"/>
      <c r="AL169" s="24"/>
      <c r="AM169" s="191"/>
      <c r="AN169" s="191"/>
      <c r="AO169" s="191"/>
      <c r="AP169" s="25"/>
      <c r="AQ169" s="77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  <c r="HR169" s="179"/>
    </row>
    <row r="170" spans="1:226" ht="17.149999999999999" customHeight="1" x14ac:dyDescent="0.35">
      <c r="A170" s="30">
        <v>165</v>
      </c>
      <c r="B170" s="30">
        <v>150</v>
      </c>
      <c r="C170" s="30">
        <f t="shared" si="21"/>
        <v>-15</v>
      </c>
      <c r="D170" s="92" t="s">
        <v>1518</v>
      </c>
      <c r="E170" s="86">
        <f t="shared" si="19"/>
        <v>1</v>
      </c>
      <c r="F170" s="225"/>
      <c r="G170" s="93">
        <f t="shared" si="20"/>
        <v>1</v>
      </c>
      <c r="H170" s="94"/>
      <c r="I170" s="183" t="s">
        <v>13</v>
      </c>
      <c r="J170" s="188" t="s">
        <v>13</v>
      </c>
      <c r="K170" s="183" t="s">
        <v>13</v>
      </c>
      <c r="L170" s="94" t="s">
        <v>13</v>
      </c>
      <c r="M170" s="247" t="s">
        <v>13</v>
      </c>
      <c r="N170" s="94" t="s">
        <v>13</v>
      </c>
      <c r="O170" s="247" t="s">
        <v>13</v>
      </c>
      <c r="P170" s="31" t="s">
        <v>13</v>
      </c>
      <c r="Q170" s="183" t="s">
        <v>13</v>
      </c>
      <c r="R170" s="31">
        <v>1</v>
      </c>
      <c r="S170" s="183" t="s">
        <v>13</v>
      </c>
      <c r="T170" s="188" t="s">
        <v>13</v>
      </c>
      <c r="U170" s="183" t="s">
        <v>13</v>
      </c>
      <c r="V170" s="31" t="s">
        <v>13</v>
      </c>
      <c r="W170" s="183" t="s">
        <v>13</v>
      </c>
      <c r="X170" s="113">
        <v>0</v>
      </c>
      <c r="Y170" s="114">
        <v>0</v>
      </c>
      <c r="Z170" s="114">
        <v>0</v>
      </c>
      <c r="AA170" s="114">
        <v>0</v>
      </c>
      <c r="AB170" s="114">
        <v>0</v>
      </c>
      <c r="AC170" s="35"/>
      <c r="AD170" s="22"/>
      <c r="AE170" s="184"/>
      <c r="AF170" s="23"/>
      <c r="AG170" s="24"/>
      <c r="AH170" s="191"/>
      <c r="AI170" s="191"/>
      <c r="AJ170" s="191"/>
      <c r="AK170" s="25"/>
      <c r="AL170" s="24"/>
      <c r="AM170" s="191"/>
      <c r="AN170" s="191"/>
      <c r="AO170" s="191"/>
      <c r="AP170" s="25"/>
      <c r="AQ170" s="77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  <c r="HR170" s="179"/>
    </row>
    <row r="171" spans="1:226" ht="17.149999999999999" customHeight="1" x14ac:dyDescent="0.35">
      <c r="A171" s="30">
        <v>166</v>
      </c>
      <c r="B171" s="30">
        <v>151</v>
      </c>
      <c r="C171" s="30">
        <f t="shared" si="21"/>
        <v>-15</v>
      </c>
      <c r="D171" s="92" t="s">
        <v>1552</v>
      </c>
      <c r="E171" s="86">
        <f t="shared" si="19"/>
        <v>1</v>
      </c>
      <c r="F171" s="225"/>
      <c r="G171" s="93">
        <f t="shared" si="20"/>
        <v>1</v>
      </c>
      <c r="H171" s="94"/>
      <c r="I171" s="183" t="s">
        <v>13</v>
      </c>
      <c r="J171" s="188" t="s">
        <v>13</v>
      </c>
      <c r="K171" s="183" t="s">
        <v>13</v>
      </c>
      <c r="L171" s="94" t="s">
        <v>13</v>
      </c>
      <c r="M171" s="247" t="s">
        <v>13</v>
      </c>
      <c r="N171" s="94" t="s">
        <v>13</v>
      </c>
      <c r="O171" s="247" t="s">
        <v>13</v>
      </c>
      <c r="P171" s="31" t="s">
        <v>13</v>
      </c>
      <c r="Q171" s="183">
        <v>1</v>
      </c>
      <c r="R171" s="31" t="s">
        <v>13</v>
      </c>
      <c r="S171" s="183" t="s">
        <v>13</v>
      </c>
      <c r="T171" s="188" t="s">
        <v>13</v>
      </c>
      <c r="U171" s="183" t="s">
        <v>13</v>
      </c>
      <c r="V171" s="31" t="s">
        <v>13</v>
      </c>
      <c r="W171" s="183" t="s">
        <v>13</v>
      </c>
      <c r="X171" s="113">
        <v>0</v>
      </c>
      <c r="Y171" s="114">
        <v>0</v>
      </c>
      <c r="Z171" s="114">
        <v>0</v>
      </c>
      <c r="AA171" s="114">
        <v>0</v>
      </c>
      <c r="AB171" s="114">
        <v>0</v>
      </c>
      <c r="AC171" s="35"/>
      <c r="AD171" s="22"/>
      <c r="AE171" s="184"/>
      <c r="AF171" s="23"/>
      <c r="AG171" s="24"/>
      <c r="AH171" s="191"/>
      <c r="AI171" s="191"/>
      <c r="AJ171" s="191"/>
      <c r="AK171" s="25"/>
      <c r="AL171" s="24"/>
      <c r="AM171" s="191"/>
      <c r="AN171" s="191"/>
      <c r="AO171" s="191"/>
      <c r="AP171" s="25"/>
      <c r="AQ171" s="77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  <c r="HR171" s="179"/>
    </row>
    <row r="172" spans="1:226" ht="17.149999999999999" customHeight="1" x14ac:dyDescent="0.35">
      <c r="A172" s="30">
        <v>167</v>
      </c>
      <c r="B172" s="30">
        <v>152</v>
      </c>
      <c r="C172" s="30">
        <f t="shared" si="21"/>
        <v>-15</v>
      </c>
      <c r="D172" s="92" t="s">
        <v>1587</v>
      </c>
      <c r="E172" s="86">
        <f t="shared" si="19"/>
        <v>1</v>
      </c>
      <c r="F172" s="225"/>
      <c r="G172" s="93">
        <f t="shared" si="20"/>
        <v>1</v>
      </c>
      <c r="H172" s="94"/>
      <c r="I172" s="183" t="s">
        <v>13</v>
      </c>
      <c r="J172" s="188" t="s">
        <v>13</v>
      </c>
      <c r="K172" s="183" t="s">
        <v>13</v>
      </c>
      <c r="L172" s="94">
        <v>1</v>
      </c>
      <c r="M172" s="247" t="s">
        <v>13</v>
      </c>
      <c r="N172" s="94" t="s">
        <v>13</v>
      </c>
      <c r="O172" s="247" t="s">
        <v>13</v>
      </c>
      <c r="P172" s="31" t="s">
        <v>13</v>
      </c>
      <c r="Q172" s="183" t="s">
        <v>13</v>
      </c>
      <c r="R172" s="31" t="s">
        <v>13</v>
      </c>
      <c r="S172" s="183" t="s">
        <v>13</v>
      </c>
      <c r="T172" s="188" t="s">
        <v>13</v>
      </c>
      <c r="U172" s="183" t="s">
        <v>13</v>
      </c>
      <c r="V172" s="31" t="s">
        <v>13</v>
      </c>
      <c r="W172" s="183" t="s">
        <v>13</v>
      </c>
      <c r="X172" s="113">
        <v>0</v>
      </c>
      <c r="Y172" s="114">
        <v>0</v>
      </c>
      <c r="Z172" s="114">
        <v>0</v>
      </c>
      <c r="AA172" s="114">
        <v>0</v>
      </c>
      <c r="AB172" s="114">
        <v>0</v>
      </c>
      <c r="AC172" s="35"/>
      <c r="AD172" s="22"/>
      <c r="AE172" s="184"/>
      <c r="AF172" s="23"/>
      <c r="AG172" s="24"/>
      <c r="AH172" s="191"/>
      <c r="AI172" s="191"/>
      <c r="AJ172" s="191"/>
      <c r="AK172" s="25"/>
      <c r="AL172" s="24"/>
      <c r="AM172" s="191"/>
      <c r="AN172" s="191"/>
      <c r="AO172" s="191"/>
      <c r="AP172" s="25"/>
      <c r="AQ172" s="77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  <c r="HR172" s="179"/>
    </row>
    <row r="173" spans="1:226" ht="17.149999999999999" customHeight="1" x14ac:dyDescent="0.35">
      <c r="A173" s="30">
        <v>168</v>
      </c>
      <c r="B173" s="30">
        <v>153</v>
      </c>
      <c r="C173" s="30">
        <f t="shared" si="21"/>
        <v>-15</v>
      </c>
      <c r="D173" s="92" t="s">
        <v>1684</v>
      </c>
      <c r="E173" s="86">
        <f t="shared" si="19"/>
        <v>1</v>
      </c>
      <c r="F173" s="225"/>
      <c r="G173" s="93">
        <f t="shared" si="20"/>
        <v>1</v>
      </c>
      <c r="H173" s="94"/>
      <c r="I173" s="183" t="s">
        <v>13</v>
      </c>
      <c r="J173" s="188" t="s">
        <v>13</v>
      </c>
      <c r="K173" s="183" t="s">
        <v>13</v>
      </c>
      <c r="L173" s="94" t="s">
        <v>13</v>
      </c>
      <c r="M173" s="247">
        <v>1</v>
      </c>
      <c r="N173" s="94" t="s">
        <v>13</v>
      </c>
      <c r="O173" s="247" t="s">
        <v>13</v>
      </c>
      <c r="P173" s="31" t="s">
        <v>13</v>
      </c>
      <c r="Q173" s="183" t="s">
        <v>13</v>
      </c>
      <c r="R173" s="31" t="s">
        <v>13</v>
      </c>
      <c r="S173" s="183" t="s">
        <v>13</v>
      </c>
      <c r="T173" s="188" t="s">
        <v>13</v>
      </c>
      <c r="U173" s="183" t="s">
        <v>13</v>
      </c>
      <c r="V173" s="31" t="s">
        <v>13</v>
      </c>
      <c r="W173" s="183" t="s">
        <v>13</v>
      </c>
      <c r="X173" s="113">
        <v>0</v>
      </c>
      <c r="Y173" s="114">
        <v>0</v>
      </c>
      <c r="Z173" s="114">
        <v>0</v>
      </c>
      <c r="AA173" s="114">
        <v>0</v>
      </c>
      <c r="AB173" s="114">
        <v>0</v>
      </c>
      <c r="AC173" s="35"/>
      <c r="AD173" s="22"/>
      <c r="AE173" s="184"/>
      <c r="AF173" s="23"/>
      <c r="AG173" s="24"/>
      <c r="AH173" s="191"/>
      <c r="AI173" s="191"/>
      <c r="AJ173" s="191"/>
      <c r="AK173" s="25"/>
      <c r="AL173" s="24"/>
      <c r="AM173" s="191"/>
      <c r="AN173" s="191"/>
      <c r="AO173" s="191"/>
      <c r="AP173" s="25"/>
      <c r="AQ173" s="77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  <c r="HR173" s="179"/>
    </row>
    <row r="174" spans="1:226" ht="17.149999999999999" customHeight="1" x14ac:dyDescent="0.35">
      <c r="A174" s="30">
        <v>169</v>
      </c>
      <c r="B174" s="30"/>
      <c r="C174" s="30"/>
      <c r="D174" s="92" t="s">
        <v>1924</v>
      </c>
      <c r="E174" s="86">
        <f t="shared" si="19"/>
        <v>1</v>
      </c>
      <c r="F174" s="225"/>
      <c r="G174" s="93">
        <f t="shared" si="20"/>
        <v>1</v>
      </c>
      <c r="H174" s="94"/>
      <c r="I174" s="183">
        <v>1</v>
      </c>
      <c r="J174" s="188" t="s">
        <v>13</v>
      </c>
      <c r="K174" s="183" t="s">
        <v>13</v>
      </c>
      <c r="L174" s="94" t="s">
        <v>13</v>
      </c>
      <c r="M174" s="247" t="s">
        <v>13</v>
      </c>
      <c r="N174" s="94" t="s">
        <v>13</v>
      </c>
      <c r="O174" s="247" t="s">
        <v>13</v>
      </c>
      <c r="P174" s="31" t="s">
        <v>13</v>
      </c>
      <c r="Q174" s="183" t="s">
        <v>13</v>
      </c>
      <c r="R174" s="31" t="s">
        <v>13</v>
      </c>
      <c r="S174" s="183" t="s">
        <v>13</v>
      </c>
      <c r="T174" s="188" t="s">
        <v>13</v>
      </c>
      <c r="U174" s="183" t="s">
        <v>13</v>
      </c>
      <c r="V174" s="31" t="s">
        <v>13</v>
      </c>
      <c r="W174" s="183" t="s">
        <v>13</v>
      </c>
      <c r="X174" s="113">
        <v>0</v>
      </c>
      <c r="Y174" s="114">
        <v>0</v>
      </c>
      <c r="Z174" s="114">
        <v>0</v>
      </c>
      <c r="AA174" s="114">
        <v>0</v>
      </c>
      <c r="AB174" s="114">
        <v>0</v>
      </c>
      <c r="AC174" s="35"/>
      <c r="AD174" s="22"/>
      <c r="AE174" s="184"/>
      <c r="AF174" s="23"/>
      <c r="AG174" s="24"/>
      <c r="AH174" s="191"/>
      <c r="AI174" s="191"/>
      <c r="AJ174" s="191"/>
      <c r="AK174" s="25"/>
      <c r="AL174" s="24"/>
      <c r="AM174" s="191"/>
      <c r="AN174" s="191"/>
      <c r="AO174" s="191"/>
      <c r="AP174" s="25"/>
      <c r="AQ174" s="77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79"/>
      <c r="DX174" s="179"/>
      <c r="DY174" s="179"/>
      <c r="DZ174" s="179"/>
      <c r="EA174" s="179"/>
      <c r="EB174" s="179"/>
      <c r="EC174" s="179"/>
      <c r="ED174" s="179"/>
      <c r="EE174" s="179"/>
      <c r="EF174" s="179"/>
      <c r="EG174" s="179"/>
      <c r="EH174" s="179"/>
      <c r="EI174" s="179"/>
      <c r="EJ174" s="179"/>
      <c r="EK174" s="179"/>
      <c r="EL174" s="179"/>
      <c r="EM174" s="179"/>
      <c r="EN174" s="179"/>
      <c r="EO174" s="179"/>
      <c r="EP174" s="179"/>
      <c r="EQ174" s="179"/>
      <c r="ER174" s="179"/>
      <c r="ES174" s="179"/>
      <c r="ET174" s="179"/>
      <c r="EU174" s="179"/>
      <c r="EV174" s="179"/>
      <c r="EW174" s="179"/>
      <c r="EX174" s="179"/>
      <c r="EY174" s="179"/>
      <c r="EZ174" s="179"/>
      <c r="FA174" s="179"/>
      <c r="FB174" s="179"/>
      <c r="FC174" s="179"/>
      <c r="FD174" s="179"/>
      <c r="FE174" s="179"/>
      <c r="FF174" s="179"/>
      <c r="FG174" s="179"/>
      <c r="FH174" s="179"/>
      <c r="FI174" s="179"/>
      <c r="FJ174" s="179"/>
      <c r="FK174" s="179"/>
      <c r="FL174" s="179"/>
      <c r="FM174" s="179"/>
      <c r="FN174" s="179"/>
      <c r="FO174" s="179"/>
      <c r="FP174" s="179"/>
      <c r="FQ174" s="179"/>
      <c r="FR174" s="179"/>
      <c r="FS174" s="179"/>
      <c r="FT174" s="179"/>
      <c r="FU174" s="179"/>
      <c r="FV174" s="179"/>
      <c r="FW174" s="179"/>
      <c r="FX174" s="179"/>
      <c r="FY174" s="179"/>
      <c r="FZ174" s="179"/>
      <c r="GA174" s="179"/>
      <c r="GB174" s="179"/>
      <c r="GC174" s="179"/>
      <c r="GD174" s="179"/>
      <c r="GE174" s="179"/>
      <c r="GF174" s="179"/>
      <c r="GG174" s="179"/>
      <c r="GH174" s="179"/>
      <c r="GI174" s="179"/>
      <c r="GJ174" s="179"/>
      <c r="GK174" s="179"/>
      <c r="GL174" s="179"/>
      <c r="GM174" s="179"/>
      <c r="GN174" s="179"/>
      <c r="GO174" s="179"/>
      <c r="GP174" s="179"/>
      <c r="GQ174" s="179"/>
      <c r="GR174" s="179"/>
      <c r="GS174" s="179"/>
      <c r="GT174" s="179"/>
      <c r="GU174" s="179"/>
      <c r="GV174" s="179"/>
      <c r="GW174" s="179"/>
      <c r="GX174" s="179"/>
      <c r="GY174" s="179"/>
      <c r="GZ174" s="179"/>
      <c r="HA174" s="179"/>
      <c r="HB174" s="179"/>
      <c r="HC174" s="179"/>
      <c r="HD174" s="179"/>
      <c r="HE174" s="179"/>
      <c r="HF174" s="179"/>
      <c r="HG174" s="179"/>
      <c r="HH174" s="179"/>
      <c r="HI174" s="179"/>
      <c r="HJ174" s="179"/>
      <c r="HK174" s="179"/>
      <c r="HL174" s="179"/>
      <c r="HM174" s="179"/>
      <c r="HN174" s="179"/>
      <c r="HO174" s="179"/>
      <c r="HP174" s="179"/>
      <c r="HQ174" s="179"/>
      <c r="HR174" s="179"/>
    </row>
    <row r="175" spans="1:226" ht="17.149999999999999" customHeight="1" x14ac:dyDescent="0.35">
      <c r="A175" s="30"/>
      <c r="B175" s="30"/>
      <c r="C175" s="30"/>
      <c r="D175" s="92"/>
      <c r="E175" s="86">
        <f t="shared" ref="E175:E183" si="22">LARGE(H175:AB175,1)+LARGE(H175:AB175,2)+LARGE(H175:AB175,3)+LARGE(H175:AB175,4)+LARGE(H175:AB175,5)+F175</f>
        <v>0</v>
      </c>
      <c r="F175" s="225"/>
      <c r="G175" s="93">
        <f t="shared" ref="G175:G183" si="23">COUNT(H175:W175)</f>
        <v>0</v>
      </c>
      <c r="H175" s="94"/>
      <c r="I175" s="183" t="s">
        <v>13</v>
      </c>
      <c r="J175" s="188" t="s">
        <v>13</v>
      </c>
      <c r="K175" s="183" t="s">
        <v>13</v>
      </c>
      <c r="L175" s="94" t="s">
        <v>13</v>
      </c>
      <c r="M175" s="247" t="s">
        <v>13</v>
      </c>
      <c r="N175" s="94" t="s">
        <v>13</v>
      </c>
      <c r="O175" s="247" t="s">
        <v>13</v>
      </c>
      <c r="P175" s="31" t="s">
        <v>13</v>
      </c>
      <c r="Q175" s="183" t="s">
        <v>13</v>
      </c>
      <c r="R175" s="31" t="s">
        <v>13</v>
      </c>
      <c r="S175" s="183" t="s">
        <v>13</v>
      </c>
      <c r="T175" s="188" t="s">
        <v>13</v>
      </c>
      <c r="U175" s="183" t="s">
        <v>13</v>
      </c>
      <c r="V175" s="31" t="s">
        <v>13</v>
      </c>
      <c r="W175" s="183" t="s">
        <v>13</v>
      </c>
      <c r="X175" s="113">
        <v>0</v>
      </c>
      <c r="Y175" s="114">
        <v>0</v>
      </c>
      <c r="Z175" s="114">
        <v>0</v>
      </c>
      <c r="AA175" s="114">
        <v>0</v>
      </c>
      <c r="AB175" s="114">
        <v>0</v>
      </c>
      <c r="AC175" s="35"/>
      <c r="AD175" s="22"/>
      <c r="AE175" s="184"/>
      <c r="AF175" s="23"/>
      <c r="AG175" s="24"/>
      <c r="AH175" s="191"/>
      <c r="AI175" s="191"/>
      <c r="AJ175" s="191"/>
      <c r="AK175" s="25"/>
      <c r="AL175" s="24"/>
      <c r="AM175" s="191"/>
      <c r="AN175" s="191"/>
      <c r="AO175" s="191"/>
      <c r="AP175" s="25"/>
      <c r="AQ175" s="77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9"/>
      <c r="EW175" s="179"/>
      <c r="EX175" s="179"/>
      <c r="EY175" s="179"/>
      <c r="EZ175" s="179"/>
      <c r="FA175" s="179"/>
      <c r="FB175" s="179"/>
      <c r="FC175" s="179"/>
      <c r="FD175" s="179"/>
      <c r="FE175" s="179"/>
      <c r="FF175" s="179"/>
      <c r="FG175" s="179"/>
      <c r="FH175" s="179"/>
      <c r="FI175" s="179"/>
      <c r="FJ175" s="179"/>
      <c r="FK175" s="179"/>
      <c r="FL175" s="179"/>
      <c r="FM175" s="179"/>
      <c r="FN175" s="179"/>
      <c r="FO175" s="179"/>
      <c r="FP175" s="179"/>
      <c r="FQ175" s="179"/>
      <c r="FR175" s="179"/>
      <c r="FS175" s="179"/>
      <c r="FT175" s="179"/>
      <c r="FU175" s="179"/>
      <c r="FV175" s="179"/>
      <c r="FW175" s="179"/>
      <c r="FX175" s="179"/>
      <c r="FY175" s="179"/>
      <c r="FZ175" s="179"/>
      <c r="GA175" s="179"/>
      <c r="GB175" s="179"/>
      <c r="GC175" s="179"/>
      <c r="GD175" s="179"/>
      <c r="GE175" s="179"/>
      <c r="GF175" s="179"/>
      <c r="GG175" s="179"/>
      <c r="GH175" s="179"/>
      <c r="GI175" s="179"/>
      <c r="GJ175" s="179"/>
      <c r="GK175" s="179"/>
      <c r="GL175" s="179"/>
      <c r="GM175" s="179"/>
      <c r="GN175" s="179"/>
      <c r="GO175" s="179"/>
      <c r="GP175" s="179"/>
      <c r="GQ175" s="179"/>
      <c r="GR175" s="179"/>
      <c r="GS175" s="179"/>
      <c r="GT175" s="179"/>
      <c r="GU175" s="179"/>
      <c r="GV175" s="179"/>
      <c r="GW175" s="179"/>
      <c r="GX175" s="179"/>
      <c r="GY175" s="179"/>
      <c r="GZ175" s="179"/>
      <c r="HA175" s="179"/>
      <c r="HB175" s="179"/>
      <c r="HC175" s="179"/>
      <c r="HD175" s="179"/>
      <c r="HE175" s="179"/>
      <c r="HF175" s="179"/>
      <c r="HG175" s="179"/>
      <c r="HH175" s="179"/>
      <c r="HI175" s="179"/>
      <c r="HJ175" s="179"/>
      <c r="HK175" s="179"/>
      <c r="HL175" s="179"/>
      <c r="HM175" s="179"/>
      <c r="HN175" s="179"/>
      <c r="HO175" s="179"/>
      <c r="HP175" s="179"/>
      <c r="HQ175" s="179"/>
      <c r="HR175" s="179"/>
    </row>
    <row r="176" spans="1:226" ht="17.149999999999999" customHeight="1" x14ac:dyDescent="0.35">
      <c r="A176" s="30"/>
      <c r="B176" s="30"/>
      <c r="C176" s="30"/>
      <c r="D176" s="92"/>
      <c r="E176" s="86">
        <f t="shared" si="22"/>
        <v>0</v>
      </c>
      <c r="F176" s="225"/>
      <c r="G176" s="93">
        <f t="shared" si="23"/>
        <v>0</v>
      </c>
      <c r="H176" s="94"/>
      <c r="I176" s="183" t="s">
        <v>13</v>
      </c>
      <c r="J176" s="188" t="s">
        <v>13</v>
      </c>
      <c r="K176" s="183" t="s">
        <v>13</v>
      </c>
      <c r="L176" s="94" t="s">
        <v>13</v>
      </c>
      <c r="M176" s="247" t="s">
        <v>13</v>
      </c>
      <c r="N176" s="94" t="s">
        <v>13</v>
      </c>
      <c r="O176" s="247" t="s">
        <v>13</v>
      </c>
      <c r="P176" s="31" t="s">
        <v>13</v>
      </c>
      <c r="Q176" s="183" t="s">
        <v>13</v>
      </c>
      <c r="R176" s="31" t="s">
        <v>13</v>
      </c>
      <c r="S176" s="183" t="s">
        <v>13</v>
      </c>
      <c r="T176" s="188" t="s">
        <v>13</v>
      </c>
      <c r="U176" s="183" t="s">
        <v>13</v>
      </c>
      <c r="V176" s="31" t="s">
        <v>13</v>
      </c>
      <c r="W176" s="183" t="s">
        <v>13</v>
      </c>
      <c r="X176" s="113">
        <v>0</v>
      </c>
      <c r="Y176" s="114">
        <v>0</v>
      </c>
      <c r="Z176" s="114">
        <v>0</v>
      </c>
      <c r="AA176" s="114">
        <v>0</v>
      </c>
      <c r="AB176" s="114">
        <v>0</v>
      </c>
      <c r="AC176" s="35"/>
      <c r="AD176" s="22"/>
      <c r="AE176" s="184"/>
      <c r="AF176" s="23"/>
      <c r="AG176" s="24"/>
      <c r="AH176" s="191"/>
      <c r="AI176" s="191"/>
      <c r="AJ176" s="191"/>
      <c r="AK176" s="25"/>
      <c r="AL176" s="24"/>
      <c r="AM176" s="191"/>
      <c r="AN176" s="191"/>
      <c r="AO176" s="191"/>
      <c r="AP176" s="25"/>
      <c r="AQ176" s="77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79"/>
      <c r="DX176" s="179"/>
      <c r="DY176" s="179"/>
      <c r="DZ176" s="179"/>
      <c r="EA176" s="179"/>
      <c r="EB176" s="179"/>
      <c r="EC176" s="179"/>
      <c r="ED176" s="179"/>
      <c r="EE176" s="179"/>
      <c r="EF176" s="179"/>
      <c r="EG176" s="179"/>
      <c r="EH176" s="179"/>
      <c r="EI176" s="179"/>
      <c r="EJ176" s="179"/>
      <c r="EK176" s="179"/>
      <c r="EL176" s="179"/>
      <c r="EM176" s="179"/>
      <c r="EN176" s="179"/>
      <c r="EO176" s="179"/>
      <c r="EP176" s="179"/>
      <c r="EQ176" s="179"/>
      <c r="ER176" s="179"/>
      <c r="ES176" s="179"/>
      <c r="ET176" s="179"/>
      <c r="EU176" s="179"/>
      <c r="EV176" s="179"/>
      <c r="EW176" s="179"/>
      <c r="EX176" s="179"/>
      <c r="EY176" s="179"/>
      <c r="EZ176" s="179"/>
      <c r="FA176" s="179"/>
      <c r="FB176" s="179"/>
      <c r="FC176" s="179"/>
      <c r="FD176" s="179"/>
      <c r="FE176" s="179"/>
      <c r="FF176" s="179"/>
      <c r="FG176" s="179"/>
      <c r="FH176" s="179"/>
      <c r="FI176" s="179"/>
      <c r="FJ176" s="179"/>
      <c r="FK176" s="179"/>
      <c r="FL176" s="179"/>
      <c r="FM176" s="179"/>
      <c r="FN176" s="179"/>
      <c r="FO176" s="179"/>
      <c r="FP176" s="179"/>
      <c r="FQ176" s="179"/>
      <c r="FR176" s="179"/>
      <c r="FS176" s="179"/>
      <c r="FT176" s="179"/>
      <c r="FU176" s="179"/>
      <c r="FV176" s="179"/>
      <c r="FW176" s="179"/>
      <c r="FX176" s="179"/>
      <c r="FY176" s="179"/>
      <c r="FZ176" s="179"/>
      <c r="GA176" s="179"/>
      <c r="GB176" s="179"/>
      <c r="GC176" s="179"/>
      <c r="GD176" s="179"/>
      <c r="GE176" s="179"/>
      <c r="GF176" s="179"/>
      <c r="GG176" s="179"/>
      <c r="GH176" s="179"/>
      <c r="GI176" s="179"/>
      <c r="GJ176" s="179"/>
      <c r="GK176" s="179"/>
      <c r="GL176" s="179"/>
      <c r="GM176" s="179"/>
      <c r="GN176" s="179"/>
      <c r="GO176" s="179"/>
      <c r="GP176" s="179"/>
      <c r="GQ176" s="179"/>
      <c r="GR176" s="179"/>
      <c r="GS176" s="179"/>
      <c r="GT176" s="179"/>
      <c r="GU176" s="179"/>
      <c r="GV176" s="179"/>
      <c r="GW176" s="179"/>
      <c r="GX176" s="179"/>
      <c r="GY176" s="179"/>
      <c r="GZ176" s="179"/>
      <c r="HA176" s="179"/>
      <c r="HB176" s="179"/>
      <c r="HC176" s="179"/>
      <c r="HD176" s="179"/>
      <c r="HE176" s="179"/>
      <c r="HF176" s="179"/>
      <c r="HG176" s="179"/>
      <c r="HH176" s="179"/>
      <c r="HI176" s="179"/>
      <c r="HJ176" s="179"/>
      <c r="HK176" s="179"/>
      <c r="HL176" s="179"/>
      <c r="HM176" s="179"/>
      <c r="HN176" s="179"/>
      <c r="HO176" s="179"/>
      <c r="HP176" s="179"/>
      <c r="HQ176" s="179"/>
      <c r="HR176" s="179"/>
    </row>
    <row r="177" spans="1:226" ht="17.149999999999999" customHeight="1" x14ac:dyDescent="0.35">
      <c r="A177" s="30"/>
      <c r="B177" s="30"/>
      <c r="C177" s="30"/>
      <c r="D177" s="92"/>
      <c r="E177" s="86">
        <f t="shared" si="22"/>
        <v>0</v>
      </c>
      <c r="F177" s="225"/>
      <c r="G177" s="93">
        <f t="shared" si="23"/>
        <v>0</v>
      </c>
      <c r="H177" s="94"/>
      <c r="I177" s="183" t="s">
        <v>13</v>
      </c>
      <c r="J177" s="188" t="s">
        <v>13</v>
      </c>
      <c r="K177" s="183" t="s">
        <v>13</v>
      </c>
      <c r="L177" s="94" t="s">
        <v>13</v>
      </c>
      <c r="M177" s="247" t="s">
        <v>13</v>
      </c>
      <c r="N177" s="94" t="s">
        <v>13</v>
      </c>
      <c r="O177" s="247" t="s">
        <v>13</v>
      </c>
      <c r="P177" s="31" t="s">
        <v>13</v>
      </c>
      <c r="Q177" s="183" t="s">
        <v>13</v>
      </c>
      <c r="R177" s="31" t="s">
        <v>13</v>
      </c>
      <c r="S177" s="183" t="s">
        <v>13</v>
      </c>
      <c r="T177" s="188" t="s">
        <v>13</v>
      </c>
      <c r="U177" s="183" t="s">
        <v>13</v>
      </c>
      <c r="V177" s="31" t="s">
        <v>13</v>
      </c>
      <c r="W177" s="183" t="s">
        <v>13</v>
      </c>
      <c r="X177" s="113">
        <v>0</v>
      </c>
      <c r="Y177" s="114">
        <v>0</v>
      </c>
      <c r="Z177" s="114">
        <v>0</v>
      </c>
      <c r="AA177" s="114">
        <v>0</v>
      </c>
      <c r="AB177" s="114">
        <v>0</v>
      </c>
      <c r="AC177" s="35"/>
      <c r="AD177" s="22"/>
      <c r="AE177" s="184"/>
      <c r="AF177" s="23"/>
      <c r="AG177" s="24"/>
      <c r="AH177" s="191"/>
      <c r="AI177" s="191"/>
      <c r="AJ177" s="191"/>
      <c r="AK177" s="25"/>
      <c r="AL177" s="24"/>
      <c r="AM177" s="191"/>
      <c r="AN177" s="191"/>
      <c r="AO177" s="191"/>
      <c r="AP177" s="25"/>
      <c r="AQ177" s="77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79"/>
      <c r="DX177" s="179"/>
      <c r="DY177" s="179"/>
      <c r="DZ177" s="179"/>
      <c r="EA177" s="179"/>
      <c r="EB177" s="179"/>
      <c r="EC177" s="179"/>
      <c r="ED177" s="179"/>
      <c r="EE177" s="179"/>
      <c r="EF177" s="179"/>
      <c r="EG177" s="179"/>
      <c r="EH177" s="179"/>
      <c r="EI177" s="179"/>
      <c r="EJ177" s="179"/>
      <c r="EK177" s="179"/>
      <c r="EL177" s="179"/>
      <c r="EM177" s="179"/>
      <c r="EN177" s="179"/>
      <c r="EO177" s="179"/>
      <c r="EP177" s="179"/>
      <c r="EQ177" s="179"/>
      <c r="ER177" s="179"/>
      <c r="ES177" s="179"/>
      <c r="ET177" s="179"/>
      <c r="EU177" s="179"/>
      <c r="EV177" s="179"/>
      <c r="EW177" s="179"/>
      <c r="EX177" s="179"/>
      <c r="EY177" s="179"/>
      <c r="EZ177" s="179"/>
      <c r="FA177" s="179"/>
      <c r="FB177" s="179"/>
      <c r="FC177" s="179"/>
      <c r="FD177" s="179"/>
      <c r="FE177" s="179"/>
      <c r="FF177" s="179"/>
      <c r="FG177" s="179"/>
      <c r="FH177" s="179"/>
      <c r="FI177" s="179"/>
      <c r="FJ177" s="179"/>
      <c r="FK177" s="179"/>
      <c r="FL177" s="179"/>
      <c r="FM177" s="179"/>
      <c r="FN177" s="179"/>
      <c r="FO177" s="179"/>
      <c r="FP177" s="179"/>
      <c r="FQ177" s="179"/>
      <c r="FR177" s="179"/>
      <c r="FS177" s="179"/>
      <c r="FT177" s="179"/>
      <c r="FU177" s="179"/>
      <c r="FV177" s="179"/>
      <c r="FW177" s="179"/>
      <c r="FX177" s="179"/>
      <c r="FY177" s="179"/>
      <c r="FZ177" s="179"/>
      <c r="GA177" s="179"/>
      <c r="GB177" s="179"/>
      <c r="GC177" s="179"/>
      <c r="GD177" s="179"/>
      <c r="GE177" s="179"/>
      <c r="GF177" s="179"/>
      <c r="GG177" s="179"/>
      <c r="GH177" s="179"/>
      <c r="GI177" s="179"/>
      <c r="GJ177" s="179"/>
      <c r="GK177" s="179"/>
      <c r="GL177" s="179"/>
      <c r="GM177" s="179"/>
      <c r="GN177" s="179"/>
      <c r="GO177" s="179"/>
      <c r="GP177" s="179"/>
      <c r="GQ177" s="179"/>
      <c r="GR177" s="179"/>
      <c r="GS177" s="179"/>
      <c r="GT177" s="179"/>
      <c r="GU177" s="179"/>
      <c r="GV177" s="179"/>
      <c r="GW177" s="179"/>
      <c r="GX177" s="179"/>
      <c r="GY177" s="179"/>
      <c r="GZ177" s="179"/>
      <c r="HA177" s="179"/>
      <c r="HB177" s="179"/>
      <c r="HC177" s="179"/>
      <c r="HD177" s="179"/>
      <c r="HE177" s="179"/>
      <c r="HF177" s="179"/>
      <c r="HG177" s="179"/>
      <c r="HH177" s="179"/>
      <c r="HI177" s="179"/>
      <c r="HJ177" s="179"/>
      <c r="HK177" s="179"/>
      <c r="HL177" s="179"/>
      <c r="HM177" s="179"/>
      <c r="HN177" s="179"/>
      <c r="HO177" s="179"/>
      <c r="HP177" s="179"/>
      <c r="HQ177" s="179"/>
      <c r="HR177" s="179"/>
    </row>
    <row r="178" spans="1:226" ht="17.149999999999999" customHeight="1" x14ac:dyDescent="0.35">
      <c r="A178" s="30"/>
      <c r="B178" s="30"/>
      <c r="C178" s="30"/>
      <c r="D178" s="92"/>
      <c r="E178" s="86">
        <f t="shared" si="22"/>
        <v>0</v>
      </c>
      <c r="F178" s="225"/>
      <c r="G178" s="93">
        <f t="shared" si="23"/>
        <v>0</v>
      </c>
      <c r="H178" s="94"/>
      <c r="I178" s="183" t="s">
        <v>13</v>
      </c>
      <c r="J178" s="188" t="s">
        <v>13</v>
      </c>
      <c r="K178" s="183" t="s">
        <v>13</v>
      </c>
      <c r="L178" s="94" t="s">
        <v>13</v>
      </c>
      <c r="M178" s="247" t="s">
        <v>13</v>
      </c>
      <c r="N178" s="94" t="s">
        <v>13</v>
      </c>
      <c r="O178" s="247" t="s">
        <v>13</v>
      </c>
      <c r="P178" s="31" t="s">
        <v>13</v>
      </c>
      <c r="Q178" s="183" t="s">
        <v>13</v>
      </c>
      <c r="R178" s="31" t="s">
        <v>13</v>
      </c>
      <c r="S178" s="183" t="s">
        <v>13</v>
      </c>
      <c r="T178" s="188" t="s">
        <v>13</v>
      </c>
      <c r="U178" s="183" t="s">
        <v>13</v>
      </c>
      <c r="V178" s="31" t="s">
        <v>13</v>
      </c>
      <c r="W178" s="183" t="s">
        <v>13</v>
      </c>
      <c r="X178" s="113">
        <v>0</v>
      </c>
      <c r="Y178" s="114">
        <v>0</v>
      </c>
      <c r="Z178" s="114">
        <v>0</v>
      </c>
      <c r="AA178" s="114">
        <v>0</v>
      </c>
      <c r="AB178" s="114">
        <v>0</v>
      </c>
      <c r="AC178" s="35"/>
      <c r="AD178" s="22"/>
      <c r="AE178" s="184"/>
      <c r="AF178" s="23"/>
      <c r="AG178" s="24"/>
      <c r="AH178" s="191"/>
      <c r="AI178" s="191"/>
      <c r="AJ178" s="191"/>
      <c r="AK178" s="25"/>
      <c r="AL178" s="24"/>
      <c r="AM178" s="191"/>
      <c r="AN178" s="191"/>
      <c r="AO178" s="191"/>
      <c r="AP178" s="25"/>
      <c r="AQ178" s="77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79"/>
      <c r="DX178" s="179"/>
      <c r="DY178" s="179"/>
      <c r="DZ178" s="179"/>
      <c r="EA178" s="179"/>
      <c r="EB178" s="179"/>
      <c r="EC178" s="179"/>
      <c r="ED178" s="179"/>
      <c r="EE178" s="179"/>
      <c r="EF178" s="179"/>
      <c r="EG178" s="179"/>
      <c r="EH178" s="179"/>
      <c r="EI178" s="179"/>
      <c r="EJ178" s="179"/>
      <c r="EK178" s="179"/>
      <c r="EL178" s="179"/>
      <c r="EM178" s="179"/>
      <c r="EN178" s="179"/>
      <c r="EO178" s="179"/>
      <c r="EP178" s="179"/>
      <c r="EQ178" s="179"/>
      <c r="ER178" s="179"/>
      <c r="ES178" s="179"/>
      <c r="ET178" s="179"/>
      <c r="EU178" s="179"/>
      <c r="EV178" s="179"/>
      <c r="EW178" s="179"/>
      <c r="EX178" s="179"/>
      <c r="EY178" s="179"/>
      <c r="EZ178" s="179"/>
      <c r="FA178" s="179"/>
      <c r="FB178" s="179"/>
      <c r="FC178" s="179"/>
      <c r="FD178" s="179"/>
      <c r="FE178" s="179"/>
      <c r="FF178" s="179"/>
      <c r="FG178" s="179"/>
      <c r="FH178" s="179"/>
      <c r="FI178" s="179"/>
      <c r="FJ178" s="179"/>
      <c r="FK178" s="179"/>
      <c r="FL178" s="179"/>
      <c r="FM178" s="179"/>
      <c r="FN178" s="179"/>
      <c r="FO178" s="179"/>
      <c r="FP178" s="179"/>
      <c r="FQ178" s="179"/>
      <c r="FR178" s="179"/>
      <c r="FS178" s="179"/>
      <c r="FT178" s="179"/>
      <c r="FU178" s="179"/>
      <c r="FV178" s="179"/>
      <c r="FW178" s="179"/>
      <c r="FX178" s="179"/>
      <c r="FY178" s="179"/>
      <c r="FZ178" s="179"/>
      <c r="GA178" s="179"/>
      <c r="GB178" s="179"/>
      <c r="GC178" s="179"/>
      <c r="GD178" s="179"/>
      <c r="GE178" s="179"/>
      <c r="GF178" s="179"/>
      <c r="GG178" s="179"/>
      <c r="GH178" s="179"/>
      <c r="GI178" s="179"/>
      <c r="GJ178" s="179"/>
      <c r="GK178" s="179"/>
      <c r="GL178" s="179"/>
      <c r="GM178" s="179"/>
      <c r="GN178" s="179"/>
      <c r="GO178" s="179"/>
      <c r="GP178" s="179"/>
      <c r="GQ178" s="179"/>
      <c r="GR178" s="179"/>
      <c r="GS178" s="179"/>
      <c r="GT178" s="179"/>
      <c r="GU178" s="179"/>
      <c r="GV178" s="179"/>
      <c r="GW178" s="179"/>
      <c r="GX178" s="179"/>
      <c r="GY178" s="179"/>
      <c r="GZ178" s="179"/>
      <c r="HA178" s="179"/>
      <c r="HB178" s="179"/>
      <c r="HC178" s="179"/>
      <c r="HD178" s="179"/>
      <c r="HE178" s="179"/>
      <c r="HF178" s="179"/>
      <c r="HG178" s="179"/>
      <c r="HH178" s="179"/>
      <c r="HI178" s="179"/>
      <c r="HJ178" s="179"/>
      <c r="HK178" s="179"/>
      <c r="HL178" s="179"/>
      <c r="HM178" s="179"/>
      <c r="HN178" s="179"/>
      <c r="HO178" s="179"/>
      <c r="HP178" s="179"/>
      <c r="HQ178" s="179"/>
      <c r="HR178" s="179"/>
    </row>
    <row r="179" spans="1:226" ht="17.149999999999999" customHeight="1" x14ac:dyDescent="0.35">
      <c r="A179" s="30"/>
      <c r="B179" s="30"/>
      <c r="C179" s="30"/>
      <c r="D179" s="92"/>
      <c r="E179" s="86">
        <f t="shared" si="22"/>
        <v>0</v>
      </c>
      <c r="F179" s="225"/>
      <c r="G179" s="93">
        <f t="shared" si="23"/>
        <v>0</v>
      </c>
      <c r="H179" s="94"/>
      <c r="I179" s="183" t="s">
        <v>13</v>
      </c>
      <c r="J179" s="188" t="s">
        <v>13</v>
      </c>
      <c r="K179" s="183" t="s">
        <v>13</v>
      </c>
      <c r="L179" s="94" t="s">
        <v>13</v>
      </c>
      <c r="M179" s="247" t="s">
        <v>13</v>
      </c>
      <c r="N179" s="94" t="s">
        <v>13</v>
      </c>
      <c r="O179" s="247" t="s">
        <v>13</v>
      </c>
      <c r="P179" s="31" t="s">
        <v>13</v>
      </c>
      <c r="Q179" s="183" t="s">
        <v>13</v>
      </c>
      <c r="R179" s="31" t="s">
        <v>13</v>
      </c>
      <c r="S179" s="183" t="s">
        <v>13</v>
      </c>
      <c r="T179" s="188" t="s">
        <v>13</v>
      </c>
      <c r="U179" s="183" t="s">
        <v>13</v>
      </c>
      <c r="V179" s="31" t="s">
        <v>13</v>
      </c>
      <c r="W179" s="183" t="s">
        <v>13</v>
      </c>
      <c r="X179" s="113">
        <v>0</v>
      </c>
      <c r="Y179" s="114">
        <v>0</v>
      </c>
      <c r="Z179" s="114">
        <v>0</v>
      </c>
      <c r="AA179" s="114">
        <v>0</v>
      </c>
      <c r="AB179" s="114">
        <v>0</v>
      </c>
      <c r="AC179" s="35"/>
      <c r="AD179" s="22"/>
      <c r="AE179" s="184"/>
      <c r="AF179" s="23"/>
      <c r="AG179" s="24"/>
      <c r="AH179" s="191"/>
      <c r="AI179" s="191"/>
      <c r="AJ179" s="191"/>
      <c r="AK179" s="25"/>
      <c r="AL179" s="24"/>
      <c r="AM179" s="191"/>
      <c r="AN179" s="191"/>
      <c r="AO179" s="191"/>
      <c r="AP179" s="25"/>
      <c r="AQ179" s="77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79"/>
      <c r="DX179" s="179"/>
      <c r="DY179" s="179"/>
      <c r="DZ179" s="179"/>
      <c r="EA179" s="179"/>
      <c r="EB179" s="179"/>
      <c r="EC179" s="179"/>
      <c r="ED179" s="179"/>
      <c r="EE179" s="179"/>
      <c r="EF179" s="179"/>
      <c r="EG179" s="179"/>
      <c r="EH179" s="179"/>
      <c r="EI179" s="179"/>
      <c r="EJ179" s="179"/>
      <c r="EK179" s="179"/>
      <c r="EL179" s="179"/>
      <c r="EM179" s="179"/>
      <c r="EN179" s="179"/>
      <c r="EO179" s="179"/>
      <c r="EP179" s="179"/>
      <c r="EQ179" s="179"/>
      <c r="ER179" s="179"/>
      <c r="ES179" s="179"/>
      <c r="ET179" s="179"/>
      <c r="EU179" s="179"/>
      <c r="EV179" s="179"/>
      <c r="EW179" s="179"/>
      <c r="EX179" s="179"/>
      <c r="EY179" s="179"/>
      <c r="EZ179" s="179"/>
      <c r="FA179" s="179"/>
      <c r="FB179" s="179"/>
      <c r="FC179" s="179"/>
      <c r="FD179" s="179"/>
      <c r="FE179" s="179"/>
      <c r="FF179" s="179"/>
      <c r="FG179" s="179"/>
      <c r="FH179" s="179"/>
      <c r="FI179" s="179"/>
      <c r="FJ179" s="179"/>
      <c r="FK179" s="179"/>
      <c r="FL179" s="179"/>
      <c r="FM179" s="179"/>
      <c r="FN179" s="179"/>
      <c r="FO179" s="179"/>
      <c r="FP179" s="179"/>
      <c r="FQ179" s="179"/>
      <c r="FR179" s="179"/>
      <c r="FS179" s="179"/>
      <c r="FT179" s="179"/>
      <c r="FU179" s="179"/>
      <c r="FV179" s="179"/>
      <c r="FW179" s="179"/>
      <c r="FX179" s="179"/>
      <c r="FY179" s="179"/>
      <c r="FZ179" s="179"/>
      <c r="GA179" s="179"/>
      <c r="GB179" s="179"/>
      <c r="GC179" s="179"/>
      <c r="GD179" s="179"/>
      <c r="GE179" s="179"/>
      <c r="GF179" s="179"/>
      <c r="GG179" s="179"/>
      <c r="GH179" s="179"/>
      <c r="GI179" s="179"/>
      <c r="GJ179" s="179"/>
      <c r="GK179" s="179"/>
      <c r="GL179" s="179"/>
      <c r="GM179" s="179"/>
      <c r="GN179" s="179"/>
      <c r="GO179" s="179"/>
      <c r="GP179" s="179"/>
      <c r="GQ179" s="179"/>
      <c r="GR179" s="179"/>
      <c r="GS179" s="179"/>
      <c r="GT179" s="179"/>
      <c r="GU179" s="179"/>
      <c r="GV179" s="179"/>
      <c r="GW179" s="179"/>
      <c r="GX179" s="179"/>
      <c r="GY179" s="179"/>
      <c r="GZ179" s="179"/>
      <c r="HA179" s="179"/>
      <c r="HB179" s="179"/>
      <c r="HC179" s="179"/>
      <c r="HD179" s="179"/>
      <c r="HE179" s="179"/>
      <c r="HF179" s="179"/>
      <c r="HG179" s="179"/>
      <c r="HH179" s="179"/>
      <c r="HI179" s="179"/>
      <c r="HJ179" s="179"/>
      <c r="HK179" s="179"/>
      <c r="HL179" s="179"/>
      <c r="HM179" s="179"/>
      <c r="HN179" s="179"/>
      <c r="HO179" s="179"/>
      <c r="HP179" s="179"/>
      <c r="HQ179" s="179"/>
      <c r="HR179" s="179"/>
    </row>
    <row r="180" spans="1:226" ht="17.149999999999999" customHeight="1" x14ac:dyDescent="0.35">
      <c r="A180" s="30"/>
      <c r="B180" s="30"/>
      <c r="C180" s="30"/>
      <c r="D180" s="92"/>
      <c r="E180" s="86">
        <f t="shared" si="22"/>
        <v>0</v>
      </c>
      <c r="F180" s="225"/>
      <c r="G180" s="93">
        <f t="shared" si="23"/>
        <v>0</v>
      </c>
      <c r="H180" s="94"/>
      <c r="I180" s="183" t="s">
        <v>13</v>
      </c>
      <c r="J180" s="188" t="s">
        <v>13</v>
      </c>
      <c r="K180" s="183" t="s">
        <v>13</v>
      </c>
      <c r="L180" s="94" t="s">
        <v>13</v>
      </c>
      <c r="M180" s="247" t="s">
        <v>13</v>
      </c>
      <c r="N180" s="94" t="s">
        <v>13</v>
      </c>
      <c r="O180" s="247" t="s">
        <v>13</v>
      </c>
      <c r="P180" s="31" t="s">
        <v>13</v>
      </c>
      <c r="Q180" s="183" t="s">
        <v>13</v>
      </c>
      <c r="R180" s="31" t="s">
        <v>13</v>
      </c>
      <c r="S180" s="183" t="s">
        <v>13</v>
      </c>
      <c r="T180" s="188" t="s">
        <v>13</v>
      </c>
      <c r="U180" s="183" t="s">
        <v>13</v>
      </c>
      <c r="V180" s="31" t="s">
        <v>13</v>
      </c>
      <c r="W180" s="183" t="s">
        <v>13</v>
      </c>
      <c r="X180" s="113">
        <v>0</v>
      </c>
      <c r="Y180" s="114">
        <v>0</v>
      </c>
      <c r="Z180" s="114">
        <v>0</v>
      </c>
      <c r="AA180" s="114">
        <v>0</v>
      </c>
      <c r="AB180" s="114">
        <v>0</v>
      </c>
      <c r="AC180" s="35"/>
      <c r="AD180" s="22"/>
      <c r="AE180" s="184"/>
      <c r="AF180" s="23"/>
      <c r="AG180" s="24"/>
      <c r="AH180" s="191"/>
      <c r="AI180" s="191"/>
      <c r="AJ180" s="191"/>
      <c r="AK180" s="25"/>
      <c r="AL180" s="24"/>
      <c r="AM180" s="191"/>
      <c r="AN180" s="191"/>
      <c r="AO180" s="191"/>
      <c r="AP180" s="25"/>
      <c r="AQ180" s="77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79"/>
      <c r="DX180" s="179"/>
      <c r="DY180" s="179"/>
      <c r="DZ180" s="179"/>
      <c r="EA180" s="179"/>
      <c r="EB180" s="179"/>
      <c r="EC180" s="179"/>
      <c r="ED180" s="179"/>
      <c r="EE180" s="179"/>
      <c r="EF180" s="179"/>
      <c r="EG180" s="179"/>
      <c r="EH180" s="179"/>
      <c r="EI180" s="179"/>
      <c r="EJ180" s="179"/>
      <c r="EK180" s="179"/>
      <c r="EL180" s="179"/>
      <c r="EM180" s="179"/>
      <c r="EN180" s="179"/>
      <c r="EO180" s="179"/>
      <c r="EP180" s="179"/>
      <c r="EQ180" s="179"/>
      <c r="ER180" s="179"/>
      <c r="ES180" s="179"/>
      <c r="ET180" s="179"/>
      <c r="EU180" s="179"/>
      <c r="EV180" s="179"/>
      <c r="EW180" s="179"/>
      <c r="EX180" s="179"/>
      <c r="EY180" s="179"/>
      <c r="EZ180" s="179"/>
      <c r="FA180" s="179"/>
      <c r="FB180" s="179"/>
      <c r="FC180" s="179"/>
      <c r="FD180" s="179"/>
      <c r="FE180" s="179"/>
      <c r="FF180" s="179"/>
      <c r="FG180" s="179"/>
      <c r="FH180" s="179"/>
      <c r="FI180" s="179"/>
      <c r="FJ180" s="179"/>
      <c r="FK180" s="179"/>
      <c r="FL180" s="179"/>
      <c r="FM180" s="179"/>
      <c r="FN180" s="179"/>
      <c r="FO180" s="179"/>
      <c r="FP180" s="179"/>
      <c r="FQ180" s="179"/>
      <c r="FR180" s="179"/>
      <c r="FS180" s="179"/>
      <c r="FT180" s="179"/>
      <c r="FU180" s="179"/>
      <c r="FV180" s="179"/>
      <c r="FW180" s="179"/>
      <c r="FX180" s="179"/>
      <c r="FY180" s="179"/>
      <c r="FZ180" s="179"/>
      <c r="GA180" s="179"/>
      <c r="GB180" s="179"/>
      <c r="GC180" s="179"/>
      <c r="GD180" s="179"/>
      <c r="GE180" s="179"/>
      <c r="GF180" s="179"/>
      <c r="GG180" s="179"/>
      <c r="GH180" s="179"/>
      <c r="GI180" s="179"/>
      <c r="GJ180" s="179"/>
      <c r="GK180" s="179"/>
      <c r="GL180" s="179"/>
      <c r="GM180" s="179"/>
      <c r="GN180" s="179"/>
      <c r="GO180" s="179"/>
      <c r="GP180" s="179"/>
      <c r="GQ180" s="179"/>
      <c r="GR180" s="179"/>
      <c r="GS180" s="179"/>
      <c r="GT180" s="179"/>
      <c r="GU180" s="179"/>
      <c r="GV180" s="179"/>
      <c r="GW180" s="179"/>
      <c r="GX180" s="179"/>
      <c r="GY180" s="179"/>
      <c r="GZ180" s="179"/>
      <c r="HA180" s="179"/>
      <c r="HB180" s="179"/>
      <c r="HC180" s="179"/>
      <c r="HD180" s="179"/>
      <c r="HE180" s="179"/>
      <c r="HF180" s="179"/>
      <c r="HG180" s="179"/>
      <c r="HH180" s="179"/>
      <c r="HI180" s="179"/>
      <c r="HJ180" s="179"/>
      <c r="HK180" s="179"/>
      <c r="HL180" s="179"/>
      <c r="HM180" s="179"/>
      <c r="HN180" s="179"/>
      <c r="HO180" s="179"/>
      <c r="HP180" s="179"/>
      <c r="HQ180" s="179"/>
      <c r="HR180" s="179"/>
    </row>
    <row r="181" spans="1:226" ht="17.149999999999999" customHeight="1" x14ac:dyDescent="0.35">
      <c r="A181" s="30"/>
      <c r="B181" s="30"/>
      <c r="C181" s="30"/>
      <c r="D181" s="92"/>
      <c r="E181" s="86">
        <f t="shared" si="22"/>
        <v>0</v>
      </c>
      <c r="F181" s="225"/>
      <c r="G181" s="93">
        <f t="shared" si="23"/>
        <v>0</v>
      </c>
      <c r="H181" s="94"/>
      <c r="I181" s="183" t="s">
        <v>13</v>
      </c>
      <c r="J181" s="188" t="s">
        <v>13</v>
      </c>
      <c r="K181" s="183" t="s">
        <v>13</v>
      </c>
      <c r="L181" s="94" t="s">
        <v>13</v>
      </c>
      <c r="M181" s="247" t="s">
        <v>13</v>
      </c>
      <c r="N181" s="94" t="s">
        <v>13</v>
      </c>
      <c r="O181" s="247" t="s">
        <v>13</v>
      </c>
      <c r="P181" s="31" t="s">
        <v>13</v>
      </c>
      <c r="Q181" s="183" t="s">
        <v>13</v>
      </c>
      <c r="R181" s="31" t="s">
        <v>13</v>
      </c>
      <c r="S181" s="183" t="s">
        <v>13</v>
      </c>
      <c r="T181" s="188" t="s">
        <v>13</v>
      </c>
      <c r="U181" s="183" t="s">
        <v>13</v>
      </c>
      <c r="V181" s="31" t="s">
        <v>13</v>
      </c>
      <c r="W181" s="183" t="s">
        <v>13</v>
      </c>
      <c r="X181" s="113">
        <v>0</v>
      </c>
      <c r="Y181" s="114">
        <v>0</v>
      </c>
      <c r="Z181" s="114">
        <v>0</v>
      </c>
      <c r="AA181" s="114">
        <v>0</v>
      </c>
      <c r="AB181" s="114">
        <v>0</v>
      </c>
      <c r="AC181" s="35"/>
      <c r="AD181" s="22"/>
      <c r="AE181" s="184"/>
      <c r="AF181" s="23"/>
      <c r="AG181" s="24"/>
      <c r="AH181" s="191"/>
      <c r="AI181" s="191"/>
      <c r="AJ181" s="191"/>
      <c r="AK181" s="25"/>
      <c r="AL181" s="24"/>
      <c r="AM181" s="191"/>
      <c r="AN181" s="191"/>
      <c r="AO181" s="191"/>
      <c r="AP181" s="25"/>
      <c r="AQ181" s="77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79"/>
      <c r="DX181" s="179"/>
      <c r="DY181" s="179"/>
      <c r="DZ181" s="179"/>
      <c r="EA181" s="179"/>
      <c r="EB181" s="179"/>
      <c r="EC181" s="179"/>
      <c r="ED181" s="179"/>
      <c r="EE181" s="179"/>
      <c r="EF181" s="179"/>
      <c r="EG181" s="179"/>
      <c r="EH181" s="179"/>
      <c r="EI181" s="179"/>
      <c r="EJ181" s="179"/>
      <c r="EK181" s="179"/>
      <c r="EL181" s="179"/>
      <c r="EM181" s="179"/>
      <c r="EN181" s="179"/>
      <c r="EO181" s="179"/>
      <c r="EP181" s="179"/>
      <c r="EQ181" s="179"/>
      <c r="ER181" s="179"/>
      <c r="ES181" s="179"/>
      <c r="ET181" s="179"/>
      <c r="EU181" s="179"/>
      <c r="EV181" s="179"/>
      <c r="EW181" s="179"/>
      <c r="EX181" s="179"/>
      <c r="EY181" s="179"/>
      <c r="EZ181" s="179"/>
      <c r="FA181" s="179"/>
      <c r="FB181" s="179"/>
      <c r="FC181" s="179"/>
      <c r="FD181" s="179"/>
      <c r="FE181" s="179"/>
      <c r="FF181" s="179"/>
      <c r="FG181" s="179"/>
      <c r="FH181" s="179"/>
      <c r="FI181" s="179"/>
      <c r="FJ181" s="179"/>
      <c r="FK181" s="179"/>
      <c r="FL181" s="179"/>
      <c r="FM181" s="179"/>
      <c r="FN181" s="179"/>
      <c r="FO181" s="179"/>
      <c r="FP181" s="179"/>
      <c r="FQ181" s="179"/>
      <c r="FR181" s="179"/>
      <c r="FS181" s="179"/>
      <c r="FT181" s="179"/>
      <c r="FU181" s="179"/>
      <c r="FV181" s="179"/>
      <c r="FW181" s="179"/>
      <c r="FX181" s="179"/>
      <c r="FY181" s="179"/>
      <c r="FZ181" s="179"/>
      <c r="GA181" s="179"/>
      <c r="GB181" s="179"/>
      <c r="GC181" s="179"/>
      <c r="GD181" s="179"/>
      <c r="GE181" s="179"/>
      <c r="GF181" s="179"/>
      <c r="GG181" s="179"/>
      <c r="GH181" s="179"/>
      <c r="GI181" s="179"/>
      <c r="GJ181" s="179"/>
      <c r="GK181" s="179"/>
      <c r="GL181" s="179"/>
      <c r="GM181" s="179"/>
      <c r="GN181" s="179"/>
      <c r="GO181" s="179"/>
      <c r="GP181" s="179"/>
      <c r="GQ181" s="179"/>
      <c r="GR181" s="179"/>
      <c r="GS181" s="179"/>
      <c r="GT181" s="179"/>
      <c r="GU181" s="179"/>
      <c r="GV181" s="179"/>
      <c r="GW181" s="179"/>
      <c r="GX181" s="179"/>
      <c r="GY181" s="179"/>
      <c r="GZ181" s="179"/>
      <c r="HA181" s="179"/>
      <c r="HB181" s="179"/>
      <c r="HC181" s="179"/>
      <c r="HD181" s="179"/>
      <c r="HE181" s="179"/>
      <c r="HF181" s="179"/>
      <c r="HG181" s="179"/>
      <c r="HH181" s="179"/>
      <c r="HI181" s="179"/>
      <c r="HJ181" s="179"/>
      <c r="HK181" s="179"/>
      <c r="HL181" s="179"/>
      <c r="HM181" s="179"/>
      <c r="HN181" s="179"/>
      <c r="HO181" s="179"/>
      <c r="HP181" s="179"/>
      <c r="HQ181" s="179"/>
      <c r="HR181" s="179"/>
    </row>
    <row r="182" spans="1:226" ht="17.149999999999999" customHeight="1" x14ac:dyDescent="0.35">
      <c r="A182" s="30"/>
      <c r="B182" s="30"/>
      <c r="C182" s="30"/>
      <c r="D182" s="92"/>
      <c r="E182" s="86">
        <f t="shared" si="22"/>
        <v>0</v>
      </c>
      <c r="F182" s="225"/>
      <c r="G182" s="93">
        <f t="shared" si="23"/>
        <v>0</v>
      </c>
      <c r="H182" s="94"/>
      <c r="I182" s="183" t="s">
        <v>13</v>
      </c>
      <c r="J182" s="188" t="s">
        <v>13</v>
      </c>
      <c r="K182" s="183" t="s">
        <v>13</v>
      </c>
      <c r="L182" s="94" t="s">
        <v>13</v>
      </c>
      <c r="M182" s="247" t="s">
        <v>13</v>
      </c>
      <c r="N182" s="94" t="s">
        <v>13</v>
      </c>
      <c r="O182" s="247" t="s">
        <v>13</v>
      </c>
      <c r="P182" s="31" t="s">
        <v>13</v>
      </c>
      <c r="Q182" s="183" t="s">
        <v>13</v>
      </c>
      <c r="R182" s="31" t="s">
        <v>13</v>
      </c>
      <c r="S182" s="183" t="s">
        <v>13</v>
      </c>
      <c r="T182" s="188" t="s">
        <v>13</v>
      </c>
      <c r="U182" s="183" t="s">
        <v>13</v>
      </c>
      <c r="V182" s="31" t="s">
        <v>13</v>
      </c>
      <c r="W182" s="183" t="s">
        <v>13</v>
      </c>
      <c r="X182" s="113">
        <v>0</v>
      </c>
      <c r="Y182" s="114">
        <v>0</v>
      </c>
      <c r="Z182" s="114">
        <v>0</v>
      </c>
      <c r="AA182" s="114">
        <v>0</v>
      </c>
      <c r="AB182" s="114">
        <v>0</v>
      </c>
      <c r="AC182" s="35"/>
      <c r="AD182" s="22"/>
      <c r="AE182" s="184"/>
      <c r="AF182" s="23"/>
      <c r="AG182" s="24"/>
      <c r="AH182" s="191"/>
      <c r="AI182" s="191"/>
      <c r="AJ182" s="191"/>
      <c r="AK182" s="25"/>
      <c r="AL182" s="24"/>
      <c r="AM182" s="191"/>
      <c r="AN182" s="191"/>
      <c r="AO182" s="191"/>
      <c r="AP182" s="25"/>
      <c r="AQ182" s="77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9"/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79"/>
      <c r="FG182" s="179"/>
      <c r="FH182" s="179"/>
      <c r="FI182" s="179"/>
      <c r="FJ182" s="179"/>
      <c r="FK182" s="179"/>
      <c r="FL182" s="179"/>
      <c r="FM182" s="179"/>
      <c r="FN182" s="179"/>
      <c r="FO182" s="179"/>
      <c r="FP182" s="179"/>
      <c r="FQ182" s="179"/>
      <c r="FR182" s="179"/>
      <c r="FS182" s="179"/>
      <c r="FT182" s="179"/>
      <c r="FU182" s="179"/>
      <c r="FV182" s="179"/>
      <c r="FW182" s="179"/>
      <c r="FX182" s="179"/>
      <c r="FY182" s="179"/>
      <c r="FZ182" s="179"/>
      <c r="GA182" s="179"/>
      <c r="GB182" s="179"/>
      <c r="GC182" s="179"/>
      <c r="GD182" s="179"/>
      <c r="GE182" s="179"/>
      <c r="GF182" s="179"/>
      <c r="GG182" s="179"/>
      <c r="GH182" s="179"/>
      <c r="GI182" s="179"/>
      <c r="GJ182" s="179"/>
      <c r="GK182" s="179"/>
      <c r="GL182" s="179"/>
      <c r="GM182" s="179"/>
      <c r="GN182" s="179"/>
      <c r="GO182" s="179"/>
      <c r="GP182" s="179"/>
      <c r="GQ182" s="179"/>
      <c r="GR182" s="179"/>
      <c r="GS182" s="179"/>
      <c r="GT182" s="179"/>
      <c r="GU182" s="179"/>
      <c r="GV182" s="179"/>
      <c r="GW182" s="179"/>
      <c r="GX182" s="179"/>
      <c r="GY182" s="179"/>
      <c r="GZ182" s="179"/>
      <c r="HA182" s="179"/>
      <c r="HB182" s="179"/>
      <c r="HC182" s="179"/>
      <c r="HD182" s="179"/>
      <c r="HE182" s="179"/>
      <c r="HF182" s="179"/>
      <c r="HG182" s="179"/>
      <c r="HH182" s="179"/>
      <c r="HI182" s="179"/>
      <c r="HJ182" s="179"/>
      <c r="HK182" s="179"/>
      <c r="HL182" s="179"/>
      <c r="HM182" s="179"/>
      <c r="HN182" s="179"/>
      <c r="HO182" s="179"/>
      <c r="HP182" s="179"/>
      <c r="HQ182" s="179"/>
      <c r="HR182" s="179"/>
    </row>
    <row r="183" spans="1:226" ht="17.149999999999999" customHeight="1" x14ac:dyDescent="0.35">
      <c r="A183" s="30"/>
      <c r="B183" s="30"/>
      <c r="C183" s="30"/>
      <c r="D183" s="92"/>
      <c r="E183" s="86">
        <f t="shared" si="22"/>
        <v>0</v>
      </c>
      <c r="F183" s="225"/>
      <c r="G183" s="93">
        <f t="shared" si="23"/>
        <v>0</v>
      </c>
      <c r="H183" s="94"/>
      <c r="I183" s="183" t="s">
        <v>13</v>
      </c>
      <c r="J183" s="188" t="s">
        <v>13</v>
      </c>
      <c r="K183" s="183" t="s">
        <v>13</v>
      </c>
      <c r="L183" s="94" t="s">
        <v>13</v>
      </c>
      <c r="M183" s="247" t="s">
        <v>13</v>
      </c>
      <c r="N183" s="94" t="s">
        <v>13</v>
      </c>
      <c r="O183" s="247" t="s">
        <v>13</v>
      </c>
      <c r="P183" s="31" t="s">
        <v>13</v>
      </c>
      <c r="Q183" s="183" t="s">
        <v>13</v>
      </c>
      <c r="R183" s="31" t="s">
        <v>13</v>
      </c>
      <c r="S183" s="183" t="s">
        <v>13</v>
      </c>
      <c r="T183" s="188" t="s">
        <v>13</v>
      </c>
      <c r="U183" s="183" t="s">
        <v>13</v>
      </c>
      <c r="V183" s="31" t="s">
        <v>13</v>
      </c>
      <c r="W183" s="183" t="s">
        <v>13</v>
      </c>
      <c r="X183" s="113">
        <v>0</v>
      </c>
      <c r="Y183" s="114">
        <v>0</v>
      </c>
      <c r="Z183" s="114">
        <v>0</v>
      </c>
      <c r="AA183" s="114">
        <v>0</v>
      </c>
      <c r="AB183" s="114">
        <v>0</v>
      </c>
      <c r="AC183" s="35"/>
      <c r="AD183" s="22"/>
      <c r="AE183" s="184"/>
      <c r="AF183" s="23"/>
      <c r="AG183" s="24"/>
      <c r="AH183" s="191"/>
      <c r="AI183" s="191"/>
      <c r="AJ183" s="191"/>
      <c r="AK183" s="25"/>
      <c r="AL183" s="24"/>
      <c r="AM183" s="191"/>
      <c r="AN183" s="191"/>
      <c r="AO183" s="191"/>
      <c r="AP183" s="25"/>
      <c r="AQ183" s="77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79"/>
      <c r="DX183" s="179"/>
      <c r="DY183" s="179"/>
      <c r="DZ183" s="179"/>
      <c r="EA183" s="179"/>
      <c r="EB183" s="179"/>
      <c r="EC183" s="179"/>
      <c r="ED183" s="179"/>
      <c r="EE183" s="179"/>
      <c r="EF183" s="179"/>
      <c r="EG183" s="179"/>
      <c r="EH183" s="179"/>
      <c r="EI183" s="179"/>
      <c r="EJ183" s="179"/>
      <c r="EK183" s="179"/>
      <c r="EL183" s="179"/>
      <c r="EM183" s="179"/>
      <c r="EN183" s="179"/>
      <c r="EO183" s="179"/>
      <c r="EP183" s="179"/>
      <c r="EQ183" s="179"/>
      <c r="ER183" s="179"/>
      <c r="ES183" s="179"/>
      <c r="ET183" s="179"/>
      <c r="EU183" s="179"/>
      <c r="EV183" s="179"/>
      <c r="EW183" s="179"/>
      <c r="EX183" s="179"/>
      <c r="EY183" s="179"/>
      <c r="EZ183" s="179"/>
      <c r="FA183" s="179"/>
      <c r="FB183" s="179"/>
      <c r="FC183" s="179"/>
      <c r="FD183" s="179"/>
      <c r="FE183" s="179"/>
      <c r="FF183" s="179"/>
      <c r="FG183" s="179"/>
      <c r="FH183" s="179"/>
      <c r="FI183" s="179"/>
      <c r="FJ183" s="179"/>
      <c r="FK183" s="179"/>
      <c r="FL183" s="179"/>
      <c r="FM183" s="179"/>
      <c r="FN183" s="179"/>
      <c r="FO183" s="179"/>
      <c r="FP183" s="179"/>
      <c r="FQ183" s="179"/>
      <c r="FR183" s="179"/>
      <c r="FS183" s="179"/>
      <c r="FT183" s="179"/>
      <c r="FU183" s="179"/>
      <c r="FV183" s="179"/>
      <c r="FW183" s="179"/>
      <c r="FX183" s="179"/>
      <c r="FY183" s="179"/>
      <c r="FZ183" s="179"/>
      <c r="GA183" s="179"/>
      <c r="GB183" s="179"/>
      <c r="GC183" s="179"/>
      <c r="GD183" s="179"/>
      <c r="GE183" s="179"/>
      <c r="GF183" s="179"/>
      <c r="GG183" s="179"/>
      <c r="GH183" s="179"/>
      <c r="GI183" s="179"/>
      <c r="GJ183" s="179"/>
      <c r="GK183" s="179"/>
      <c r="GL183" s="179"/>
      <c r="GM183" s="179"/>
      <c r="GN183" s="179"/>
      <c r="GO183" s="179"/>
      <c r="GP183" s="179"/>
      <c r="GQ183" s="179"/>
      <c r="GR183" s="179"/>
      <c r="GS183" s="179"/>
      <c r="GT183" s="179"/>
      <c r="GU183" s="179"/>
      <c r="GV183" s="179"/>
      <c r="GW183" s="179"/>
      <c r="GX183" s="179"/>
      <c r="GY183" s="179"/>
      <c r="GZ183" s="179"/>
      <c r="HA183" s="179"/>
      <c r="HB183" s="179"/>
      <c r="HC183" s="179"/>
      <c r="HD183" s="179"/>
      <c r="HE183" s="179"/>
      <c r="HF183" s="179"/>
      <c r="HG183" s="179"/>
      <c r="HH183" s="179"/>
      <c r="HI183" s="179"/>
      <c r="HJ183" s="179"/>
      <c r="HK183" s="179"/>
      <c r="HL183" s="179"/>
      <c r="HM183" s="179"/>
      <c r="HN183" s="179"/>
      <c r="HO183" s="179"/>
      <c r="HP183" s="179"/>
      <c r="HQ183" s="179"/>
      <c r="HR183" s="179"/>
    </row>
    <row r="184" spans="1:226" ht="17.149999999999999" customHeight="1" x14ac:dyDescent="0.35">
      <c r="A184" s="30"/>
      <c r="B184" s="30"/>
      <c r="C184" s="30"/>
      <c r="D184" s="92"/>
      <c r="E184" s="86">
        <f t="shared" ref="E184:E185" si="24">LARGE(H184:AB184,1)+LARGE(H184:AB184,2)+LARGE(H184:AB184,3)+LARGE(H184:AB184,4)+LARGE(H184:AB184,5)+F184</f>
        <v>0</v>
      </c>
      <c r="F184" s="225"/>
      <c r="G184" s="93">
        <f t="shared" ref="G184:G185" si="25">COUNT(H184:W184)</f>
        <v>0</v>
      </c>
      <c r="H184" s="94"/>
      <c r="I184" s="183" t="s">
        <v>13</v>
      </c>
      <c r="J184" s="188" t="s">
        <v>13</v>
      </c>
      <c r="K184" s="183" t="s">
        <v>13</v>
      </c>
      <c r="L184" s="94" t="s">
        <v>13</v>
      </c>
      <c r="M184" s="247" t="s">
        <v>13</v>
      </c>
      <c r="N184" s="94" t="s">
        <v>13</v>
      </c>
      <c r="O184" s="247" t="s">
        <v>13</v>
      </c>
      <c r="P184" s="31" t="s">
        <v>13</v>
      </c>
      <c r="Q184" s="183" t="s">
        <v>13</v>
      </c>
      <c r="R184" s="31" t="s">
        <v>13</v>
      </c>
      <c r="S184" s="183" t="s">
        <v>13</v>
      </c>
      <c r="T184" s="188" t="s">
        <v>13</v>
      </c>
      <c r="U184" s="183" t="s">
        <v>13</v>
      </c>
      <c r="V184" s="31" t="s">
        <v>13</v>
      </c>
      <c r="W184" s="183" t="s">
        <v>13</v>
      </c>
      <c r="X184" s="113">
        <v>0</v>
      </c>
      <c r="Y184" s="114">
        <v>0</v>
      </c>
      <c r="Z184" s="114">
        <v>0</v>
      </c>
      <c r="AA184" s="114">
        <v>0</v>
      </c>
      <c r="AB184" s="114">
        <v>0</v>
      </c>
      <c r="AC184" s="35"/>
      <c r="AD184" s="22"/>
      <c r="AE184" s="184"/>
      <c r="AF184" s="23"/>
      <c r="AG184" s="24"/>
      <c r="AH184" s="191"/>
      <c r="AI184" s="191"/>
      <c r="AJ184" s="191"/>
      <c r="AK184" s="25"/>
      <c r="AL184" s="24"/>
      <c r="AM184" s="191"/>
      <c r="AN184" s="191"/>
      <c r="AO184" s="191"/>
      <c r="AP184" s="25"/>
      <c r="AQ184" s="77"/>
      <c r="AR184" s="179"/>
      <c r="AS184" s="179"/>
      <c r="AT184" s="179"/>
      <c r="AU184" s="179"/>
      <c r="AV184" s="179"/>
      <c r="AW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79"/>
      <c r="DX184" s="179"/>
      <c r="DY184" s="179"/>
      <c r="DZ184" s="179"/>
      <c r="EA184" s="179"/>
      <c r="EB184" s="179"/>
      <c r="EC184" s="179"/>
      <c r="ED184" s="179"/>
      <c r="EE184" s="179"/>
      <c r="EF184" s="179"/>
      <c r="EG184" s="179"/>
      <c r="EH184" s="179"/>
      <c r="EI184" s="179"/>
      <c r="EJ184" s="179"/>
      <c r="EK184" s="179"/>
      <c r="EL184" s="179"/>
      <c r="EM184" s="179"/>
      <c r="EN184" s="179"/>
      <c r="EO184" s="179"/>
      <c r="EP184" s="179"/>
      <c r="EQ184" s="179"/>
      <c r="ER184" s="179"/>
      <c r="ES184" s="179"/>
      <c r="ET184" s="179"/>
      <c r="EU184" s="179"/>
      <c r="EV184" s="179"/>
      <c r="EW184" s="179"/>
      <c r="EX184" s="179"/>
      <c r="EY184" s="179"/>
      <c r="EZ184" s="179"/>
      <c r="FA184" s="179"/>
      <c r="FB184" s="179"/>
      <c r="FC184" s="179"/>
      <c r="FD184" s="179"/>
      <c r="FE184" s="179"/>
      <c r="FF184" s="179"/>
      <c r="FG184" s="179"/>
      <c r="FH184" s="179"/>
      <c r="FI184" s="179"/>
      <c r="FJ184" s="179"/>
      <c r="FK184" s="179"/>
      <c r="FL184" s="179"/>
      <c r="FM184" s="179"/>
      <c r="FN184" s="179"/>
      <c r="FO184" s="179"/>
      <c r="FP184" s="179"/>
      <c r="FQ184" s="179"/>
      <c r="FR184" s="179"/>
      <c r="FS184" s="179"/>
      <c r="FT184" s="179"/>
      <c r="FU184" s="179"/>
      <c r="FV184" s="179"/>
      <c r="FW184" s="179"/>
      <c r="FX184" s="179"/>
      <c r="FY184" s="179"/>
      <c r="FZ184" s="179"/>
      <c r="GA184" s="179"/>
      <c r="GB184" s="179"/>
      <c r="GC184" s="179"/>
      <c r="GD184" s="179"/>
      <c r="GE184" s="179"/>
      <c r="GF184" s="179"/>
      <c r="GG184" s="179"/>
      <c r="GH184" s="179"/>
      <c r="GI184" s="179"/>
      <c r="GJ184" s="179"/>
      <c r="GK184" s="179"/>
      <c r="GL184" s="179"/>
      <c r="GM184" s="179"/>
      <c r="GN184" s="179"/>
      <c r="GO184" s="179"/>
      <c r="GP184" s="179"/>
      <c r="GQ184" s="179"/>
      <c r="GR184" s="179"/>
      <c r="GS184" s="179"/>
      <c r="GT184" s="179"/>
      <c r="GU184" s="179"/>
      <c r="GV184" s="179"/>
      <c r="GW184" s="179"/>
      <c r="GX184" s="179"/>
      <c r="GY184" s="179"/>
      <c r="GZ184" s="179"/>
      <c r="HA184" s="179"/>
      <c r="HB184" s="179"/>
      <c r="HC184" s="179"/>
      <c r="HD184" s="179"/>
      <c r="HE184" s="179"/>
      <c r="HF184" s="179"/>
      <c r="HG184" s="179"/>
      <c r="HH184" s="179"/>
      <c r="HI184" s="179"/>
      <c r="HJ184" s="179"/>
      <c r="HK184" s="179"/>
      <c r="HL184" s="179"/>
      <c r="HM184" s="179"/>
      <c r="HN184" s="179"/>
      <c r="HO184" s="179"/>
      <c r="HP184" s="179"/>
      <c r="HQ184" s="179"/>
      <c r="HR184" s="179"/>
    </row>
    <row r="185" spans="1:226" ht="17.149999999999999" customHeight="1" x14ac:dyDescent="0.35">
      <c r="A185" s="2"/>
      <c r="B185" s="2"/>
      <c r="C185" s="2"/>
      <c r="D185" s="86"/>
      <c r="E185" s="86">
        <f t="shared" si="24"/>
        <v>0</v>
      </c>
      <c r="F185" s="225"/>
      <c r="G185" s="93">
        <f t="shared" si="25"/>
        <v>0</v>
      </c>
      <c r="H185" s="94"/>
      <c r="I185" s="183" t="s">
        <v>13</v>
      </c>
      <c r="J185" s="188" t="s">
        <v>13</v>
      </c>
      <c r="K185" s="183" t="s">
        <v>13</v>
      </c>
      <c r="L185" s="94" t="s">
        <v>13</v>
      </c>
      <c r="M185" s="247" t="s">
        <v>13</v>
      </c>
      <c r="N185" s="94" t="s">
        <v>13</v>
      </c>
      <c r="O185" s="247" t="s">
        <v>13</v>
      </c>
      <c r="P185" s="31" t="s">
        <v>13</v>
      </c>
      <c r="Q185" s="183" t="s">
        <v>13</v>
      </c>
      <c r="R185" s="31" t="s">
        <v>13</v>
      </c>
      <c r="S185" s="183" t="s">
        <v>13</v>
      </c>
      <c r="T185" s="188" t="s">
        <v>13</v>
      </c>
      <c r="U185" s="183" t="s">
        <v>13</v>
      </c>
      <c r="V185" s="31" t="s">
        <v>13</v>
      </c>
      <c r="W185" s="183" t="s">
        <v>13</v>
      </c>
      <c r="X185" s="113">
        <v>0</v>
      </c>
      <c r="Y185" s="114">
        <v>0</v>
      </c>
      <c r="Z185" s="114">
        <v>0</v>
      </c>
      <c r="AA185" s="114">
        <v>0</v>
      </c>
      <c r="AB185" s="114">
        <v>0</v>
      </c>
      <c r="AC185" s="35"/>
      <c r="AD185" s="22"/>
      <c r="AE185" s="184"/>
      <c r="AF185" s="23"/>
      <c r="AG185" s="24"/>
      <c r="AH185" s="191"/>
      <c r="AI185" s="191"/>
      <c r="AJ185" s="191"/>
      <c r="AK185" s="25"/>
      <c r="AL185" s="24"/>
      <c r="AM185" s="191"/>
      <c r="AN185" s="191"/>
      <c r="AO185" s="191"/>
      <c r="AP185" s="25"/>
      <c r="AQ185" s="77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79"/>
      <c r="DX185" s="179"/>
      <c r="DY185" s="179"/>
      <c r="DZ185" s="179"/>
      <c r="EA185" s="179"/>
      <c r="EB185" s="179"/>
      <c r="EC185" s="179"/>
      <c r="ED185" s="179"/>
      <c r="EE185" s="179"/>
      <c r="EF185" s="179"/>
      <c r="EG185" s="179"/>
      <c r="EH185" s="179"/>
      <c r="EI185" s="179"/>
      <c r="EJ185" s="179"/>
      <c r="EK185" s="179"/>
      <c r="EL185" s="179"/>
      <c r="EM185" s="179"/>
      <c r="EN185" s="179"/>
      <c r="EO185" s="179"/>
      <c r="EP185" s="179"/>
      <c r="EQ185" s="179"/>
      <c r="ER185" s="179"/>
      <c r="ES185" s="179"/>
      <c r="ET185" s="179"/>
      <c r="EU185" s="179"/>
      <c r="EV185" s="179"/>
      <c r="EW185" s="179"/>
      <c r="EX185" s="179"/>
      <c r="EY185" s="179"/>
      <c r="EZ185" s="179"/>
      <c r="FA185" s="179"/>
      <c r="FB185" s="179"/>
      <c r="FC185" s="179"/>
      <c r="FD185" s="179"/>
      <c r="FE185" s="179"/>
      <c r="FF185" s="179"/>
      <c r="FG185" s="179"/>
      <c r="FH185" s="179"/>
      <c r="FI185" s="179"/>
      <c r="FJ185" s="179"/>
      <c r="FK185" s="179"/>
      <c r="FL185" s="179"/>
      <c r="FM185" s="179"/>
      <c r="FN185" s="179"/>
      <c r="FO185" s="179"/>
      <c r="FP185" s="179"/>
      <c r="FQ185" s="179"/>
      <c r="FR185" s="179"/>
      <c r="FS185" s="179"/>
      <c r="FT185" s="179"/>
      <c r="FU185" s="179"/>
      <c r="FV185" s="179"/>
      <c r="FW185" s="179"/>
      <c r="FX185" s="179"/>
      <c r="FY185" s="179"/>
      <c r="FZ185" s="179"/>
      <c r="GA185" s="179"/>
      <c r="GB185" s="179"/>
      <c r="GC185" s="179"/>
      <c r="GD185" s="179"/>
      <c r="GE185" s="179"/>
      <c r="GF185" s="179"/>
      <c r="GG185" s="179"/>
      <c r="GH185" s="179"/>
      <c r="GI185" s="179"/>
      <c r="GJ185" s="179"/>
      <c r="GK185" s="179"/>
      <c r="GL185" s="179"/>
      <c r="GM185" s="179"/>
      <c r="GN185" s="179"/>
      <c r="GO185" s="179"/>
      <c r="GP185" s="179"/>
      <c r="GQ185" s="179"/>
      <c r="GR185" s="179"/>
      <c r="GS185" s="179"/>
      <c r="GT185" s="179"/>
      <c r="GU185" s="179"/>
      <c r="GV185" s="179"/>
      <c r="GW185" s="179"/>
      <c r="GX185" s="179"/>
      <c r="GY185" s="179"/>
      <c r="GZ185" s="179"/>
      <c r="HA185" s="179"/>
      <c r="HB185" s="179"/>
      <c r="HC185" s="179"/>
      <c r="HD185" s="179"/>
      <c r="HE185" s="179"/>
      <c r="HF185" s="179"/>
      <c r="HG185" s="179"/>
      <c r="HH185" s="179"/>
      <c r="HI185" s="179"/>
      <c r="HJ185" s="179"/>
      <c r="HK185" s="179"/>
      <c r="HL185" s="179"/>
      <c r="HM185" s="179"/>
      <c r="HN185" s="179"/>
      <c r="HO185" s="179"/>
      <c r="HP185" s="179"/>
      <c r="HQ185" s="179"/>
      <c r="HR185" s="179"/>
    </row>
    <row r="186" spans="1:226" ht="17.149999999999999" customHeight="1" x14ac:dyDescent="0.3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35"/>
      <c r="Y186" s="35"/>
      <c r="Z186" s="35"/>
      <c r="AA186" s="35"/>
      <c r="AB186" s="35"/>
      <c r="AC186" s="35"/>
      <c r="AD186" s="22"/>
      <c r="AE186" s="184"/>
      <c r="AF186" s="23"/>
      <c r="AG186" s="24"/>
      <c r="AH186" s="191"/>
      <c r="AI186" s="191"/>
      <c r="AJ186" s="191"/>
      <c r="AK186" s="25"/>
      <c r="AL186" s="24"/>
      <c r="AM186" s="191"/>
      <c r="AN186" s="191"/>
      <c r="AO186" s="191"/>
      <c r="AP186" s="25"/>
      <c r="AQ186" s="77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79"/>
      <c r="DX186" s="179"/>
      <c r="DY186" s="179"/>
      <c r="DZ186" s="179"/>
      <c r="EA186" s="179"/>
      <c r="EB186" s="179"/>
      <c r="EC186" s="179"/>
      <c r="ED186" s="179"/>
      <c r="EE186" s="179"/>
      <c r="EF186" s="179"/>
      <c r="EG186" s="179"/>
      <c r="EH186" s="179"/>
      <c r="EI186" s="179"/>
      <c r="EJ186" s="179"/>
      <c r="EK186" s="179"/>
      <c r="EL186" s="179"/>
      <c r="EM186" s="179"/>
      <c r="EN186" s="179"/>
      <c r="EO186" s="179"/>
      <c r="EP186" s="179"/>
      <c r="EQ186" s="179"/>
      <c r="ER186" s="179"/>
      <c r="ES186" s="179"/>
      <c r="ET186" s="179"/>
      <c r="EU186" s="179"/>
      <c r="EV186" s="179"/>
      <c r="EW186" s="179"/>
      <c r="EX186" s="179"/>
      <c r="EY186" s="179"/>
      <c r="EZ186" s="179"/>
      <c r="FA186" s="179"/>
      <c r="FB186" s="179"/>
      <c r="FC186" s="179"/>
      <c r="FD186" s="179"/>
      <c r="FE186" s="179"/>
      <c r="FF186" s="179"/>
      <c r="FG186" s="179"/>
      <c r="FH186" s="179"/>
      <c r="FI186" s="179"/>
      <c r="FJ186" s="179"/>
      <c r="FK186" s="179"/>
      <c r="FL186" s="179"/>
      <c r="FM186" s="179"/>
      <c r="FN186" s="179"/>
      <c r="FO186" s="179"/>
      <c r="FP186" s="179"/>
      <c r="FQ186" s="179"/>
      <c r="FR186" s="179"/>
      <c r="FS186" s="179"/>
      <c r="FT186" s="179"/>
      <c r="FU186" s="179"/>
      <c r="FV186" s="179"/>
      <c r="FW186" s="179"/>
      <c r="FX186" s="179"/>
      <c r="FY186" s="179"/>
      <c r="FZ186" s="179"/>
      <c r="GA186" s="179"/>
      <c r="GB186" s="179"/>
      <c r="GC186" s="179"/>
      <c r="GD186" s="179"/>
      <c r="GE186" s="179"/>
      <c r="GF186" s="179"/>
      <c r="GG186" s="179"/>
      <c r="GH186" s="179"/>
      <c r="GI186" s="179"/>
      <c r="GJ186" s="179"/>
      <c r="GK186" s="179"/>
      <c r="GL186" s="179"/>
      <c r="GM186" s="179"/>
      <c r="GN186" s="179"/>
      <c r="GO186" s="179"/>
      <c r="GP186" s="179"/>
      <c r="GQ186" s="179"/>
      <c r="GR186" s="179"/>
      <c r="GS186" s="179"/>
      <c r="GT186" s="179"/>
      <c r="GU186" s="179"/>
      <c r="GV186" s="179"/>
      <c r="GW186" s="179"/>
      <c r="GX186" s="179"/>
      <c r="GY186" s="179"/>
      <c r="GZ186" s="179"/>
      <c r="HA186" s="179"/>
      <c r="HB186" s="179"/>
      <c r="HC186" s="179"/>
      <c r="HD186" s="179"/>
      <c r="HE186" s="179"/>
      <c r="HF186" s="179"/>
      <c r="HG186" s="179"/>
      <c r="HH186" s="179"/>
      <c r="HI186" s="179"/>
      <c r="HJ186" s="179"/>
      <c r="HK186" s="179"/>
      <c r="HL186" s="179"/>
      <c r="HM186" s="179"/>
      <c r="HN186" s="179"/>
      <c r="HO186" s="179"/>
      <c r="HP186" s="179"/>
      <c r="HQ186" s="179"/>
      <c r="HR186" s="179"/>
    </row>
    <row r="187" spans="1:226" ht="17.149999999999999" customHeight="1" x14ac:dyDescent="0.35">
      <c r="A187" s="35"/>
      <c r="B187" s="35"/>
      <c r="C187" s="35"/>
      <c r="D187" s="35"/>
      <c r="E187" s="42" t="s">
        <v>15</v>
      </c>
      <c r="F187" s="132">
        <f>SUM(F6:F185)</f>
        <v>1620</v>
      </c>
      <c r="G187" s="132"/>
      <c r="H187" s="132">
        <f>SUM(H6:H185)</f>
        <v>0</v>
      </c>
      <c r="I187" s="132">
        <f t="shared" ref="I187:O187" si="26">SUM(I6:I185)</f>
        <v>97</v>
      </c>
      <c r="J187" s="132">
        <f t="shared" si="26"/>
        <v>291</v>
      </c>
      <c r="K187" s="132">
        <f t="shared" si="26"/>
        <v>16</v>
      </c>
      <c r="L187" s="132">
        <f t="shared" si="26"/>
        <v>16</v>
      </c>
      <c r="M187" s="132">
        <f t="shared" si="26"/>
        <v>46</v>
      </c>
      <c r="N187" s="132">
        <f t="shared" si="26"/>
        <v>15</v>
      </c>
      <c r="O187" s="132">
        <f t="shared" si="26"/>
        <v>13</v>
      </c>
      <c r="P187" s="132">
        <f>SUM(P6:P185)</f>
        <v>146</v>
      </c>
      <c r="Q187" s="132"/>
      <c r="R187" s="132"/>
      <c r="S187" s="132">
        <f>SUM(S6:S185)</f>
        <v>176</v>
      </c>
      <c r="T187" s="132">
        <f>SUM(T6:T185)</f>
        <v>3</v>
      </c>
      <c r="U187" s="132">
        <f>SUM(U6:U185)</f>
        <v>291</v>
      </c>
      <c r="V187" s="132"/>
      <c r="W187" s="132"/>
      <c r="X187" s="35"/>
      <c r="Y187" s="35"/>
      <c r="Z187" s="35"/>
      <c r="AA187" s="35"/>
      <c r="AB187" s="35"/>
      <c r="AC187" s="35"/>
      <c r="AD187" s="43"/>
      <c r="AE187" s="44"/>
      <c r="AF187" s="45"/>
      <c r="AG187" s="46"/>
      <c r="AH187" s="47"/>
      <c r="AI187" s="47"/>
      <c r="AJ187" s="47"/>
      <c r="AK187" s="48"/>
      <c r="AL187" s="46"/>
      <c r="AM187" s="47"/>
      <c r="AN187" s="47"/>
      <c r="AO187" s="47"/>
      <c r="AP187" s="48"/>
      <c r="AQ187" s="77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  <c r="DW187" s="179"/>
      <c r="DX187" s="179"/>
      <c r="DY187" s="179"/>
      <c r="DZ187" s="179"/>
      <c r="EA187" s="179"/>
      <c r="EB187" s="179"/>
      <c r="EC187" s="179"/>
      <c r="ED187" s="179"/>
      <c r="EE187" s="179"/>
      <c r="EF187" s="179"/>
      <c r="EG187" s="179"/>
      <c r="EH187" s="179"/>
      <c r="EI187" s="179"/>
      <c r="EJ187" s="179"/>
      <c r="EK187" s="179"/>
      <c r="EL187" s="179"/>
      <c r="EM187" s="179"/>
      <c r="EN187" s="179"/>
      <c r="EO187" s="179"/>
      <c r="EP187" s="179"/>
      <c r="EQ187" s="179"/>
      <c r="ER187" s="179"/>
      <c r="ES187" s="179"/>
      <c r="ET187" s="179"/>
      <c r="EU187" s="179"/>
      <c r="EV187" s="179"/>
      <c r="EW187" s="179"/>
      <c r="EX187" s="179"/>
      <c r="EY187" s="179"/>
      <c r="EZ187" s="179"/>
      <c r="FA187" s="179"/>
      <c r="FB187" s="179"/>
      <c r="FC187" s="179"/>
      <c r="FD187" s="179"/>
      <c r="FE187" s="179"/>
      <c r="FF187" s="179"/>
      <c r="FG187" s="179"/>
      <c r="FH187" s="179"/>
      <c r="FI187" s="179"/>
      <c r="FJ187" s="179"/>
      <c r="FK187" s="179"/>
      <c r="FL187" s="179"/>
      <c r="FM187" s="179"/>
      <c r="FN187" s="179"/>
      <c r="FO187" s="179"/>
      <c r="FP187" s="179"/>
      <c r="FQ187" s="179"/>
      <c r="FR187" s="179"/>
      <c r="FS187" s="179"/>
      <c r="FT187" s="179"/>
      <c r="FU187" s="179"/>
      <c r="FV187" s="179"/>
      <c r="FW187" s="179"/>
      <c r="FX187" s="179"/>
      <c r="FY187" s="179"/>
      <c r="FZ187" s="179"/>
      <c r="GA187" s="179"/>
      <c r="GB187" s="179"/>
      <c r="GC187" s="179"/>
      <c r="GD187" s="179"/>
      <c r="GE187" s="179"/>
      <c r="GF187" s="179"/>
      <c r="GG187" s="179"/>
      <c r="GH187" s="179"/>
      <c r="GI187" s="179"/>
      <c r="GJ187" s="179"/>
      <c r="GK187" s="179"/>
      <c r="GL187" s="179"/>
      <c r="GM187" s="179"/>
      <c r="GN187" s="179"/>
      <c r="GO187" s="179"/>
      <c r="GP187" s="179"/>
      <c r="GQ187" s="179"/>
      <c r="GR187" s="179"/>
      <c r="GS187" s="179"/>
      <c r="GT187" s="179"/>
      <c r="GU187" s="179"/>
      <c r="GV187" s="179"/>
      <c r="GW187" s="179"/>
      <c r="GX187" s="179"/>
      <c r="GY187" s="179"/>
      <c r="GZ187" s="179"/>
      <c r="HA187" s="179"/>
      <c r="HB187" s="179"/>
      <c r="HC187" s="179"/>
      <c r="HD187" s="179"/>
      <c r="HE187" s="179"/>
      <c r="HF187" s="179"/>
      <c r="HG187" s="179"/>
      <c r="HH187" s="179"/>
      <c r="HI187" s="179"/>
      <c r="HJ187" s="179"/>
      <c r="HK187" s="179"/>
      <c r="HL187" s="179"/>
      <c r="HM187" s="179"/>
      <c r="HN187" s="179"/>
      <c r="HO187" s="179"/>
      <c r="HP187" s="179"/>
      <c r="HQ187" s="179"/>
      <c r="HR187" s="179"/>
    </row>
  </sheetData>
  <sortState ref="B6:AC174">
    <sortCondition descending="1" ref="E6:E174"/>
    <sortCondition ref="G6:G174"/>
  </sortState>
  <conditionalFormatting sqref="C6:C184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N151"/>
  <sheetViews>
    <sheetView showGridLines="0" workbookViewId="0">
      <selection activeCell="I1" sqref="I1:I9"/>
    </sheetView>
  </sheetViews>
  <sheetFormatPr baseColWidth="10" defaultColWidth="10.81640625" defaultRowHeight="15" customHeight="1" x14ac:dyDescent="0.25"/>
  <cols>
    <col min="1" max="3" width="5.81640625" style="133" customWidth="1"/>
    <col min="4" max="4" width="22.7265625" style="133" customWidth="1"/>
    <col min="5" max="5" width="7.81640625" style="133" customWidth="1"/>
    <col min="6" max="6" width="7.81640625" style="179" customWidth="1"/>
    <col min="7" max="7" width="5.81640625" style="133" customWidth="1"/>
    <col min="8" max="8" width="10.81640625" style="133" hidden="1" customWidth="1"/>
    <col min="9" max="12" width="10.81640625" style="179" customWidth="1"/>
    <col min="13" max="13" width="9.453125" style="179" customWidth="1"/>
    <col min="14" max="21" width="10.81640625" style="179" customWidth="1"/>
    <col min="22" max="27" width="10.81640625" style="133" hidden="1" customWidth="1"/>
    <col min="28" max="222" width="10.81640625" style="133" customWidth="1"/>
  </cols>
  <sheetData>
    <row r="1" spans="1:47" ht="15" customHeight="1" x14ac:dyDescent="0.3">
      <c r="A1" s="86"/>
      <c r="B1" s="86"/>
      <c r="C1" s="86"/>
      <c r="D1" s="85" t="s">
        <v>49</v>
      </c>
      <c r="E1" s="86"/>
      <c r="F1" s="86"/>
      <c r="G1" s="86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185">
        <v>46033</v>
      </c>
      <c r="U1" s="180">
        <v>45998</v>
      </c>
      <c r="V1" s="6"/>
      <c r="W1" s="7"/>
      <c r="X1" s="7"/>
      <c r="Y1" s="7"/>
      <c r="Z1" s="8"/>
      <c r="AA1" s="134"/>
      <c r="AB1" s="134"/>
      <c r="AC1" s="10"/>
      <c r="AD1" s="11"/>
      <c r="AE1" s="12"/>
      <c r="AF1" s="13"/>
      <c r="AG1" s="14"/>
      <c r="AH1" s="14"/>
      <c r="AI1" s="14"/>
      <c r="AJ1" s="15"/>
      <c r="AK1" s="13"/>
      <c r="AL1" s="14"/>
      <c r="AM1" s="14"/>
      <c r="AN1" s="14"/>
      <c r="AO1" s="15"/>
      <c r="AP1" s="13"/>
      <c r="AQ1" s="14"/>
      <c r="AR1" s="14"/>
      <c r="AS1" s="14"/>
      <c r="AT1" s="15"/>
      <c r="AU1" s="77"/>
    </row>
    <row r="2" spans="1:47" ht="15" customHeight="1" x14ac:dyDescent="0.3">
      <c r="A2" s="86"/>
      <c r="B2" s="86"/>
      <c r="C2" s="86"/>
      <c r="D2" s="91"/>
      <c r="E2" s="86"/>
      <c r="F2" s="86"/>
      <c r="G2" s="86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7" t="s">
        <v>109</v>
      </c>
      <c r="U2" s="181" t="s">
        <v>372</v>
      </c>
      <c r="V2" s="19"/>
      <c r="W2" s="20"/>
      <c r="X2" s="20"/>
      <c r="Y2" s="20"/>
      <c r="Z2" s="21"/>
      <c r="AA2" s="134"/>
      <c r="AB2" s="134"/>
      <c r="AC2" s="22"/>
      <c r="AD2" s="184"/>
      <c r="AE2" s="23"/>
      <c r="AF2" s="24"/>
      <c r="AG2" s="191"/>
      <c r="AH2" s="191"/>
      <c r="AI2" s="191"/>
      <c r="AJ2" s="25"/>
      <c r="AK2" s="24"/>
      <c r="AL2" s="191"/>
      <c r="AM2" s="191"/>
      <c r="AN2" s="191"/>
      <c r="AO2" s="25"/>
      <c r="AP2" s="24"/>
      <c r="AQ2" s="191"/>
      <c r="AR2" s="191"/>
      <c r="AS2" s="191"/>
      <c r="AT2" s="25"/>
      <c r="AU2" s="77"/>
    </row>
    <row r="3" spans="1:47" ht="15" customHeight="1" x14ac:dyDescent="0.3">
      <c r="A3" s="86"/>
      <c r="B3" s="86"/>
      <c r="C3" s="86"/>
      <c r="D3" s="92" t="s">
        <v>1</v>
      </c>
      <c r="E3" s="86"/>
      <c r="F3" s="86"/>
      <c r="G3" s="86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151</v>
      </c>
      <c r="U3" s="182" t="s">
        <v>25</v>
      </c>
      <c r="V3" s="27"/>
      <c r="W3" s="21"/>
      <c r="X3" s="21"/>
      <c r="Y3" s="21"/>
      <c r="Z3" s="21"/>
      <c r="AA3" s="134"/>
      <c r="AB3" s="134"/>
      <c r="AC3" s="22"/>
      <c r="AD3" s="184"/>
      <c r="AE3" s="23"/>
      <c r="AF3" s="24"/>
      <c r="AG3" s="191"/>
      <c r="AH3" s="191"/>
      <c r="AI3" s="191"/>
      <c r="AJ3" s="25"/>
      <c r="AK3" s="24"/>
      <c r="AL3" s="191"/>
      <c r="AM3" s="191"/>
      <c r="AN3" s="191"/>
      <c r="AO3" s="25"/>
      <c r="AP3" s="24"/>
      <c r="AQ3" s="191"/>
      <c r="AR3" s="191"/>
      <c r="AS3" s="191"/>
      <c r="AT3" s="25"/>
      <c r="AU3" s="77"/>
    </row>
    <row r="4" spans="1:47" ht="15" customHeight="1" x14ac:dyDescent="0.3">
      <c r="A4" s="86"/>
      <c r="B4" s="86"/>
      <c r="C4" s="86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284</v>
      </c>
      <c r="J4" s="187" t="s">
        <v>485</v>
      </c>
      <c r="K4" s="182" t="s">
        <v>693</v>
      </c>
      <c r="L4" s="2" t="s">
        <v>693</v>
      </c>
      <c r="M4" s="182" t="s">
        <v>687</v>
      </c>
      <c r="N4" s="2" t="s">
        <v>693</v>
      </c>
      <c r="O4" s="182" t="s">
        <v>693</v>
      </c>
      <c r="P4" s="2" t="s">
        <v>703</v>
      </c>
      <c r="Q4" s="182" t="s">
        <v>687</v>
      </c>
      <c r="R4" s="2" t="s">
        <v>693</v>
      </c>
      <c r="S4" s="182" t="s">
        <v>286</v>
      </c>
      <c r="T4" s="187" t="s">
        <v>476</v>
      </c>
      <c r="U4" s="182" t="s">
        <v>284</v>
      </c>
      <c r="V4" s="27"/>
      <c r="W4" s="21"/>
      <c r="X4" s="21"/>
      <c r="Y4" s="21"/>
      <c r="Z4" s="21"/>
      <c r="AA4" s="134"/>
      <c r="AB4" s="134"/>
      <c r="AC4" s="22"/>
      <c r="AD4" s="184"/>
      <c r="AE4" s="23"/>
      <c r="AF4" s="24"/>
      <c r="AG4" s="191"/>
      <c r="AH4" s="191"/>
      <c r="AI4" s="191"/>
      <c r="AJ4" s="25"/>
      <c r="AK4" s="24"/>
      <c r="AL4" s="191"/>
      <c r="AM4" s="191"/>
      <c r="AN4" s="191"/>
      <c r="AO4" s="25"/>
      <c r="AP4" s="24"/>
      <c r="AQ4" s="191"/>
      <c r="AR4" s="191"/>
      <c r="AS4" s="191"/>
      <c r="AT4" s="25"/>
      <c r="AU4" s="77"/>
    </row>
    <row r="5" spans="1:47" ht="15" customHeight="1" x14ac:dyDescent="0.3">
      <c r="A5" s="92" t="s">
        <v>6</v>
      </c>
      <c r="B5" s="92" t="s">
        <v>7</v>
      </c>
      <c r="C5" s="92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8</v>
      </c>
      <c r="J5" s="187">
        <v>26</v>
      </c>
      <c r="K5" s="182">
        <v>5</v>
      </c>
      <c r="L5" s="2">
        <v>4</v>
      </c>
      <c r="M5" s="182">
        <v>14</v>
      </c>
      <c r="N5" s="2">
        <v>2</v>
      </c>
      <c r="O5" s="182">
        <v>3</v>
      </c>
      <c r="P5" s="2">
        <v>93</v>
      </c>
      <c r="Q5" s="182">
        <v>12</v>
      </c>
      <c r="R5" s="2">
        <v>7</v>
      </c>
      <c r="S5" s="182">
        <v>13</v>
      </c>
      <c r="T5" s="187">
        <v>166</v>
      </c>
      <c r="U5" s="182">
        <v>5</v>
      </c>
      <c r="V5" s="28"/>
      <c r="W5" s="29"/>
      <c r="X5" s="29"/>
      <c r="Y5" s="29"/>
      <c r="Z5" s="29"/>
      <c r="AA5" s="134"/>
      <c r="AB5" s="134"/>
      <c r="AC5" s="22"/>
      <c r="AD5" s="184"/>
      <c r="AE5" s="23"/>
      <c r="AF5" s="24"/>
      <c r="AG5" s="191"/>
      <c r="AH5" s="191"/>
      <c r="AI5" s="191"/>
      <c r="AJ5" s="25"/>
      <c r="AK5" s="24"/>
      <c r="AL5" s="191"/>
      <c r="AM5" s="191"/>
      <c r="AN5" s="191"/>
      <c r="AO5" s="25"/>
      <c r="AP5" s="24"/>
      <c r="AQ5" s="191"/>
      <c r="AR5" s="191"/>
      <c r="AS5" s="191"/>
      <c r="AT5" s="25"/>
      <c r="AU5" s="77"/>
    </row>
    <row r="6" spans="1:47" ht="15" customHeight="1" x14ac:dyDescent="0.35">
      <c r="A6" s="93">
        <v>1</v>
      </c>
      <c r="B6" s="93">
        <v>1</v>
      </c>
      <c r="C6" s="93">
        <f t="shared" ref="C6:C19" si="0">B6-A6</f>
        <v>0</v>
      </c>
      <c r="D6" s="92" t="s">
        <v>138</v>
      </c>
      <c r="E6" s="86">
        <f t="shared" ref="E6:E37" si="1">LARGE(H6:Z6,1)+LARGE(H6:Z6,2)+LARGE(H6:Z6,3)+LARGE(H6:Z6,4)+LARGE(H6:Z6,5)+F6</f>
        <v>105</v>
      </c>
      <c r="F6" s="225">
        <v>20</v>
      </c>
      <c r="G6" s="93">
        <f t="shared" ref="G6:G37" si="2">COUNT(H6:U6)</f>
        <v>5</v>
      </c>
      <c r="H6" s="31"/>
      <c r="I6" s="183">
        <v>10</v>
      </c>
      <c r="J6" s="188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>
        <v>23</v>
      </c>
      <c r="Q6" s="183">
        <v>12</v>
      </c>
      <c r="R6" s="31" t="s">
        <v>13</v>
      </c>
      <c r="S6" s="183">
        <v>17</v>
      </c>
      <c r="T6" s="188">
        <v>23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  <c r="AF6" s="24"/>
      <c r="AG6" s="191"/>
      <c r="AH6" s="191"/>
      <c r="AI6" s="191"/>
      <c r="AJ6" s="25"/>
      <c r="AK6" s="24"/>
      <c r="AL6" s="191"/>
      <c r="AM6" s="191"/>
      <c r="AN6" s="191"/>
      <c r="AO6" s="25"/>
      <c r="AP6" s="24"/>
      <c r="AQ6" s="191"/>
      <c r="AR6" s="191"/>
      <c r="AS6" s="191"/>
      <c r="AT6" s="25"/>
      <c r="AU6" s="77"/>
    </row>
    <row r="7" spans="1:47" ht="15" customHeight="1" x14ac:dyDescent="0.35">
      <c r="A7" s="93">
        <v>2</v>
      </c>
      <c r="B7" s="93">
        <v>2</v>
      </c>
      <c r="C7" s="93">
        <f t="shared" si="0"/>
        <v>0</v>
      </c>
      <c r="D7" s="92" t="s">
        <v>325</v>
      </c>
      <c r="E7" s="86">
        <f t="shared" si="1"/>
        <v>66</v>
      </c>
      <c r="F7" s="226">
        <v>20</v>
      </c>
      <c r="G7" s="93">
        <f t="shared" si="2"/>
        <v>2</v>
      </c>
      <c r="H7" s="31"/>
      <c r="I7" s="183" t="s">
        <v>13</v>
      </c>
      <c r="J7" s="188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>
        <v>20</v>
      </c>
      <c r="T7" s="188">
        <v>26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  <c r="AF7" s="24"/>
      <c r="AG7" s="191"/>
      <c r="AH7" s="191"/>
      <c r="AI7" s="191"/>
      <c r="AJ7" s="25"/>
      <c r="AK7" s="24"/>
      <c r="AL7" s="191"/>
      <c r="AM7" s="191"/>
      <c r="AN7" s="191"/>
      <c r="AO7" s="25"/>
      <c r="AP7" s="24"/>
      <c r="AQ7" s="191"/>
      <c r="AR7" s="191"/>
      <c r="AS7" s="191"/>
      <c r="AT7" s="25"/>
      <c r="AU7" s="77"/>
    </row>
    <row r="8" spans="1:47" ht="15" customHeight="1" x14ac:dyDescent="0.35">
      <c r="A8" s="93">
        <v>3</v>
      </c>
      <c r="B8" s="93">
        <v>3</v>
      </c>
      <c r="C8" s="93">
        <f t="shared" si="0"/>
        <v>0</v>
      </c>
      <c r="D8" s="92" t="s">
        <v>100</v>
      </c>
      <c r="E8" s="86">
        <f t="shared" si="1"/>
        <v>63</v>
      </c>
      <c r="F8" s="226">
        <v>20</v>
      </c>
      <c r="G8" s="93">
        <f t="shared" si="2"/>
        <v>1</v>
      </c>
      <c r="H8" s="31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188">
        <v>43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  <c r="AF8" s="24"/>
      <c r="AG8" s="191"/>
      <c r="AH8" s="191"/>
      <c r="AI8" s="191"/>
      <c r="AJ8" s="25"/>
      <c r="AK8" s="24"/>
      <c r="AL8" s="191"/>
      <c r="AM8" s="191"/>
      <c r="AN8" s="191"/>
      <c r="AO8" s="25"/>
      <c r="AP8" s="24"/>
      <c r="AQ8" s="191"/>
      <c r="AR8" s="191"/>
      <c r="AS8" s="191"/>
      <c r="AT8" s="25"/>
      <c r="AU8" s="77"/>
    </row>
    <row r="9" spans="1:47" ht="15" customHeight="1" x14ac:dyDescent="0.35">
      <c r="A9" s="93">
        <v>4</v>
      </c>
      <c r="B9" s="93">
        <v>4</v>
      </c>
      <c r="C9" s="93">
        <f t="shared" si="0"/>
        <v>0</v>
      </c>
      <c r="D9" s="92" t="s">
        <v>366</v>
      </c>
      <c r="E9" s="86">
        <f t="shared" si="1"/>
        <v>60</v>
      </c>
      <c r="F9" s="226"/>
      <c r="G9" s="93">
        <f t="shared" si="2"/>
        <v>3</v>
      </c>
      <c r="H9" s="31"/>
      <c r="I9" s="183" t="s">
        <v>13</v>
      </c>
      <c r="J9" s="188" t="s">
        <v>13</v>
      </c>
      <c r="K9" s="183" t="s">
        <v>13</v>
      </c>
      <c r="L9" s="94" t="s">
        <v>13</v>
      </c>
      <c r="M9" s="247">
        <v>12</v>
      </c>
      <c r="N9" s="94" t="s">
        <v>13</v>
      </c>
      <c r="O9" s="247" t="s">
        <v>13</v>
      </c>
      <c r="P9" s="31" t="s">
        <v>13</v>
      </c>
      <c r="Q9" s="183">
        <v>10</v>
      </c>
      <c r="R9" s="31" t="s">
        <v>13</v>
      </c>
      <c r="S9" s="183" t="s">
        <v>13</v>
      </c>
      <c r="T9" s="188">
        <v>38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22"/>
      <c r="AD9" s="184"/>
      <c r="AE9" s="23"/>
      <c r="AF9" s="24"/>
      <c r="AG9" s="191"/>
      <c r="AH9" s="191"/>
      <c r="AI9" s="191"/>
      <c r="AJ9" s="25"/>
      <c r="AK9" s="24"/>
      <c r="AL9" s="191"/>
      <c r="AM9" s="191"/>
      <c r="AN9" s="191"/>
      <c r="AO9" s="25"/>
      <c r="AP9" s="24"/>
      <c r="AQ9" s="191"/>
      <c r="AR9" s="191"/>
      <c r="AS9" s="191"/>
      <c r="AT9" s="25"/>
      <c r="AU9" s="77"/>
    </row>
    <row r="10" spans="1:47" ht="15" customHeight="1" x14ac:dyDescent="0.35">
      <c r="A10" s="93">
        <v>5</v>
      </c>
      <c r="B10" s="93">
        <v>22</v>
      </c>
      <c r="C10" s="93">
        <f t="shared" si="0"/>
        <v>17</v>
      </c>
      <c r="D10" s="92" t="s">
        <v>216</v>
      </c>
      <c r="E10" s="86">
        <f t="shared" si="1"/>
        <v>47</v>
      </c>
      <c r="F10" s="226">
        <v>20</v>
      </c>
      <c r="G10" s="93">
        <f t="shared" si="2"/>
        <v>2</v>
      </c>
      <c r="H10" s="31"/>
      <c r="I10" s="183" t="s">
        <v>13</v>
      </c>
      <c r="J10" s="188">
        <v>26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>
        <v>1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  <c r="AF10" s="24"/>
      <c r="AG10" s="191"/>
      <c r="AH10" s="191"/>
      <c r="AI10" s="191"/>
      <c r="AJ10" s="25"/>
      <c r="AK10" s="24"/>
      <c r="AL10" s="191"/>
      <c r="AM10" s="191"/>
      <c r="AN10" s="191"/>
      <c r="AO10" s="25"/>
      <c r="AP10" s="24"/>
      <c r="AQ10" s="191"/>
      <c r="AR10" s="191"/>
      <c r="AS10" s="191"/>
      <c r="AT10" s="25"/>
      <c r="AU10" s="77"/>
    </row>
    <row r="11" spans="1:47" ht="15" customHeight="1" x14ac:dyDescent="0.35">
      <c r="A11" s="93">
        <v>6</v>
      </c>
      <c r="B11" s="93">
        <v>16</v>
      </c>
      <c r="C11" s="93">
        <f t="shared" si="0"/>
        <v>10</v>
      </c>
      <c r="D11" s="92" t="s">
        <v>1269</v>
      </c>
      <c r="E11" s="86">
        <f t="shared" si="1"/>
        <v>43</v>
      </c>
      <c r="F11" s="226">
        <v>20</v>
      </c>
      <c r="G11" s="93">
        <f t="shared" si="2"/>
        <v>2</v>
      </c>
      <c r="H11" s="31"/>
      <c r="I11" s="183" t="s">
        <v>13</v>
      </c>
      <c r="J11" s="188">
        <v>17</v>
      </c>
      <c r="K11" s="183">
        <v>6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  <c r="AF11" s="24"/>
      <c r="AG11" s="191"/>
      <c r="AH11" s="191"/>
      <c r="AI11" s="191"/>
      <c r="AJ11" s="25"/>
      <c r="AK11" s="24"/>
      <c r="AL11" s="191"/>
      <c r="AM11" s="191"/>
      <c r="AN11" s="191"/>
      <c r="AO11" s="25"/>
      <c r="AP11" s="24"/>
      <c r="AQ11" s="191"/>
      <c r="AR11" s="191"/>
      <c r="AS11" s="191"/>
      <c r="AT11" s="25"/>
      <c r="AU11" s="77"/>
    </row>
    <row r="12" spans="1:47" ht="15" customHeight="1" x14ac:dyDescent="0.35">
      <c r="A12" s="93">
        <v>7</v>
      </c>
      <c r="B12" s="93">
        <v>6</v>
      </c>
      <c r="C12" s="93">
        <f t="shared" si="0"/>
        <v>-1</v>
      </c>
      <c r="D12" s="92" t="s">
        <v>47</v>
      </c>
      <c r="E12" s="86">
        <f t="shared" si="1"/>
        <v>43</v>
      </c>
      <c r="F12" s="226">
        <v>20</v>
      </c>
      <c r="G12" s="93">
        <f t="shared" si="2"/>
        <v>4</v>
      </c>
      <c r="H12" s="31"/>
      <c r="I12" s="183">
        <v>3</v>
      </c>
      <c r="J12" s="188" t="s">
        <v>13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>
        <v>6</v>
      </c>
      <c r="P12" s="31" t="s">
        <v>13</v>
      </c>
      <c r="Q12" s="183" t="s">
        <v>13</v>
      </c>
      <c r="R12" s="31">
        <v>4</v>
      </c>
      <c r="S12" s="183" t="s">
        <v>13</v>
      </c>
      <c r="T12" s="188" t="s">
        <v>13</v>
      </c>
      <c r="U12" s="183">
        <v>10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  <c r="AF12" s="24"/>
      <c r="AG12" s="191"/>
      <c r="AH12" s="191"/>
      <c r="AI12" s="191"/>
      <c r="AJ12" s="25"/>
      <c r="AK12" s="24"/>
      <c r="AL12" s="191"/>
      <c r="AM12" s="191"/>
      <c r="AN12" s="191"/>
      <c r="AO12" s="25"/>
      <c r="AP12" s="24"/>
      <c r="AQ12" s="191"/>
      <c r="AR12" s="191"/>
      <c r="AS12" s="191"/>
      <c r="AT12" s="25"/>
      <c r="AU12" s="77"/>
    </row>
    <row r="13" spans="1:47" ht="15" customHeight="1" x14ac:dyDescent="0.35">
      <c r="A13" s="93">
        <v>8</v>
      </c>
      <c r="B13" s="93">
        <v>5</v>
      </c>
      <c r="C13" s="93">
        <f t="shared" si="0"/>
        <v>-3</v>
      </c>
      <c r="D13" s="92" t="s">
        <v>727</v>
      </c>
      <c r="E13" s="86">
        <f t="shared" si="1"/>
        <v>40</v>
      </c>
      <c r="F13" s="225">
        <v>20</v>
      </c>
      <c r="G13" s="93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>
        <v>20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  <c r="AF13" s="24"/>
      <c r="AG13" s="191"/>
      <c r="AH13" s="191"/>
      <c r="AI13" s="191"/>
      <c r="AJ13" s="25"/>
      <c r="AK13" s="24"/>
      <c r="AL13" s="191"/>
      <c r="AM13" s="191"/>
      <c r="AN13" s="191"/>
      <c r="AO13" s="25"/>
      <c r="AP13" s="24"/>
      <c r="AQ13" s="191"/>
      <c r="AR13" s="191"/>
      <c r="AS13" s="191"/>
      <c r="AT13" s="25"/>
      <c r="AU13" s="77"/>
    </row>
    <row r="14" spans="1:47" ht="15" customHeight="1" x14ac:dyDescent="0.35">
      <c r="A14" s="93">
        <v>9</v>
      </c>
      <c r="B14" s="93">
        <v>9</v>
      </c>
      <c r="C14" s="93">
        <f t="shared" si="0"/>
        <v>0</v>
      </c>
      <c r="D14" s="92" t="s">
        <v>1247</v>
      </c>
      <c r="E14" s="86">
        <f t="shared" si="1"/>
        <v>36</v>
      </c>
      <c r="F14" s="226">
        <v>20</v>
      </c>
      <c r="G14" s="93">
        <f t="shared" si="2"/>
        <v>3</v>
      </c>
      <c r="H14" s="31"/>
      <c r="I14" s="183">
        <v>4</v>
      </c>
      <c r="J14" s="188" t="s">
        <v>13</v>
      </c>
      <c r="K14" s="183" t="s">
        <v>13</v>
      </c>
      <c r="L14" s="94">
        <v>6</v>
      </c>
      <c r="M14" s="247" t="s">
        <v>13</v>
      </c>
      <c r="N14" s="94">
        <v>6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  <c r="AF14" s="24"/>
      <c r="AG14" s="191"/>
      <c r="AH14" s="191"/>
      <c r="AI14" s="191"/>
      <c r="AJ14" s="25"/>
      <c r="AK14" s="24"/>
      <c r="AL14" s="191"/>
      <c r="AM14" s="191"/>
      <c r="AN14" s="191"/>
      <c r="AO14" s="25"/>
      <c r="AP14" s="24"/>
      <c r="AQ14" s="191"/>
      <c r="AR14" s="191"/>
      <c r="AS14" s="191"/>
      <c r="AT14" s="25"/>
      <c r="AU14" s="77"/>
    </row>
    <row r="15" spans="1:47" ht="15" customHeight="1" x14ac:dyDescent="0.35">
      <c r="A15" s="93">
        <v>10</v>
      </c>
      <c r="B15" s="93">
        <v>67</v>
      </c>
      <c r="C15" s="93">
        <f t="shared" si="0"/>
        <v>57</v>
      </c>
      <c r="D15" s="92" t="s">
        <v>237</v>
      </c>
      <c r="E15" s="86">
        <f t="shared" si="1"/>
        <v>35</v>
      </c>
      <c r="F15" s="226"/>
      <c r="G15" s="93">
        <f t="shared" si="2"/>
        <v>3</v>
      </c>
      <c r="H15" s="31"/>
      <c r="I15" s="183" t="s">
        <v>13</v>
      </c>
      <c r="J15" s="188">
        <v>23</v>
      </c>
      <c r="K15" s="183" t="s">
        <v>13</v>
      </c>
      <c r="L15" s="94" t="s">
        <v>13</v>
      </c>
      <c r="M15" s="247">
        <v>10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>
        <v>2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  <c r="AF15" s="24"/>
      <c r="AG15" s="191"/>
      <c r="AH15" s="191"/>
      <c r="AI15" s="191"/>
      <c r="AJ15" s="25"/>
      <c r="AK15" s="24"/>
      <c r="AL15" s="191"/>
      <c r="AM15" s="191"/>
      <c r="AN15" s="191"/>
      <c r="AO15" s="25"/>
      <c r="AP15" s="24"/>
      <c r="AQ15" s="191"/>
      <c r="AR15" s="191"/>
      <c r="AS15" s="191"/>
      <c r="AT15" s="25"/>
      <c r="AU15" s="77"/>
    </row>
    <row r="16" spans="1:47" ht="15" customHeight="1" x14ac:dyDescent="0.35">
      <c r="A16" s="93">
        <v>11</v>
      </c>
      <c r="B16" s="93">
        <v>7</v>
      </c>
      <c r="C16" s="93">
        <f t="shared" si="0"/>
        <v>-4</v>
      </c>
      <c r="D16" s="92" t="s">
        <v>542</v>
      </c>
      <c r="E16" s="86">
        <f t="shared" si="1"/>
        <v>34</v>
      </c>
      <c r="F16" s="226"/>
      <c r="G16" s="93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>
        <v>34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  <c r="AF16" s="24"/>
      <c r="AG16" s="191"/>
      <c r="AH16" s="191"/>
      <c r="AI16" s="191"/>
      <c r="AJ16" s="25"/>
      <c r="AK16" s="24"/>
      <c r="AL16" s="191"/>
      <c r="AM16" s="191"/>
      <c r="AN16" s="191"/>
      <c r="AO16" s="25"/>
      <c r="AP16" s="24"/>
      <c r="AQ16" s="191"/>
      <c r="AR16" s="191"/>
      <c r="AS16" s="191"/>
      <c r="AT16" s="25"/>
      <c r="AU16" s="77"/>
    </row>
    <row r="17" spans="1:47" ht="15" customHeight="1" x14ac:dyDescent="0.35">
      <c r="A17" s="93">
        <v>12</v>
      </c>
      <c r="B17" s="93">
        <v>8</v>
      </c>
      <c r="C17" s="93">
        <f t="shared" si="0"/>
        <v>-4</v>
      </c>
      <c r="D17" s="92" t="s">
        <v>267</v>
      </c>
      <c r="E17" s="86">
        <f t="shared" si="1"/>
        <v>32</v>
      </c>
      <c r="F17" s="226">
        <v>20</v>
      </c>
      <c r="G17" s="93">
        <f t="shared" si="2"/>
        <v>1</v>
      </c>
      <c r="H17" s="31"/>
      <c r="I17" s="183" t="s">
        <v>13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>
        <v>12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22"/>
      <c r="AD17" s="184"/>
      <c r="AE17" s="23"/>
      <c r="AF17" s="24"/>
      <c r="AG17" s="191"/>
      <c r="AH17" s="191"/>
      <c r="AI17" s="191"/>
      <c r="AJ17" s="25"/>
      <c r="AK17" s="24"/>
      <c r="AL17" s="191"/>
      <c r="AM17" s="191"/>
      <c r="AN17" s="191"/>
      <c r="AO17" s="25"/>
      <c r="AP17" s="24"/>
      <c r="AQ17" s="191"/>
      <c r="AR17" s="191"/>
      <c r="AS17" s="191"/>
      <c r="AT17" s="25"/>
      <c r="AU17" s="77"/>
    </row>
    <row r="18" spans="1:47" ht="15" customHeight="1" x14ac:dyDescent="0.35">
      <c r="A18" s="93">
        <v>13</v>
      </c>
      <c r="B18" s="93">
        <v>10</v>
      </c>
      <c r="C18" s="93">
        <f t="shared" si="0"/>
        <v>-3</v>
      </c>
      <c r="D18" s="92" t="s">
        <v>543</v>
      </c>
      <c r="E18" s="86">
        <f t="shared" si="1"/>
        <v>30</v>
      </c>
      <c r="F18" s="226"/>
      <c r="G18" s="93">
        <f t="shared" si="2"/>
        <v>1</v>
      </c>
      <c r="H18" s="31"/>
      <c r="I18" s="183" t="s">
        <v>13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>
        <v>30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  <c r="AF18" s="24"/>
      <c r="AG18" s="191"/>
      <c r="AH18" s="191"/>
      <c r="AI18" s="191"/>
      <c r="AJ18" s="25"/>
      <c r="AK18" s="24"/>
      <c r="AL18" s="191"/>
      <c r="AM18" s="191"/>
      <c r="AN18" s="191"/>
      <c r="AO18" s="25"/>
      <c r="AP18" s="24"/>
      <c r="AQ18" s="191"/>
      <c r="AR18" s="191"/>
      <c r="AS18" s="191"/>
      <c r="AT18" s="25"/>
      <c r="AU18" s="77"/>
    </row>
    <row r="19" spans="1:47" ht="15" customHeight="1" x14ac:dyDescent="0.35">
      <c r="A19" s="93">
        <v>14</v>
      </c>
      <c r="B19" s="93">
        <v>11</v>
      </c>
      <c r="C19" s="93">
        <f t="shared" si="0"/>
        <v>-3</v>
      </c>
      <c r="D19" s="92" t="s">
        <v>48</v>
      </c>
      <c r="E19" s="86">
        <f t="shared" si="1"/>
        <v>30</v>
      </c>
      <c r="F19" s="226">
        <v>20</v>
      </c>
      <c r="G19" s="93">
        <f t="shared" si="2"/>
        <v>1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>
        <v>10</v>
      </c>
      <c r="U19" s="183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  <c r="AF19" s="24"/>
      <c r="AG19" s="191"/>
      <c r="AH19" s="191"/>
      <c r="AI19" s="191"/>
      <c r="AJ19" s="25"/>
      <c r="AK19" s="24"/>
      <c r="AL19" s="191"/>
      <c r="AM19" s="191"/>
      <c r="AN19" s="191"/>
      <c r="AO19" s="25"/>
      <c r="AP19" s="24"/>
      <c r="AQ19" s="191"/>
      <c r="AR19" s="191"/>
      <c r="AS19" s="191"/>
      <c r="AT19" s="25"/>
      <c r="AU19" s="77"/>
    </row>
    <row r="20" spans="1:47" ht="15" customHeight="1" x14ac:dyDescent="0.35">
      <c r="A20" s="93">
        <v>15</v>
      </c>
      <c r="B20" s="93"/>
      <c r="C20" s="93"/>
      <c r="D20" s="92" t="s">
        <v>1733</v>
      </c>
      <c r="E20" s="86">
        <f t="shared" si="1"/>
        <v>30</v>
      </c>
      <c r="F20" s="226"/>
      <c r="G20" s="93">
        <f t="shared" si="2"/>
        <v>1</v>
      </c>
      <c r="H20" s="31"/>
      <c r="I20" s="183" t="s">
        <v>13</v>
      </c>
      <c r="J20" s="188">
        <v>30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  <c r="AF20" s="24"/>
      <c r="AG20" s="191"/>
      <c r="AH20" s="191"/>
      <c r="AI20" s="191"/>
      <c r="AJ20" s="25"/>
      <c r="AK20" s="24"/>
      <c r="AL20" s="191"/>
      <c r="AM20" s="191"/>
      <c r="AN20" s="191"/>
      <c r="AO20" s="25"/>
      <c r="AP20" s="24"/>
      <c r="AQ20" s="191"/>
      <c r="AR20" s="191"/>
      <c r="AS20" s="191"/>
      <c r="AT20" s="25"/>
      <c r="AU20" s="77"/>
    </row>
    <row r="21" spans="1:47" ht="15" customHeight="1" x14ac:dyDescent="0.35">
      <c r="A21" s="93">
        <v>16</v>
      </c>
      <c r="B21" s="93">
        <v>12</v>
      </c>
      <c r="C21" s="93">
        <f t="shared" ref="C21:C52" si="3">B21-A21</f>
        <v>-4</v>
      </c>
      <c r="D21" s="92" t="s">
        <v>732</v>
      </c>
      <c r="E21" s="86">
        <f t="shared" si="1"/>
        <v>28</v>
      </c>
      <c r="F21" s="226">
        <v>20</v>
      </c>
      <c r="G21" s="93">
        <f t="shared" si="2"/>
        <v>1</v>
      </c>
      <c r="H21" s="31"/>
      <c r="I21" s="183" t="s">
        <v>13</v>
      </c>
      <c r="J21" s="188" t="s">
        <v>13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>
        <v>8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  <c r="AF21" s="24"/>
      <c r="AG21" s="191"/>
      <c r="AH21" s="191"/>
      <c r="AI21" s="191"/>
      <c r="AJ21" s="25"/>
      <c r="AK21" s="24"/>
      <c r="AL21" s="191"/>
      <c r="AM21" s="191"/>
      <c r="AN21" s="191"/>
      <c r="AO21" s="25"/>
      <c r="AP21" s="24"/>
      <c r="AQ21" s="191"/>
      <c r="AR21" s="191"/>
      <c r="AS21" s="191"/>
      <c r="AT21" s="25"/>
      <c r="AU21" s="77"/>
    </row>
    <row r="22" spans="1:47" ht="15" customHeight="1" x14ac:dyDescent="0.35">
      <c r="A22" s="93">
        <v>17</v>
      </c>
      <c r="B22" s="93">
        <v>13</v>
      </c>
      <c r="C22" s="93">
        <f t="shared" si="3"/>
        <v>-4</v>
      </c>
      <c r="D22" s="92" t="s">
        <v>1259</v>
      </c>
      <c r="E22" s="86">
        <f t="shared" si="1"/>
        <v>28</v>
      </c>
      <c r="F22" s="226">
        <v>20</v>
      </c>
      <c r="G22" s="93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 t="s">
        <v>13</v>
      </c>
      <c r="Q22" s="183">
        <v>8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  <c r="AF22" s="24"/>
      <c r="AG22" s="191"/>
      <c r="AH22" s="191"/>
      <c r="AI22" s="191"/>
      <c r="AJ22" s="25"/>
      <c r="AK22" s="24"/>
      <c r="AL22" s="191"/>
      <c r="AM22" s="191"/>
      <c r="AN22" s="191"/>
      <c r="AO22" s="25"/>
      <c r="AP22" s="24"/>
      <c r="AQ22" s="191"/>
      <c r="AR22" s="191"/>
      <c r="AS22" s="191"/>
      <c r="AT22" s="25"/>
      <c r="AU22" s="77"/>
    </row>
    <row r="23" spans="1:47" ht="15" customHeight="1" x14ac:dyDescent="0.35">
      <c r="A23" s="93">
        <v>18</v>
      </c>
      <c r="B23" s="93">
        <v>14</v>
      </c>
      <c r="C23" s="93">
        <f t="shared" si="3"/>
        <v>-4</v>
      </c>
      <c r="D23" s="92" t="s">
        <v>726</v>
      </c>
      <c r="E23" s="86">
        <f t="shared" si="1"/>
        <v>26</v>
      </c>
      <c r="F23" s="226"/>
      <c r="G23" s="93">
        <f t="shared" si="2"/>
        <v>1</v>
      </c>
      <c r="H23" s="31"/>
      <c r="I23" s="183" t="s">
        <v>13</v>
      </c>
      <c r="J23" s="188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>
        <v>26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  <c r="AF23" s="24"/>
      <c r="AG23" s="191"/>
      <c r="AH23" s="191"/>
      <c r="AI23" s="191"/>
      <c r="AJ23" s="25"/>
      <c r="AK23" s="24"/>
      <c r="AL23" s="191"/>
      <c r="AM23" s="191"/>
      <c r="AN23" s="191"/>
      <c r="AO23" s="25"/>
      <c r="AP23" s="24"/>
      <c r="AQ23" s="191"/>
      <c r="AR23" s="191"/>
      <c r="AS23" s="191"/>
      <c r="AT23" s="25"/>
      <c r="AU23" s="77"/>
    </row>
    <row r="24" spans="1:47" ht="15" customHeight="1" x14ac:dyDescent="0.35">
      <c r="A24" s="93">
        <v>19</v>
      </c>
      <c r="B24" s="93">
        <v>15</v>
      </c>
      <c r="C24" s="93">
        <f t="shared" si="3"/>
        <v>-4</v>
      </c>
      <c r="D24" s="92" t="s">
        <v>1277</v>
      </c>
      <c r="E24" s="86">
        <f t="shared" si="1"/>
        <v>26</v>
      </c>
      <c r="F24" s="226">
        <v>20</v>
      </c>
      <c r="G24" s="93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>
        <v>6</v>
      </c>
      <c r="S24" s="183" t="s">
        <v>13</v>
      </c>
      <c r="T24" s="188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  <c r="AF24" s="24"/>
      <c r="AG24" s="191"/>
      <c r="AH24" s="191"/>
      <c r="AI24" s="191"/>
      <c r="AJ24" s="25"/>
      <c r="AK24" s="24"/>
      <c r="AL24" s="191"/>
      <c r="AM24" s="191"/>
      <c r="AN24" s="191"/>
      <c r="AO24" s="25"/>
      <c r="AP24" s="24"/>
      <c r="AQ24" s="191"/>
      <c r="AR24" s="191"/>
      <c r="AS24" s="191"/>
      <c r="AT24" s="25"/>
      <c r="AU24" s="77"/>
    </row>
    <row r="25" spans="1:47" ht="15" customHeight="1" x14ac:dyDescent="0.35">
      <c r="A25" s="93">
        <v>20</v>
      </c>
      <c r="B25" s="93">
        <v>40</v>
      </c>
      <c r="C25" s="93">
        <f t="shared" si="3"/>
        <v>20</v>
      </c>
      <c r="D25" s="92" t="s">
        <v>1254</v>
      </c>
      <c r="E25" s="86">
        <f t="shared" si="1"/>
        <v>26</v>
      </c>
      <c r="F25" s="226">
        <v>20</v>
      </c>
      <c r="G25" s="93">
        <f t="shared" si="2"/>
        <v>1</v>
      </c>
      <c r="H25" s="31"/>
      <c r="I25" s="183">
        <v>6</v>
      </c>
      <c r="J25" s="188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  <c r="AF25" s="24"/>
      <c r="AG25" s="191"/>
      <c r="AH25" s="191"/>
      <c r="AI25" s="191"/>
      <c r="AJ25" s="25"/>
      <c r="AK25" s="24"/>
      <c r="AL25" s="191"/>
      <c r="AM25" s="191"/>
      <c r="AN25" s="191"/>
      <c r="AO25" s="25"/>
      <c r="AP25" s="24"/>
      <c r="AQ25" s="191"/>
      <c r="AR25" s="191"/>
      <c r="AS25" s="191"/>
      <c r="AT25" s="25"/>
      <c r="AU25" s="77"/>
    </row>
    <row r="26" spans="1:47" ht="15" customHeight="1" x14ac:dyDescent="0.35">
      <c r="A26" s="93">
        <v>21</v>
      </c>
      <c r="B26" s="93">
        <v>17</v>
      </c>
      <c r="C26" s="93">
        <f t="shared" si="3"/>
        <v>-4</v>
      </c>
      <c r="D26" s="92" t="s">
        <v>1554</v>
      </c>
      <c r="E26" s="86">
        <f t="shared" si="1"/>
        <v>24</v>
      </c>
      <c r="F26" s="226">
        <v>20</v>
      </c>
      <c r="G26" s="93">
        <f t="shared" si="2"/>
        <v>1</v>
      </c>
      <c r="H26" s="31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>
        <v>4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  <c r="AF26" s="24"/>
      <c r="AG26" s="191"/>
      <c r="AH26" s="191"/>
      <c r="AI26" s="191"/>
      <c r="AJ26" s="25"/>
      <c r="AK26" s="24"/>
      <c r="AL26" s="191"/>
      <c r="AM26" s="191"/>
      <c r="AN26" s="191"/>
      <c r="AO26" s="25"/>
      <c r="AP26" s="24"/>
      <c r="AQ26" s="191"/>
      <c r="AR26" s="191"/>
      <c r="AS26" s="191"/>
      <c r="AT26" s="25"/>
      <c r="AU26" s="77"/>
    </row>
    <row r="27" spans="1:47" ht="15" customHeight="1" x14ac:dyDescent="0.35">
      <c r="A27" s="93">
        <v>22</v>
      </c>
      <c r="B27" s="93">
        <v>18</v>
      </c>
      <c r="C27" s="93">
        <f t="shared" si="3"/>
        <v>-4</v>
      </c>
      <c r="D27" s="92" t="s">
        <v>730</v>
      </c>
      <c r="E27" s="86">
        <f t="shared" si="1"/>
        <v>24</v>
      </c>
      <c r="F27" s="225"/>
      <c r="G27" s="93">
        <f t="shared" si="2"/>
        <v>2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>
        <v>12</v>
      </c>
      <c r="Q27" s="183" t="s">
        <v>13</v>
      </c>
      <c r="R27" s="31" t="s">
        <v>13</v>
      </c>
      <c r="S27" s="183">
        <v>12</v>
      </c>
      <c r="T27" s="188" t="s">
        <v>13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  <c r="AF27" s="24"/>
      <c r="AG27" s="191"/>
      <c r="AH27" s="191"/>
      <c r="AI27" s="191"/>
      <c r="AJ27" s="25"/>
      <c r="AK27" s="24"/>
      <c r="AL27" s="191"/>
      <c r="AM27" s="191"/>
      <c r="AN27" s="191"/>
      <c r="AO27" s="25"/>
      <c r="AP27" s="24"/>
      <c r="AQ27" s="191"/>
      <c r="AR27" s="191"/>
      <c r="AS27" s="191"/>
      <c r="AT27" s="25"/>
      <c r="AU27" s="77"/>
    </row>
    <row r="28" spans="1:47" ht="15" customHeight="1" x14ac:dyDescent="0.35">
      <c r="A28" s="93">
        <v>23</v>
      </c>
      <c r="B28" s="93">
        <v>19</v>
      </c>
      <c r="C28" s="93">
        <f t="shared" si="3"/>
        <v>-4</v>
      </c>
      <c r="D28" s="92" t="s">
        <v>1278</v>
      </c>
      <c r="E28" s="86">
        <f t="shared" si="1"/>
        <v>23</v>
      </c>
      <c r="F28" s="226">
        <v>20</v>
      </c>
      <c r="G28" s="93">
        <f t="shared" si="2"/>
        <v>1</v>
      </c>
      <c r="H28" s="31"/>
      <c r="I28" s="183" t="s">
        <v>13</v>
      </c>
      <c r="J28" s="188" t="s">
        <v>13</v>
      </c>
      <c r="K28" s="183" t="s">
        <v>13</v>
      </c>
      <c r="L28" s="94" t="s">
        <v>13</v>
      </c>
      <c r="M28" s="247">
        <v>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  <c r="AF28" s="24"/>
      <c r="AG28" s="191"/>
      <c r="AH28" s="191"/>
      <c r="AI28" s="191"/>
      <c r="AJ28" s="25"/>
      <c r="AK28" s="24"/>
      <c r="AL28" s="191"/>
      <c r="AM28" s="191"/>
      <c r="AN28" s="191"/>
      <c r="AO28" s="25"/>
      <c r="AP28" s="24"/>
      <c r="AQ28" s="191"/>
      <c r="AR28" s="191"/>
      <c r="AS28" s="191"/>
      <c r="AT28" s="25"/>
      <c r="AU28" s="77"/>
    </row>
    <row r="29" spans="1:47" ht="15" customHeight="1" x14ac:dyDescent="0.35">
      <c r="A29" s="93">
        <v>24</v>
      </c>
      <c r="B29" s="93">
        <v>20</v>
      </c>
      <c r="C29" s="93">
        <f t="shared" si="3"/>
        <v>-4</v>
      </c>
      <c r="D29" s="92" t="s">
        <v>1262</v>
      </c>
      <c r="E29" s="86">
        <f t="shared" si="1"/>
        <v>23</v>
      </c>
      <c r="F29" s="226">
        <v>20</v>
      </c>
      <c r="G29" s="93">
        <f t="shared" si="2"/>
        <v>1</v>
      </c>
      <c r="H29" s="31"/>
      <c r="I29" s="183" t="s">
        <v>13</v>
      </c>
      <c r="J29" s="188" t="s">
        <v>13</v>
      </c>
      <c r="K29" s="183">
        <v>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188" t="s">
        <v>13</v>
      </c>
      <c r="U29" s="183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  <c r="AF29" s="24"/>
      <c r="AG29" s="191"/>
      <c r="AH29" s="191"/>
      <c r="AI29" s="191"/>
      <c r="AJ29" s="25"/>
      <c r="AK29" s="24"/>
      <c r="AL29" s="191"/>
      <c r="AM29" s="191"/>
      <c r="AN29" s="191"/>
      <c r="AO29" s="25"/>
      <c r="AP29" s="24"/>
      <c r="AQ29" s="191"/>
      <c r="AR29" s="191"/>
      <c r="AS29" s="191"/>
      <c r="AT29" s="25"/>
      <c r="AU29" s="77"/>
    </row>
    <row r="30" spans="1:47" ht="15" customHeight="1" x14ac:dyDescent="0.35">
      <c r="A30" s="93">
        <v>25</v>
      </c>
      <c r="B30" s="93">
        <v>21</v>
      </c>
      <c r="C30" s="93">
        <f t="shared" si="3"/>
        <v>-4</v>
      </c>
      <c r="D30" s="92" t="s">
        <v>218</v>
      </c>
      <c r="E30" s="86">
        <f t="shared" si="1"/>
        <v>22</v>
      </c>
      <c r="F30" s="226">
        <v>20</v>
      </c>
      <c r="G30" s="93">
        <f t="shared" si="2"/>
        <v>1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>
        <v>2</v>
      </c>
      <c r="S30" s="183" t="s">
        <v>13</v>
      </c>
      <c r="T30" s="188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  <c r="AF30" s="24"/>
      <c r="AG30" s="191"/>
      <c r="AH30" s="191"/>
      <c r="AI30" s="191"/>
      <c r="AJ30" s="25"/>
      <c r="AK30" s="24"/>
      <c r="AL30" s="191"/>
      <c r="AM30" s="191"/>
      <c r="AN30" s="191"/>
      <c r="AO30" s="25"/>
      <c r="AP30" s="24"/>
      <c r="AQ30" s="191"/>
      <c r="AR30" s="191"/>
      <c r="AS30" s="191"/>
      <c r="AT30" s="25"/>
      <c r="AU30" s="77"/>
    </row>
    <row r="31" spans="1:47" ht="15" customHeight="1" x14ac:dyDescent="0.35">
      <c r="A31" s="93">
        <v>26</v>
      </c>
      <c r="B31" s="93">
        <v>45</v>
      </c>
      <c r="C31" s="93">
        <f t="shared" si="3"/>
        <v>19</v>
      </c>
      <c r="D31" s="92" t="s">
        <v>1276</v>
      </c>
      <c r="E31" s="86">
        <f t="shared" si="1"/>
        <v>22</v>
      </c>
      <c r="F31" s="226">
        <v>20</v>
      </c>
      <c r="G31" s="93">
        <f t="shared" si="2"/>
        <v>1</v>
      </c>
      <c r="H31" s="31"/>
      <c r="I31" s="183">
        <v>2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  <c r="AF31" s="24"/>
      <c r="AG31" s="191"/>
      <c r="AH31" s="191"/>
      <c r="AI31" s="191"/>
      <c r="AJ31" s="25"/>
      <c r="AK31" s="24"/>
      <c r="AL31" s="191"/>
      <c r="AM31" s="191"/>
      <c r="AN31" s="191"/>
      <c r="AO31" s="25"/>
      <c r="AP31" s="24"/>
      <c r="AQ31" s="191"/>
      <c r="AR31" s="191"/>
      <c r="AS31" s="191"/>
      <c r="AT31" s="25"/>
      <c r="AU31" s="77"/>
    </row>
    <row r="32" spans="1:47" ht="15" customHeight="1" x14ac:dyDescent="0.35">
      <c r="A32" s="93">
        <v>27</v>
      </c>
      <c r="B32" s="93">
        <v>64</v>
      </c>
      <c r="C32" s="93">
        <f t="shared" si="3"/>
        <v>37</v>
      </c>
      <c r="D32" s="92" t="s">
        <v>103</v>
      </c>
      <c r="E32" s="86">
        <f t="shared" si="1"/>
        <v>22</v>
      </c>
      <c r="F32" s="226"/>
      <c r="G32" s="93">
        <f t="shared" si="2"/>
        <v>2</v>
      </c>
      <c r="H32" s="31"/>
      <c r="I32" s="183">
        <v>8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>
        <v>14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  <c r="AF32" s="24"/>
      <c r="AG32" s="191"/>
      <c r="AH32" s="191"/>
      <c r="AI32" s="191"/>
      <c r="AJ32" s="25"/>
      <c r="AK32" s="24"/>
      <c r="AL32" s="191"/>
      <c r="AM32" s="191"/>
      <c r="AN32" s="191"/>
      <c r="AO32" s="25"/>
      <c r="AP32" s="24"/>
      <c r="AQ32" s="191"/>
      <c r="AR32" s="191"/>
      <c r="AS32" s="191"/>
      <c r="AT32" s="25"/>
      <c r="AU32" s="77"/>
    </row>
    <row r="33" spans="1:222" ht="15" customHeight="1" x14ac:dyDescent="0.35">
      <c r="A33" s="93">
        <v>28</v>
      </c>
      <c r="B33" s="93">
        <v>23</v>
      </c>
      <c r="C33" s="93">
        <f t="shared" si="3"/>
        <v>-5</v>
      </c>
      <c r="D33" s="92" t="s">
        <v>1244</v>
      </c>
      <c r="E33" s="86">
        <f t="shared" si="1"/>
        <v>20</v>
      </c>
      <c r="F33" s="226">
        <v>20</v>
      </c>
      <c r="G33" s="93">
        <f t="shared" si="2"/>
        <v>0</v>
      </c>
      <c r="H33" s="31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  <c r="AF33" s="24"/>
      <c r="AG33" s="191"/>
      <c r="AH33" s="191"/>
      <c r="AI33" s="191"/>
      <c r="AJ33" s="25"/>
      <c r="AK33" s="24"/>
      <c r="AL33" s="191"/>
      <c r="AM33" s="191"/>
      <c r="AN33" s="191"/>
      <c r="AO33" s="25"/>
      <c r="AP33" s="24"/>
      <c r="AQ33" s="191"/>
      <c r="AR33" s="191"/>
      <c r="AS33" s="191"/>
      <c r="AT33" s="25"/>
      <c r="AU33" s="77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</row>
    <row r="34" spans="1:222" ht="15" customHeight="1" x14ac:dyDescent="0.35">
      <c r="A34" s="93">
        <v>29</v>
      </c>
      <c r="B34" s="93">
        <v>24</v>
      </c>
      <c r="C34" s="93">
        <f t="shared" si="3"/>
        <v>-5</v>
      </c>
      <c r="D34" s="92" t="s">
        <v>1284</v>
      </c>
      <c r="E34" s="86">
        <f t="shared" si="1"/>
        <v>20</v>
      </c>
      <c r="F34" s="226">
        <v>20</v>
      </c>
      <c r="G34" s="93">
        <f t="shared" si="2"/>
        <v>0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  <c r="AF34" s="24"/>
      <c r="AG34" s="191"/>
      <c r="AH34" s="191"/>
      <c r="AI34" s="191"/>
      <c r="AJ34" s="25"/>
      <c r="AK34" s="24"/>
      <c r="AL34" s="191"/>
      <c r="AM34" s="191"/>
      <c r="AN34" s="191"/>
      <c r="AO34" s="25"/>
      <c r="AP34" s="24"/>
      <c r="AQ34" s="191"/>
      <c r="AR34" s="191"/>
      <c r="AS34" s="191"/>
      <c r="AT34" s="25"/>
      <c r="AU34" s="77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</row>
    <row r="35" spans="1:222" ht="15" customHeight="1" x14ac:dyDescent="0.35">
      <c r="A35" s="93">
        <v>30</v>
      </c>
      <c r="B35" s="93">
        <v>25</v>
      </c>
      <c r="C35" s="93">
        <f t="shared" si="3"/>
        <v>-5</v>
      </c>
      <c r="D35" s="92" t="s">
        <v>1245</v>
      </c>
      <c r="E35" s="86">
        <f t="shared" si="1"/>
        <v>20</v>
      </c>
      <c r="F35" s="226">
        <v>20</v>
      </c>
      <c r="G35" s="93">
        <f t="shared" si="2"/>
        <v>0</v>
      </c>
      <c r="H35" s="31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  <c r="AF35" s="24"/>
      <c r="AG35" s="191"/>
      <c r="AH35" s="191"/>
      <c r="AI35" s="191"/>
      <c r="AJ35" s="25"/>
      <c r="AK35" s="24"/>
      <c r="AL35" s="191"/>
      <c r="AM35" s="191"/>
      <c r="AN35" s="191"/>
      <c r="AO35" s="25"/>
      <c r="AP35" s="24"/>
      <c r="AQ35" s="191"/>
      <c r="AR35" s="191"/>
      <c r="AS35" s="191"/>
      <c r="AT35" s="25"/>
      <c r="AU35" s="77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</row>
    <row r="36" spans="1:222" ht="15" customHeight="1" x14ac:dyDescent="0.35">
      <c r="A36" s="93">
        <v>31</v>
      </c>
      <c r="B36" s="93">
        <v>26</v>
      </c>
      <c r="C36" s="93">
        <f t="shared" si="3"/>
        <v>-5</v>
      </c>
      <c r="D36" s="92" t="s">
        <v>1246</v>
      </c>
      <c r="E36" s="86">
        <f t="shared" si="1"/>
        <v>20</v>
      </c>
      <c r="F36" s="226">
        <v>20</v>
      </c>
      <c r="G36" s="93">
        <f t="shared" si="2"/>
        <v>0</v>
      </c>
      <c r="H36" s="31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  <c r="AF36" s="24"/>
      <c r="AG36" s="191"/>
      <c r="AH36" s="191"/>
      <c r="AI36" s="191"/>
      <c r="AJ36" s="25"/>
      <c r="AK36" s="24"/>
      <c r="AL36" s="191"/>
      <c r="AM36" s="191"/>
      <c r="AN36" s="191"/>
      <c r="AO36" s="25"/>
      <c r="AP36" s="24"/>
      <c r="AQ36" s="191"/>
      <c r="AR36" s="191"/>
      <c r="AS36" s="191"/>
      <c r="AT36" s="25"/>
      <c r="AU36" s="77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</row>
    <row r="37" spans="1:222" ht="15" customHeight="1" x14ac:dyDescent="0.35">
      <c r="A37" s="93">
        <v>32</v>
      </c>
      <c r="B37" s="93">
        <v>27</v>
      </c>
      <c r="C37" s="93">
        <f t="shared" si="3"/>
        <v>-5</v>
      </c>
      <c r="D37" s="92" t="s">
        <v>1283</v>
      </c>
      <c r="E37" s="86">
        <f t="shared" si="1"/>
        <v>20</v>
      </c>
      <c r="F37" s="226">
        <v>20</v>
      </c>
      <c r="G37" s="93">
        <f t="shared" si="2"/>
        <v>0</v>
      </c>
      <c r="H37" s="31"/>
      <c r="I37" s="183" t="s">
        <v>13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  <c r="AF37" s="24"/>
      <c r="AG37" s="191"/>
      <c r="AH37" s="191"/>
      <c r="AI37" s="191"/>
      <c r="AJ37" s="25"/>
      <c r="AK37" s="24"/>
      <c r="AL37" s="191"/>
      <c r="AM37" s="191"/>
      <c r="AN37" s="191"/>
      <c r="AO37" s="25"/>
      <c r="AP37" s="24"/>
      <c r="AQ37" s="191"/>
      <c r="AR37" s="191"/>
      <c r="AS37" s="191"/>
      <c r="AT37" s="25"/>
      <c r="AU37" s="77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</row>
    <row r="38" spans="1:222" ht="15" customHeight="1" x14ac:dyDescent="0.35">
      <c r="A38" s="93">
        <v>33</v>
      </c>
      <c r="B38" s="93">
        <v>28</v>
      </c>
      <c r="C38" s="93">
        <f t="shared" si="3"/>
        <v>-5</v>
      </c>
      <c r="D38" s="92" t="s">
        <v>1248</v>
      </c>
      <c r="E38" s="86">
        <f t="shared" ref="E38:E69" si="4">LARGE(H38:Z38,1)+LARGE(H38:Z38,2)+LARGE(H38:Z38,3)+LARGE(H38:Z38,4)+LARGE(H38:Z38,5)+F38</f>
        <v>20</v>
      </c>
      <c r="F38" s="226">
        <v>20</v>
      </c>
      <c r="G38" s="93">
        <f t="shared" ref="G38:G69" si="5">COUNT(H38:U38)</f>
        <v>0</v>
      </c>
      <c r="H38" s="31"/>
      <c r="I38" s="183" t="s">
        <v>13</v>
      </c>
      <c r="J38" s="188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  <c r="AF38" s="24"/>
      <c r="AG38" s="191"/>
      <c r="AH38" s="191"/>
      <c r="AI38" s="191"/>
      <c r="AJ38" s="25"/>
      <c r="AK38" s="24"/>
      <c r="AL38" s="191"/>
      <c r="AM38" s="191"/>
      <c r="AN38" s="191"/>
      <c r="AO38" s="25"/>
      <c r="AP38" s="24"/>
      <c r="AQ38" s="191"/>
      <c r="AR38" s="191"/>
      <c r="AS38" s="191"/>
      <c r="AT38" s="25"/>
      <c r="AU38" s="77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</row>
    <row r="39" spans="1:222" ht="15" customHeight="1" x14ac:dyDescent="0.35">
      <c r="A39" s="93">
        <v>34</v>
      </c>
      <c r="B39" s="93">
        <v>29</v>
      </c>
      <c r="C39" s="93">
        <f t="shared" si="3"/>
        <v>-5</v>
      </c>
      <c r="D39" s="92" t="s">
        <v>1249</v>
      </c>
      <c r="E39" s="86">
        <f t="shared" si="4"/>
        <v>20</v>
      </c>
      <c r="F39" s="226">
        <v>20</v>
      </c>
      <c r="G39" s="93">
        <f t="shared" si="5"/>
        <v>0</v>
      </c>
      <c r="H39" s="31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  <c r="AF39" s="24"/>
      <c r="AG39" s="191"/>
      <c r="AH39" s="191"/>
      <c r="AI39" s="191"/>
      <c r="AJ39" s="25"/>
      <c r="AK39" s="24"/>
      <c r="AL39" s="191"/>
      <c r="AM39" s="191"/>
      <c r="AN39" s="191"/>
      <c r="AO39" s="25"/>
      <c r="AP39" s="24"/>
      <c r="AQ39" s="191"/>
      <c r="AR39" s="191"/>
      <c r="AS39" s="191"/>
      <c r="AT39" s="25"/>
      <c r="AU39" s="77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</row>
    <row r="40" spans="1:222" ht="15" customHeight="1" x14ac:dyDescent="0.35">
      <c r="A40" s="93">
        <v>35</v>
      </c>
      <c r="B40" s="93">
        <v>30</v>
      </c>
      <c r="C40" s="93">
        <f t="shared" si="3"/>
        <v>-5</v>
      </c>
      <c r="D40" s="92" t="s">
        <v>1282</v>
      </c>
      <c r="E40" s="86">
        <f t="shared" si="4"/>
        <v>20</v>
      </c>
      <c r="F40" s="226">
        <v>20</v>
      </c>
      <c r="G40" s="93">
        <f t="shared" si="5"/>
        <v>0</v>
      </c>
      <c r="H40" s="31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  <c r="AF40" s="24"/>
      <c r="AG40" s="191"/>
      <c r="AH40" s="191"/>
      <c r="AI40" s="191"/>
      <c r="AJ40" s="25"/>
      <c r="AK40" s="24"/>
      <c r="AL40" s="191"/>
      <c r="AM40" s="191"/>
      <c r="AN40" s="191"/>
      <c r="AO40" s="25"/>
      <c r="AP40" s="24"/>
      <c r="AQ40" s="191"/>
      <c r="AR40" s="191"/>
      <c r="AS40" s="191"/>
      <c r="AT40" s="25"/>
      <c r="AU40" s="77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</row>
    <row r="41" spans="1:222" ht="15" customHeight="1" x14ac:dyDescent="0.35">
      <c r="A41" s="93">
        <v>36</v>
      </c>
      <c r="B41" s="93">
        <v>31</v>
      </c>
      <c r="C41" s="93">
        <f t="shared" si="3"/>
        <v>-5</v>
      </c>
      <c r="D41" s="92" t="s">
        <v>1555</v>
      </c>
      <c r="E41" s="86">
        <f t="shared" si="4"/>
        <v>20</v>
      </c>
      <c r="F41" s="226">
        <v>20</v>
      </c>
      <c r="G41" s="93">
        <f t="shared" si="5"/>
        <v>0</v>
      </c>
      <c r="H41" s="31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  <c r="AF41" s="24"/>
      <c r="AG41" s="191"/>
      <c r="AH41" s="191"/>
      <c r="AI41" s="191"/>
      <c r="AJ41" s="25"/>
      <c r="AK41" s="24"/>
      <c r="AL41" s="191"/>
      <c r="AM41" s="191"/>
      <c r="AN41" s="191"/>
      <c r="AO41" s="25"/>
      <c r="AP41" s="24"/>
      <c r="AQ41" s="191"/>
      <c r="AR41" s="191"/>
      <c r="AS41" s="191"/>
      <c r="AT41" s="25"/>
      <c r="AU41" s="77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</row>
    <row r="42" spans="1:222" ht="15" customHeight="1" x14ac:dyDescent="0.35">
      <c r="A42" s="93">
        <v>37</v>
      </c>
      <c r="B42" s="93">
        <v>32</v>
      </c>
      <c r="C42" s="93">
        <f t="shared" si="3"/>
        <v>-5</v>
      </c>
      <c r="D42" s="92" t="s">
        <v>1281</v>
      </c>
      <c r="E42" s="86">
        <f t="shared" si="4"/>
        <v>20</v>
      </c>
      <c r="F42" s="226">
        <v>20</v>
      </c>
      <c r="G42" s="93">
        <f t="shared" si="5"/>
        <v>0</v>
      </c>
      <c r="H42" s="31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  <c r="AF42" s="24"/>
      <c r="AG42" s="191"/>
      <c r="AH42" s="191"/>
      <c r="AI42" s="191"/>
      <c r="AJ42" s="25"/>
      <c r="AK42" s="24"/>
      <c r="AL42" s="191"/>
      <c r="AM42" s="191"/>
      <c r="AN42" s="191"/>
      <c r="AO42" s="25"/>
      <c r="AP42" s="24"/>
      <c r="AQ42" s="191"/>
      <c r="AR42" s="191"/>
      <c r="AS42" s="191"/>
      <c r="AT42" s="25"/>
      <c r="AU42" s="77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</row>
    <row r="43" spans="1:222" ht="15" customHeight="1" x14ac:dyDescent="0.35">
      <c r="A43" s="93">
        <v>38</v>
      </c>
      <c r="B43" s="93">
        <v>33</v>
      </c>
      <c r="C43" s="93">
        <f t="shared" si="3"/>
        <v>-5</v>
      </c>
      <c r="D43" s="92" t="s">
        <v>1250</v>
      </c>
      <c r="E43" s="86">
        <f t="shared" si="4"/>
        <v>20</v>
      </c>
      <c r="F43" s="226">
        <v>20</v>
      </c>
      <c r="G43" s="93">
        <f t="shared" si="5"/>
        <v>0</v>
      </c>
      <c r="H43" s="31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  <c r="AF43" s="24"/>
      <c r="AG43" s="191"/>
      <c r="AH43" s="191"/>
      <c r="AI43" s="191"/>
      <c r="AJ43" s="25"/>
      <c r="AK43" s="24"/>
      <c r="AL43" s="191"/>
      <c r="AM43" s="191"/>
      <c r="AN43" s="191"/>
      <c r="AO43" s="25"/>
      <c r="AP43" s="24"/>
      <c r="AQ43" s="191"/>
      <c r="AR43" s="191"/>
      <c r="AS43" s="191"/>
      <c r="AT43" s="25"/>
      <c r="AU43" s="77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</row>
    <row r="44" spans="1:222" ht="15" customHeight="1" x14ac:dyDescent="0.35">
      <c r="A44" s="93">
        <v>39</v>
      </c>
      <c r="B44" s="93">
        <v>34</v>
      </c>
      <c r="C44" s="93">
        <f t="shared" si="3"/>
        <v>-5</v>
      </c>
      <c r="D44" s="92" t="s">
        <v>1251</v>
      </c>
      <c r="E44" s="86">
        <f t="shared" si="4"/>
        <v>20</v>
      </c>
      <c r="F44" s="226">
        <v>20</v>
      </c>
      <c r="G44" s="93">
        <f t="shared" si="5"/>
        <v>0</v>
      </c>
      <c r="H44" s="31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  <c r="AF44" s="24"/>
      <c r="AG44" s="191"/>
      <c r="AH44" s="191"/>
      <c r="AI44" s="191"/>
      <c r="AJ44" s="25"/>
      <c r="AK44" s="24"/>
      <c r="AL44" s="191"/>
      <c r="AM44" s="191"/>
      <c r="AN44" s="191"/>
      <c r="AO44" s="25"/>
      <c r="AP44" s="24"/>
      <c r="AQ44" s="191"/>
      <c r="AR44" s="191"/>
      <c r="AS44" s="191"/>
      <c r="AT44" s="25"/>
      <c r="AU44" s="77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</row>
    <row r="45" spans="1:222" ht="15" customHeight="1" x14ac:dyDescent="0.35">
      <c r="A45" s="93">
        <v>40</v>
      </c>
      <c r="B45" s="93">
        <v>35</v>
      </c>
      <c r="C45" s="93">
        <f t="shared" si="3"/>
        <v>-5</v>
      </c>
      <c r="D45" s="92" t="s">
        <v>303</v>
      </c>
      <c r="E45" s="86">
        <f t="shared" si="4"/>
        <v>20</v>
      </c>
      <c r="F45" s="226">
        <v>20</v>
      </c>
      <c r="G45" s="93">
        <f t="shared" si="5"/>
        <v>0</v>
      </c>
      <c r="H45" s="31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  <c r="AF45" s="24"/>
      <c r="AG45" s="191"/>
      <c r="AH45" s="191"/>
      <c r="AI45" s="191"/>
      <c r="AJ45" s="25"/>
      <c r="AK45" s="24"/>
      <c r="AL45" s="191"/>
      <c r="AM45" s="191"/>
      <c r="AN45" s="191"/>
      <c r="AO45" s="25"/>
      <c r="AP45" s="24"/>
      <c r="AQ45" s="191"/>
      <c r="AR45" s="191"/>
      <c r="AS45" s="191"/>
      <c r="AT45" s="25"/>
      <c r="AU45" s="77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</row>
    <row r="46" spans="1:222" ht="15" customHeight="1" x14ac:dyDescent="0.35">
      <c r="A46" s="93">
        <v>41</v>
      </c>
      <c r="B46" s="93">
        <v>36</v>
      </c>
      <c r="C46" s="93">
        <f t="shared" si="3"/>
        <v>-5</v>
      </c>
      <c r="D46" s="92" t="s">
        <v>1280</v>
      </c>
      <c r="E46" s="86">
        <f t="shared" si="4"/>
        <v>20</v>
      </c>
      <c r="F46" s="226">
        <v>20</v>
      </c>
      <c r="G46" s="93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  <c r="AF46" s="24"/>
      <c r="AG46" s="191"/>
      <c r="AH46" s="191"/>
      <c r="AI46" s="191"/>
      <c r="AJ46" s="25"/>
      <c r="AK46" s="24"/>
      <c r="AL46" s="191"/>
      <c r="AM46" s="191"/>
      <c r="AN46" s="191"/>
      <c r="AO46" s="25"/>
      <c r="AP46" s="24"/>
      <c r="AQ46" s="191"/>
      <c r="AR46" s="191"/>
      <c r="AS46" s="191"/>
      <c r="AT46" s="25"/>
      <c r="AU46" s="77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</row>
    <row r="47" spans="1:222" ht="15" customHeight="1" x14ac:dyDescent="0.35">
      <c r="A47" s="93">
        <v>42</v>
      </c>
      <c r="B47" s="93">
        <v>37</v>
      </c>
      <c r="C47" s="93">
        <f t="shared" si="3"/>
        <v>-5</v>
      </c>
      <c r="D47" s="92" t="s">
        <v>1279</v>
      </c>
      <c r="E47" s="86">
        <f t="shared" si="4"/>
        <v>20</v>
      </c>
      <c r="F47" s="226">
        <v>20</v>
      </c>
      <c r="G47" s="93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  <c r="AF47" s="24"/>
      <c r="AG47" s="191"/>
      <c r="AH47" s="191"/>
      <c r="AI47" s="191"/>
      <c r="AJ47" s="25"/>
      <c r="AK47" s="24"/>
      <c r="AL47" s="191"/>
      <c r="AM47" s="191"/>
      <c r="AN47" s="191"/>
      <c r="AO47" s="25"/>
      <c r="AP47" s="24"/>
      <c r="AQ47" s="191"/>
      <c r="AR47" s="191"/>
      <c r="AS47" s="191"/>
      <c r="AT47" s="25"/>
      <c r="AU47" s="77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</row>
    <row r="48" spans="1:222" ht="15" customHeight="1" x14ac:dyDescent="0.35">
      <c r="A48" s="93">
        <v>43</v>
      </c>
      <c r="B48" s="93">
        <v>38</v>
      </c>
      <c r="C48" s="93">
        <f t="shared" si="3"/>
        <v>-5</v>
      </c>
      <c r="D48" s="92" t="s">
        <v>1252</v>
      </c>
      <c r="E48" s="86">
        <f t="shared" si="4"/>
        <v>20</v>
      </c>
      <c r="F48" s="226">
        <v>20</v>
      </c>
      <c r="G48" s="93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  <c r="AF48" s="24"/>
      <c r="AG48" s="191"/>
      <c r="AH48" s="191"/>
      <c r="AI48" s="191"/>
      <c r="AJ48" s="25"/>
      <c r="AK48" s="24"/>
      <c r="AL48" s="191"/>
      <c r="AM48" s="191"/>
      <c r="AN48" s="191"/>
      <c r="AO48" s="25"/>
      <c r="AP48" s="24"/>
      <c r="AQ48" s="191"/>
      <c r="AR48" s="191"/>
      <c r="AS48" s="191"/>
      <c r="AT48" s="25"/>
      <c r="AU48" s="77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</row>
    <row r="49" spans="1:222" ht="15" customHeight="1" x14ac:dyDescent="0.35">
      <c r="A49" s="93">
        <v>44</v>
      </c>
      <c r="B49" s="93">
        <v>39</v>
      </c>
      <c r="C49" s="93">
        <f t="shared" si="3"/>
        <v>-5</v>
      </c>
      <c r="D49" s="92" t="s">
        <v>1253</v>
      </c>
      <c r="E49" s="86">
        <f t="shared" si="4"/>
        <v>20</v>
      </c>
      <c r="F49" s="226">
        <v>20</v>
      </c>
      <c r="G49" s="93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  <c r="AF49" s="24"/>
      <c r="AG49" s="191"/>
      <c r="AH49" s="191"/>
      <c r="AI49" s="191"/>
      <c r="AJ49" s="25"/>
      <c r="AK49" s="24"/>
      <c r="AL49" s="191"/>
      <c r="AM49" s="191"/>
      <c r="AN49" s="191"/>
      <c r="AO49" s="25"/>
      <c r="AP49" s="24"/>
      <c r="AQ49" s="191"/>
      <c r="AR49" s="191"/>
      <c r="AS49" s="191"/>
      <c r="AT49" s="25"/>
      <c r="AU49" s="77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</row>
    <row r="50" spans="1:222" ht="15" customHeight="1" x14ac:dyDescent="0.35">
      <c r="A50" s="93">
        <v>45</v>
      </c>
      <c r="B50" s="93">
        <v>41</v>
      </c>
      <c r="C50" s="93">
        <f t="shared" si="3"/>
        <v>-4</v>
      </c>
      <c r="D50" s="92" t="s">
        <v>1255</v>
      </c>
      <c r="E50" s="86">
        <f t="shared" si="4"/>
        <v>20</v>
      </c>
      <c r="F50" s="226">
        <v>20</v>
      </c>
      <c r="G50" s="93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  <c r="AF50" s="24"/>
      <c r="AG50" s="191"/>
      <c r="AH50" s="191"/>
      <c r="AI50" s="191"/>
      <c r="AJ50" s="25"/>
      <c r="AK50" s="24"/>
      <c r="AL50" s="191"/>
      <c r="AM50" s="191"/>
      <c r="AN50" s="191"/>
      <c r="AO50" s="25"/>
      <c r="AP50" s="24"/>
      <c r="AQ50" s="191"/>
      <c r="AR50" s="191"/>
      <c r="AS50" s="191"/>
      <c r="AT50" s="25"/>
      <c r="AU50" s="77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</row>
    <row r="51" spans="1:222" ht="15" customHeight="1" x14ac:dyDescent="0.35">
      <c r="A51" s="93">
        <v>46</v>
      </c>
      <c r="B51" s="93">
        <v>42</v>
      </c>
      <c r="C51" s="93">
        <f t="shared" si="3"/>
        <v>-4</v>
      </c>
      <c r="D51" s="92" t="s">
        <v>1256</v>
      </c>
      <c r="E51" s="86">
        <f t="shared" si="4"/>
        <v>20</v>
      </c>
      <c r="F51" s="226">
        <v>20</v>
      </c>
      <c r="G51" s="93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  <c r="AF51" s="24"/>
      <c r="AG51" s="191"/>
      <c r="AH51" s="191"/>
      <c r="AI51" s="191"/>
      <c r="AJ51" s="25"/>
      <c r="AK51" s="24"/>
      <c r="AL51" s="191"/>
      <c r="AM51" s="191"/>
      <c r="AN51" s="191"/>
      <c r="AO51" s="25"/>
      <c r="AP51" s="24"/>
      <c r="AQ51" s="191"/>
      <c r="AR51" s="191"/>
      <c r="AS51" s="191"/>
      <c r="AT51" s="25"/>
      <c r="AU51" s="77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</row>
    <row r="52" spans="1:222" ht="15" customHeight="1" x14ac:dyDescent="0.35">
      <c r="A52" s="93">
        <v>47</v>
      </c>
      <c r="B52" s="93">
        <v>43</v>
      </c>
      <c r="C52" s="93">
        <f t="shared" si="3"/>
        <v>-4</v>
      </c>
      <c r="D52" s="92" t="s">
        <v>1257</v>
      </c>
      <c r="E52" s="86">
        <f t="shared" si="4"/>
        <v>20</v>
      </c>
      <c r="F52" s="226">
        <v>20</v>
      </c>
      <c r="G52" s="93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  <c r="AF52" s="24"/>
      <c r="AG52" s="191"/>
      <c r="AH52" s="191"/>
      <c r="AI52" s="191"/>
      <c r="AJ52" s="25"/>
      <c r="AK52" s="24"/>
      <c r="AL52" s="191"/>
      <c r="AM52" s="191"/>
      <c r="AN52" s="191"/>
      <c r="AO52" s="25"/>
      <c r="AP52" s="24"/>
      <c r="AQ52" s="191"/>
      <c r="AR52" s="191"/>
      <c r="AS52" s="191"/>
      <c r="AT52" s="25"/>
      <c r="AU52" s="77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</row>
    <row r="53" spans="1:222" ht="15" customHeight="1" x14ac:dyDescent="0.35">
      <c r="A53" s="93">
        <v>48</v>
      </c>
      <c r="B53" s="93">
        <v>44</v>
      </c>
      <c r="C53" s="93">
        <f t="shared" ref="C53:C69" si="6">B53-A53</f>
        <v>-4</v>
      </c>
      <c r="D53" s="92" t="s">
        <v>1258</v>
      </c>
      <c r="E53" s="86">
        <f t="shared" si="4"/>
        <v>20</v>
      </c>
      <c r="F53" s="226">
        <v>20</v>
      </c>
      <c r="G53" s="93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  <c r="AF53" s="24"/>
      <c r="AG53" s="191"/>
      <c r="AH53" s="191"/>
      <c r="AI53" s="191"/>
      <c r="AJ53" s="25"/>
      <c r="AK53" s="24"/>
      <c r="AL53" s="191"/>
      <c r="AM53" s="191"/>
      <c r="AN53" s="191"/>
      <c r="AO53" s="25"/>
      <c r="AP53" s="24"/>
      <c r="AQ53" s="191"/>
      <c r="AR53" s="191"/>
      <c r="AS53" s="191"/>
      <c r="AT53" s="25"/>
      <c r="AU53" s="77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</row>
    <row r="54" spans="1:222" ht="15" customHeight="1" x14ac:dyDescent="0.35">
      <c r="A54" s="93">
        <v>49</v>
      </c>
      <c r="B54" s="93">
        <v>46</v>
      </c>
      <c r="C54" s="93">
        <f t="shared" si="6"/>
        <v>-3</v>
      </c>
      <c r="D54" s="92" t="s">
        <v>1260</v>
      </c>
      <c r="E54" s="86">
        <f t="shared" si="4"/>
        <v>20</v>
      </c>
      <c r="F54" s="226">
        <v>20</v>
      </c>
      <c r="G54" s="93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  <c r="AF54" s="24"/>
      <c r="AG54" s="191"/>
      <c r="AH54" s="191"/>
      <c r="AI54" s="191"/>
      <c r="AJ54" s="25"/>
      <c r="AK54" s="24"/>
      <c r="AL54" s="191"/>
      <c r="AM54" s="191"/>
      <c r="AN54" s="191"/>
      <c r="AO54" s="25"/>
      <c r="AP54" s="24"/>
      <c r="AQ54" s="191"/>
      <c r="AR54" s="191"/>
      <c r="AS54" s="191"/>
      <c r="AT54" s="25"/>
      <c r="AU54" s="77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</row>
    <row r="55" spans="1:222" ht="15" customHeight="1" x14ac:dyDescent="0.35">
      <c r="A55" s="93">
        <v>50</v>
      </c>
      <c r="B55" s="93">
        <v>47</v>
      </c>
      <c r="C55" s="93">
        <f t="shared" si="6"/>
        <v>-3</v>
      </c>
      <c r="D55" s="92" t="s">
        <v>1275</v>
      </c>
      <c r="E55" s="86">
        <f t="shared" si="4"/>
        <v>20</v>
      </c>
      <c r="F55" s="226">
        <v>20</v>
      </c>
      <c r="G55" s="93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  <c r="AF55" s="24"/>
      <c r="AG55" s="191"/>
      <c r="AH55" s="191"/>
      <c r="AI55" s="191"/>
      <c r="AJ55" s="25"/>
      <c r="AK55" s="24"/>
      <c r="AL55" s="191"/>
      <c r="AM55" s="191"/>
      <c r="AN55" s="191"/>
      <c r="AO55" s="25"/>
      <c r="AP55" s="24"/>
      <c r="AQ55" s="191"/>
      <c r="AR55" s="191"/>
      <c r="AS55" s="191"/>
      <c r="AT55" s="25"/>
      <c r="AU55" s="77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</row>
    <row r="56" spans="1:222" ht="15" customHeight="1" x14ac:dyDescent="0.35">
      <c r="A56" s="93">
        <v>51</v>
      </c>
      <c r="B56" s="93">
        <v>48</v>
      </c>
      <c r="C56" s="93">
        <f t="shared" si="6"/>
        <v>-3</v>
      </c>
      <c r="D56" s="92" t="s">
        <v>1274</v>
      </c>
      <c r="E56" s="86">
        <f t="shared" si="4"/>
        <v>20</v>
      </c>
      <c r="F56" s="226">
        <v>20</v>
      </c>
      <c r="G56" s="93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  <c r="AF56" s="24"/>
      <c r="AG56" s="191"/>
      <c r="AH56" s="191"/>
      <c r="AI56" s="191"/>
      <c r="AJ56" s="25"/>
      <c r="AK56" s="24"/>
      <c r="AL56" s="191"/>
      <c r="AM56" s="191"/>
      <c r="AN56" s="191"/>
      <c r="AO56" s="25"/>
      <c r="AP56" s="24"/>
      <c r="AQ56" s="191"/>
      <c r="AR56" s="191"/>
      <c r="AS56" s="191"/>
      <c r="AT56" s="25"/>
      <c r="AU56" s="77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</row>
    <row r="57" spans="1:222" ht="15" customHeight="1" x14ac:dyDescent="0.35">
      <c r="A57" s="93">
        <v>52</v>
      </c>
      <c r="B57" s="93">
        <v>49</v>
      </c>
      <c r="C57" s="93">
        <f t="shared" si="6"/>
        <v>-3</v>
      </c>
      <c r="D57" s="92" t="s">
        <v>1261</v>
      </c>
      <c r="E57" s="86">
        <f t="shared" si="4"/>
        <v>20</v>
      </c>
      <c r="F57" s="226">
        <v>20</v>
      </c>
      <c r="G57" s="93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  <c r="AF57" s="24"/>
      <c r="AG57" s="191"/>
      <c r="AH57" s="191"/>
      <c r="AI57" s="191"/>
      <c r="AJ57" s="25"/>
      <c r="AK57" s="24"/>
      <c r="AL57" s="191"/>
      <c r="AM57" s="191"/>
      <c r="AN57" s="191"/>
      <c r="AO57" s="25"/>
      <c r="AP57" s="24"/>
      <c r="AQ57" s="191"/>
      <c r="AR57" s="191"/>
      <c r="AS57" s="191"/>
      <c r="AT57" s="25"/>
      <c r="AU57" s="77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</row>
    <row r="58" spans="1:222" ht="15" customHeight="1" x14ac:dyDescent="0.35">
      <c r="A58" s="93">
        <v>53</v>
      </c>
      <c r="B58" s="93">
        <v>50</v>
      </c>
      <c r="C58" s="93">
        <f t="shared" si="6"/>
        <v>-3</v>
      </c>
      <c r="D58" s="92" t="s">
        <v>1273</v>
      </c>
      <c r="E58" s="86">
        <f t="shared" si="4"/>
        <v>20</v>
      </c>
      <c r="F58" s="226">
        <v>20</v>
      </c>
      <c r="G58" s="93">
        <f t="shared" si="5"/>
        <v>0</v>
      </c>
      <c r="H58" s="31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  <c r="AF58" s="24"/>
      <c r="AG58" s="191"/>
      <c r="AH58" s="191"/>
      <c r="AI58" s="191"/>
      <c r="AJ58" s="25"/>
      <c r="AK58" s="24"/>
      <c r="AL58" s="191"/>
      <c r="AM58" s="191"/>
      <c r="AN58" s="191"/>
      <c r="AO58" s="25"/>
      <c r="AP58" s="24"/>
      <c r="AQ58" s="191"/>
      <c r="AR58" s="191"/>
      <c r="AS58" s="191"/>
      <c r="AT58" s="25"/>
      <c r="AU58" s="77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</row>
    <row r="59" spans="1:222" ht="15" customHeight="1" x14ac:dyDescent="0.35">
      <c r="A59" s="93">
        <v>54</v>
      </c>
      <c r="B59" s="93">
        <v>51</v>
      </c>
      <c r="C59" s="93">
        <f t="shared" si="6"/>
        <v>-3</v>
      </c>
      <c r="D59" s="92" t="s">
        <v>318</v>
      </c>
      <c r="E59" s="86">
        <f t="shared" si="4"/>
        <v>20</v>
      </c>
      <c r="F59" s="226">
        <v>20</v>
      </c>
      <c r="G59" s="93">
        <f t="shared" si="5"/>
        <v>0</v>
      </c>
      <c r="H59" s="31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  <c r="AF59" s="24"/>
      <c r="AG59" s="191"/>
      <c r="AH59" s="191"/>
      <c r="AI59" s="191"/>
      <c r="AJ59" s="25"/>
      <c r="AK59" s="24"/>
      <c r="AL59" s="191"/>
      <c r="AM59" s="191"/>
      <c r="AN59" s="191"/>
      <c r="AO59" s="25"/>
      <c r="AP59" s="24"/>
      <c r="AQ59" s="191"/>
      <c r="AR59" s="191"/>
      <c r="AS59" s="191"/>
      <c r="AT59" s="25"/>
      <c r="AU59" s="77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</row>
    <row r="60" spans="1:222" ht="15" customHeight="1" x14ac:dyDescent="0.35">
      <c r="A60" s="93">
        <v>55</v>
      </c>
      <c r="B60" s="93">
        <v>52</v>
      </c>
      <c r="C60" s="93">
        <f t="shared" si="6"/>
        <v>-3</v>
      </c>
      <c r="D60" s="92" t="s">
        <v>1272</v>
      </c>
      <c r="E60" s="86">
        <f t="shared" si="4"/>
        <v>20</v>
      </c>
      <c r="F60" s="226">
        <v>20</v>
      </c>
      <c r="G60" s="93">
        <f t="shared" si="5"/>
        <v>0</v>
      </c>
      <c r="H60" s="31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  <c r="AF60" s="24"/>
      <c r="AG60" s="191"/>
      <c r="AH60" s="191"/>
      <c r="AI60" s="191"/>
      <c r="AJ60" s="25"/>
      <c r="AK60" s="24"/>
      <c r="AL60" s="191"/>
      <c r="AM60" s="191"/>
      <c r="AN60" s="191"/>
      <c r="AO60" s="25"/>
      <c r="AP60" s="24"/>
      <c r="AQ60" s="191"/>
      <c r="AR60" s="191"/>
      <c r="AS60" s="191"/>
      <c r="AT60" s="25"/>
      <c r="AU60" s="77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</row>
    <row r="61" spans="1:222" ht="15" customHeight="1" x14ac:dyDescent="0.35">
      <c r="A61" s="93">
        <v>56</v>
      </c>
      <c r="B61" s="93">
        <v>53</v>
      </c>
      <c r="C61" s="93">
        <f t="shared" si="6"/>
        <v>-3</v>
      </c>
      <c r="D61" s="92" t="s">
        <v>1263</v>
      </c>
      <c r="E61" s="86">
        <f t="shared" si="4"/>
        <v>20</v>
      </c>
      <c r="F61" s="226">
        <v>20</v>
      </c>
      <c r="G61" s="93">
        <f t="shared" si="5"/>
        <v>0</v>
      </c>
      <c r="H61" s="31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  <c r="AF61" s="24"/>
      <c r="AG61" s="191"/>
      <c r="AH61" s="191"/>
      <c r="AI61" s="191"/>
      <c r="AJ61" s="25"/>
      <c r="AK61" s="24"/>
      <c r="AL61" s="191"/>
      <c r="AM61" s="191"/>
      <c r="AN61" s="191"/>
      <c r="AO61" s="25"/>
      <c r="AP61" s="24"/>
      <c r="AQ61" s="191"/>
      <c r="AR61" s="191"/>
      <c r="AS61" s="191"/>
      <c r="AT61" s="25"/>
      <c r="AU61" s="77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</row>
    <row r="62" spans="1:222" ht="15" customHeight="1" x14ac:dyDescent="0.35">
      <c r="A62" s="93">
        <v>57</v>
      </c>
      <c r="B62" s="93">
        <v>54</v>
      </c>
      <c r="C62" s="93">
        <f t="shared" si="6"/>
        <v>-3</v>
      </c>
      <c r="D62" s="92" t="s">
        <v>1271</v>
      </c>
      <c r="E62" s="86">
        <f t="shared" si="4"/>
        <v>20</v>
      </c>
      <c r="F62" s="226">
        <v>20</v>
      </c>
      <c r="G62" s="93">
        <f t="shared" si="5"/>
        <v>0</v>
      </c>
      <c r="H62" s="31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  <c r="AF62" s="24"/>
      <c r="AG62" s="191"/>
      <c r="AH62" s="191"/>
      <c r="AI62" s="191"/>
      <c r="AJ62" s="25"/>
      <c r="AK62" s="24"/>
      <c r="AL62" s="191"/>
      <c r="AM62" s="191"/>
      <c r="AN62" s="191"/>
      <c r="AO62" s="25"/>
      <c r="AP62" s="24"/>
      <c r="AQ62" s="191"/>
      <c r="AR62" s="191"/>
      <c r="AS62" s="191"/>
      <c r="AT62" s="25"/>
      <c r="AU62" s="77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</row>
    <row r="63" spans="1:222" ht="15" customHeight="1" x14ac:dyDescent="0.35">
      <c r="A63" s="93">
        <v>58</v>
      </c>
      <c r="B63" s="93">
        <v>55</v>
      </c>
      <c r="C63" s="93">
        <f t="shared" si="6"/>
        <v>-3</v>
      </c>
      <c r="D63" s="92" t="s">
        <v>1270</v>
      </c>
      <c r="E63" s="86">
        <f t="shared" si="4"/>
        <v>20</v>
      </c>
      <c r="F63" s="226">
        <v>20</v>
      </c>
      <c r="G63" s="93">
        <f t="shared" si="5"/>
        <v>0</v>
      </c>
      <c r="H63" s="31"/>
      <c r="I63" s="183" t="s">
        <v>13</v>
      </c>
      <c r="J63" s="188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  <c r="AF63" s="24"/>
      <c r="AG63" s="191"/>
      <c r="AH63" s="191"/>
      <c r="AI63" s="191"/>
      <c r="AJ63" s="25"/>
      <c r="AK63" s="24"/>
      <c r="AL63" s="191"/>
      <c r="AM63" s="191"/>
      <c r="AN63" s="191"/>
      <c r="AO63" s="25"/>
      <c r="AP63" s="24"/>
      <c r="AQ63" s="191"/>
      <c r="AR63" s="191"/>
      <c r="AS63" s="191"/>
      <c r="AT63" s="25"/>
      <c r="AU63" s="77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</row>
    <row r="64" spans="1:222" ht="15" customHeight="1" x14ac:dyDescent="0.35">
      <c r="A64" s="93">
        <v>59</v>
      </c>
      <c r="B64" s="93">
        <v>56</v>
      </c>
      <c r="C64" s="93">
        <f t="shared" si="6"/>
        <v>-3</v>
      </c>
      <c r="D64" s="92" t="s">
        <v>1264</v>
      </c>
      <c r="E64" s="86">
        <f t="shared" si="4"/>
        <v>20</v>
      </c>
      <c r="F64" s="226">
        <v>20</v>
      </c>
      <c r="G64" s="93">
        <f t="shared" si="5"/>
        <v>0</v>
      </c>
      <c r="H64" s="31"/>
      <c r="I64" s="183" t="s">
        <v>13</v>
      </c>
      <c r="J64" s="188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  <c r="AF64" s="24"/>
      <c r="AG64" s="191"/>
      <c r="AH64" s="191"/>
      <c r="AI64" s="191"/>
      <c r="AJ64" s="25"/>
      <c r="AK64" s="24"/>
      <c r="AL64" s="191"/>
      <c r="AM64" s="191"/>
      <c r="AN64" s="191"/>
      <c r="AO64" s="25"/>
      <c r="AP64" s="24"/>
      <c r="AQ64" s="191"/>
      <c r="AR64" s="191"/>
      <c r="AS64" s="191"/>
      <c r="AT64" s="25"/>
      <c r="AU64" s="77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</row>
    <row r="65" spans="1:222" ht="15" customHeight="1" x14ac:dyDescent="0.35">
      <c r="A65" s="93">
        <v>60</v>
      </c>
      <c r="B65" s="93">
        <v>57</v>
      </c>
      <c r="C65" s="93">
        <f t="shared" si="6"/>
        <v>-3</v>
      </c>
      <c r="D65" s="92" t="s">
        <v>1265</v>
      </c>
      <c r="E65" s="86">
        <f t="shared" si="4"/>
        <v>20</v>
      </c>
      <c r="F65" s="226">
        <v>20</v>
      </c>
      <c r="G65" s="93">
        <f t="shared" si="5"/>
        <v>0</v>
      </c>
      <c r="H65" s="31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  <c r="AF65" s="24"/>
      <c r="AG65" s="191"/>
      <c r="AH65" s="191"/>
      <c r="AI65" s="191"/>
      <c r="AJ65" s="25"/>
      <c r="AK65" s="24"/>
      <c r="AL65" s="191"/>
      <c r="AM65" s="191"/>
      <c r="AN65" s="191"/>
      <c r="AO65" s="25"/>
      <c r="AP65" s="24"/>
      <c r="AQ65" s="191"/>
      <c r="AR65" s="191"/>
      <c r="AS65" s="191"/>
      <c r="AT65" s="25"/>
      <c r="AU65" s="77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</row>
    <row r="66" spans="1:222" ht="15" customHeight="1" x14ac:dyDescent="0.35">
      <c r="A66" s="93">
        <v>61</v>
      </c>
      <c r="B66" s="93">
        <v>58</v>
      </c>
      <c r="C66" s="93">
        <f t="shared" si="6"/>
        <v>-3</v>
      </c>
      <c r="D66" s="92" t="s">
        <v>1266</v>
      </c>
      <c r="E66" s="86">
        <f t="shared" si="4"/>
        <v>20</v>
      </c>
      <c r="F66" s="226">
        <v>20</v>
      </c>
      <c r="G66" s="93">
        <f t="shared" si="5"/>
        <v>0</v>
      </c>
      <c r="H66" s="31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  <c r="AF66" s="24"/>
      <c r="AG66" s="191"/>
      <c r="AH66" s="191"/>
      <c r="AI66" s="191"/>
      <c r="AJ66" s="25"/>
      <c r="AK66" s="24"/>
      <c r="AL66" s="191"/>
      <c r="AM66" s="191"/>
      <c r="AN66" s="191"/>
      <c r="AO66" s="25"/>
      <c r="AP66" s="24"/>
      <c r="AQ66" s="191"/>
      <c r="AR66" s="191"/>
      <c r="AS66" s="191"/>
      <c r="AT66" s="25"/>
      <c r="AU66" s="77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</row>
    <row r="67" spans="1:222" ht="15" customHeight="1" x14ac:dyDescent="0.35">
      <c r="A67" s="93">
        <v>62</v>
      </c>
      <c r="B67" s="93">
        <v>59</v>
      </c>
      <c r="C67" s="93">
        <f t="shared" si="6"/>
        <v>-3</v>
      </c>
      <c r="D67" s="92" t="s">
        <v>1267</v>
      </c>
      <c r="E67" s="86">
        <f t="shared" si="4"/>
        <v>20</v>
      </c>
      <c r="F67" s="226">
        <v>20</v>
      </c>
      <c r="G67" s="93">
        <f t="shared" si="5"/>
        <v>0</v>
      </c>
      <c r="H67" s="31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  <c r="AF67" s="24"/>
      <c r="AG67" s="191"/>
      <c r="AH67" s="191"/>
      <c r="AI67" s="191"/>
      <c r="AJ67" s="25"/>
      <c r="AK67" s="24"/>
      <c r="AL67" s="191"/>
      <c r="AM67" s="191"/>
      <c r="AN67" s="191"/>
      <c r="AO67" s="25"/>
      <c r="AP67" s="24"/>
      <c r="AQ67" s="191"/>
      <c r="AR67" s="191"/>
      <c r="AS67" s="191"/>
      <c r="AT67" s="25"/>
      <c r="AU67" s="77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</row>
    <row r="68" spans="1:222" ht="15" customHeight="1" x14ac:dyDescent="0.35">
      <c r="A68" s="93">
        <v>63</v>
      </c>
      <c r="B68" s="93">
        <v>60</v>
      </c>
      <c r="C68" s="93">
        <f t="shared" si="6"/>
        <v>-3</v>
      </c>
      <c r="D68" s="92" t="s">
        <v>1268</v>
      </c>
      <c r="E68" s="86">
        <f t="shared" si="4"/>
        <v>20</v>
      </c>
      <c r="F68" s="226">
        <v>20</v>
      </c>
      <c r="G68" s="93">
        <f t="shared" si="5"/>
        <v>0</v>
      </c>
      <c r="H68" s="31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  <c r="AF68" s="24"/>
      <c r="AG68" s="191"/>
      <c r="AH68" s="191"/>
      <c r="AI68" s="191"/>
      <c r="AJ68" s="25"/>
      <c r="AK68" s="24"/>
      <c r="AL68" s="191"/>
      <c r="AM68" s="191"/>
      <c r="AN68" s="191"/>
      <c r="AO68" s="25"/>
      <c r="AP68" s="24"/>
      <c r="AQ68" s="191"/>
      <c r="AR68" s="191"/>
      <c r="AS68" s="191"/>
      <c r="AT68" s="25"/>
      <c r="AU68" s="77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</row>
    <row r="69" spans="1:222" ht="15" customHeight="1" x14ac:dyDescent="0.35">
      <c r="A69" s="93">
        <v>64</v>
      </c>
      <c r="B69" s="93">
        <v>61</v>
      </c>
      <c r="C69" s="93">
        <f t="shared" si="6"/>
        <v>-3</v>
      </c>
      <c r="D69" s="92" t="s">
        <v>544</v>
      </c>
      <c r="E69" s="86">
        <f t="shared" si="4"/>
        <v>20</v>
      </c>
      <c r="F69" s="225"/>
      <c r="G69" s="93">
        <f t="shared" si="5"/>
        <v>1</v>
      </c>
      <c r="H69" s="31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>
        <v>20</v>
      </c>
      <c r="U69" s="183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  <c r="AF69" s="24"/>
      <c r="AG69" s="191"/>
      <c r="AH69" s="191"/>
      <c r="AI69" s="191"/>
      <c r="AJ69" s="25"/>
      <c r="AK69" s="24"/>
      <c r="AL69" s="191"/>
      <c r="AM69" s="191"/>
      <c r="AN69" s="191"/>
      <c r="AO69" s="25"/>
      <c r="AP69" s="24"/>
      <c r="AQ69" s="191"/>
      <c r="AR69" s="191"/>
      <c r="AS69" s="191"/>
      <c r="AT69" s="25"/>
      <c r="AU69" s="77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</row>
    <row r="70" spans="1:222" ht="15" customHeight="1" x14ac:dyDescent="0.35">
      <c r="A70" s="93">
        <v>65</v>
      </c>
      <c r="B70" s="93"/>
      <c r="C70" s="93"/>
      <c r="D70" s="92" t="s">
        <v>1734</v>
      </c>
      <c r="E70" s="86">
        <f t="shared" ref="E70:E101" si="7">LARGE(H70:Z70,1)+LARGE(H70:Z70,2)+LARGE(H70:Z70,3)+LARGE(H70:Z70,4)+LARGE(H70:Z70,5)+F70</f>
        <v>20</v>
      </c>
      <c r="F70" s="226"/>
      <c r="G70" s="93">
        <f t="shared" ref="G70:G101" si="8">COUNT(H70:U70)</f>
        <v>1</v>
      </c>
      <c r="H70" s="31"/>
      <c r="I70" s="183" t="s">
        <v>13</v>
      </c>
      <c r="J70" s="188">
        <v>20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  <c r="AF70" s="24"/>
      <c r="AG70" s="191"/>
      <c r="AH70" s="191"/>
      <c r="AI70" s="191"/>
      <c r="AJ70" s="25"/>
      <c r="AK70" s="24"/>
      <c r="AL70" s="191"/>
      <c r="AM70" s="191"/>
      <c r="AN70" s="191"/>
      <c r="AO70" s="25"/>
      <c r="AP70" s="24"/>
      <c r="AQ70" s="191"/>
      <c r="AR70" s="191"/>
      <c r="AS70" s="191"/>
      <c r="AT70" s="25"/>
      <c r="AU70" s="77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</row>
    <row r="71" spans="1:222" ht="15" customHeight="1" x14ac:dyDescent="0.35">
      <c r="A71" s="93">
        <v>66</v>
      </c>
      <c r="B71" s="93">
        <v>62</v>
      </c>
      <c r="C71" s="93">
        <f>B71-A71</f>
        <v>-4</v>
      </c>
      <c r="D71" s="92" t="s">
        <v>545</v>
      </c>
      <c r="E71" s="86">
        <f t="shared" si="7"/>
        <v>17</v>
      </c>
      <c r="F71" s="226"/>
      <c r="G71" s="93">
        <f t="shared" si="8"/>
        <v>1</v>
      </c>
      <c r="H71" s="31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>
        <v>17</v>
      </c>
      <c r="U71" s="183" t="s">
        <v>13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  <c r="AF71" s="24"/>
      <c r="AG71" s="191"/>
      <c r="AH71" s="191"/>
      <c r="AI71" s="191"/>
      <c r="AJ71" s="25"/>
      <c r="AK71" s="24"/>
      <c r="AL71" s="191"/>
      <c r="AM71" s="191"/>
      <c r="AN71" s="191"/>
      <c r="AO71" s="25"/>
      <c r="AP71" s="24"/>
      <c r="AQ71" s="191"/>
      <c r="AR71" s="191"/>
      <c r="AS71" s="191"/>
      <c r="AT71" s="25"/>
      <c r="AU71" s="77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</row>
    <row r="72" spans="1:222" ht="15" customHeight="1" x14ac:dyDescent="0.35">
      <c r="A72" s="93">
        <v>67</v>
      </c>
      <c r="B72" s="93">
        <v>63</v>
      </c>
      <c r="C72" s="93">
        <f>B72-A72</f>
        <v>-4</v>
      </c>
      <c r="D72" s="92" t="s">
        <v>728</v>
      </c>
      <c r="E72" s="86">
        <f t="shared" si="7"/>
        <v>17</v>
      </c>
      <c r="F72" s="226"/>
      <c r="G72" s="93">
        <f t="shared" si="8"/>
        <v>1</v>
      </c>
      <c r="H72" s="31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>
        <v>17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  <c r="AF72" s="24"/>
      <c r="AG72" s="191"/>
      <c r="AH72" s="191"/>
      <c r="AI72" s="191"/>
      <c r="AJ72" s="25"/>
      <c r="AK72" s="24"/>
      <c r="AL72" s="191"/>
      <c r="AM72" s="191"/>
      <c r="AN72" s="191"/>
      <c r="AO72" s="25"/>
      <c r="AP72" s="24"/>
      <c r="AQ72" s="191"/>
      <c r="AR72" s="191"/>
      <c r="AS72" s="191"/>
      <c r="AT72" s="25"/>
      <c r="AU72" s="77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</row>
    <row r="73" spans="1:222" ht="15" customHeight="1" x14ac:dyDescent="0.35">
      <c r="A73" s="93">
        <v>68</v>
      </c>
      <c r="B73" s="93">
        <v>94</v>
      </c>
      <c r="C73" s="93">
        <f>B73-A73</f>
        <v>26</v>
      </c>
      <c r="D73" s="92" t="s">
        <v>1556</v>
      </c>
      <c r="E73" s="86">
        <f t="shared" si="7"/>
        <v>15</v>
      </c>
      <c r="F73" s="226"/>
      <c r="G73" s="93">
        <f t="shared" si="8"/>
        <v>2</v>
      </c>
      <c r="H73" s="31"/>
      <c r="I73" s="183" t="s">
        <v>13</v>
      </c>
      <c r="J73" s="188">
        <v>12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>
        <v>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  <c r="AF73" s="24"/>
      <c r="AG73" s="191"/>
      <c r="AH73" s="191"/>
      <c r="AI73" s="191"/>
      <c r="AJ73" s="25"/>
      <c r="AK73" s="24"/>
      <c r="AL73" s="191"/>
      <c r="AM73" s="191"/>
      <c r="AN73" s="191"/>
      <c r="AO73" s="25"/>
      <c r="AP73" s="24"/>
      <c r="AQ73" s="191"/>
      <c r="AR73" s="191"/>
      <c r="AS73" s="191"/>
      <c r="AT73" s="25"/>
      <c r="AU73" s="77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</row>
    <row r="74" spans="1:222" ht="15" customHeight="1" x14ac:dyDescent="0.35">
      <c r="A74" s="93">
        <v>69</v>
      </c>
      <c r="B74" s="93">
        <v>65</v>
      </c>
      <c r="C74" s="93">
        <f>B74-A74</f>
        <v>-4</v>
      </c>
      <c r="D74" s="92" t="s">
        <v>729</v>
      </c>
      <c r="E74" s="86">
        <f t="shared" si="7"/>
        <v>14</v>
      </c>
      <c r="F74" s="226"/>
      <c r="G74" s="93">
        <f t="shared" si="8"/>
        <v>1</v>
      </c>
      <c r="H74" s="31"/>
      <c r="I74" s="183" t="s">
        <v>13</v>
      </c>
      <c r="J74" s="188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31">
        <v>14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  <c r="AF74" s="24"/>
      <c r="AG74" s="191"/>
      <c r="AH74" s="191"/>
      <c r="AI74" s="191"/>
      <c r="AJ74" s="25"/>
      <c r="AK74" s="24"/>
      <c r="AL74" s="191"/>
      <c r="AM74" s="191"/>
      <c r="AN74" s="191"/>
      <c r="AO74" s="25"/>
      <c r="AP74" s="24"/>
      <c r="AQ74" s="191"/>
      <c r="AR74" s="191"/>
      <c r="AS74" s="191"/>
      <c r="AT74" s="25"/>
      <c r="AU74" s="77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</row>
    <row r="75" spans="1:222" ht="15" customHeight="1" x14ac:dyDescent="0.35">
      <c r="A75" s="93">
        <v>70</v>
      </c>
      <c r="B75" s="93">
        <v>66</v>
      </c>
      <c r="C75" s="93">
        <f>B75-A75</f>
        <v>-4</v>
      </c>
      <c r="D75" s="92" t="s">
        <v>1424</v>
      </c>
      <c r="E75" s="86">
        <f t="shared" si="7"/>
        <v>14</v>
      </c>
      <c r="F75" s="226"/>
      <c r="G75" s="93">
        <f t="shared" si="8"/>
        <v>1</v>
      </c>
      <c r="H75" s="31"/>
      <c r="I75" s="183" t="s">
        <v>13</v>
      </c>
      <c r="J75" s="188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>
        <v>14</v>
      </c>
      <c r="T75" s="188" t="s">
        <v>13</v>
      </c>
      <c r="U75" s="183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  <c r="AF75" s="24"/>
      <c r="AG75" s="191"/>
      <c r="AH75" s="191"/>
      <c r="AI75" s="191"/>
      <c r="AJ75" s="25"/>
      <c r="AK75" s="24"/>
      <c r="AL75" s="191"/>
      <c r="AM75" s="191"/>
      <c r="AN75" s="191"/>
      <c r="AO75" s="25"/>
      <c r="AP75" s="24"/>
      <c r="AQ75" s="191"/>
      <c r="AR75" s="191"/>
      <c r="AS75" s="191"/>
      <c r="AT75" s="25"/>
      <c r="AU75" s="77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</row>
    <row r="76" spans="1:222" ht="15" customHeight="1" x14ac:dyDescent="0.35">
      <c r="A76" s="93">
        <v>71</v>
      </c>
      <c r="B76" s="93"/>
      <c r="C76" s="93"/>
      <c r="D76" s="92" t="s">
        <v>1737</v>
      </c>
      <c r="E76" s="86">
        <f t="shared" si="7"/>
        <v>14</v>
      </c>
      <c r="F76" s="226"/>
      <c r="G76" s="93">
        <f t="shared" si="8"/>
        <v>1</v>
      </c>
      <c r="H76" s="31"/>
      <c r="I76" s="183" t="s">
        <v>13</v>
      </c>
      <c r="J76" s="188">
        <v>14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  <c r="AF76" s="24"/>
      <c r="AG76" s="191"/>
      <c r="AH76" s="191"/>
      <c r="AI76" s="191"/>
      <c r="AJ76" s="25"/>
      <c r="AK76" s="24"/>
      <c r="AL76" s="191"/>
      <c r="AM76" s="191"/>
      <c r="AN76" s="191"/>
      <c r="AO76" s="25"/>
      <c r="AP76" s="24"/>
      <c r="AQ76" s="191"/>
      <c r="AR76" s="191"/>
      <c r="AS76" s="191"/>
      <c r="AT76" s="25"/>
      <c r="AU76" s="77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</row>
    <row r="77" spans="1:222" ht="15" customHeight="1" x14ac:dyDescent="0.35">
      <c r="A77" s="93">
        <v>72</v>
      </c>
      <c r="B77" s="93">
        <v>68</v>
      </c>
      <c r="C77" s="93">
        <f>B77-A77</f>
        <v>-4</v>
      </c>
      <c r="D77" s="92" t="s">
        <v>731</v>
      </c>
      <c r="E77" s="86">
        <f t="shared" si="7"/>
        <v>10</v>
      </c>
      <c r="F77" s="226"/>
      <c r="G77" s="93">
        <f t="shared" si="8"/>
        <v>1</v>
      </c>
      <c r="H77" s="31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>
        <v>10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  <c r="AF77" s="24"/>
      <c r="AG77" s="191"/>
      <c r="AH77" s="191"/>
      <c r="AI77" s="191"/>
      <c r="AJ77" s="25"/>
      <c r="AK77" s="24"/>
      <c r="AL77" s="191"/>
      <c r="AM77" s="191"/>
      <c r="AN77" s="191"/>
      <c r="AO77" s="25"/>
      <c r="AP77" s="24"/>
      <c r="AQ77" s="191"/>
      <c r="AR77" s="191"/>
      <c r="AS77" s="191"/>
      <c r="AT77" s="25"/>
      <c r="AU77" s="77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</row>
    <row r="78" spans="1:222" ht="15" customHeight="1" x14ac:dyDescent="0.35">
      <c r="A78" s="93">
        <v>73</v>
      </c>
      <c r="B78" s="93">
        <v>69</v>
      </c>
      <c r="C78" s="93">
        <f>B78-A78</f>
        <v>-4</v>
      </c>
      <c r="D78" s="92" t="s">
        <v>1425</v>
      </c>
      <c r="E78" s="86">
        <f t="shared" si="7"/>
        <v>10</v>
      </c>
      <c r="F78" s="226"/>
      <c r="G78" s="93">
        <f t="shared" si="8"/>
        <v>1</v>
      </c>
      <c r="H78" s="31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31" t="s">
        <v>13</v>
      </c>
      <c r="Q78" s="183" t="s">
        <v>13</v>
      </c>
      <c r="R78" s="31" t="s">
        <v>13</v>
      </c>
      <c r="S78" s="183">
        <v>10</v>
      </c>
      <c r="T78" s="188" t="s">
        <v>13</v>
      </c>
      <c r="U78" s="183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  <c r="AF78" s="24"/>
      <c r="AG78" s="191"/>
      <c r="AH78" s="191"/>
      <c r="AI78" s="191"/>
      <c r="AJ78" s="25"/>
      <c r="AK78" s="24"/>
      <c r="AL78" s="191"/>
      <c r="AM78" s="191"/>
      <c r="AN78" s="191"/>
      <c r="AO78" s="25"/>
      <c r="AP78" s="24"/>
      <c r="AQ78" s="191"/>
      <c r="AR78" s="191"/>
      <c r="AS78" s="191"/>
      <c r="AT78" s="25"/>
      <c r="AU78" s="77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</row>
    <row r="79" spans="1:222" ht="15" customHeight="1" x14ac:dyDescent="0.35">
      <c r="A79" s="93">
        <v>74</v>
      </c>
      <c r="B79" s="93"/>
      <c r="C79" s="93"/>
      <c r="D79" s="92" t="s">
        <v>1738</v>
      </c>
      <c r="E79" s="86">
        <f t="shared" si="7"/>
        <v>10</v>
      </c>
      <c r="F79" s="226"/>
      <c r="G79" s="93">
        <f t="shared" si="8"/>
        <v>1</v>
      </c>
      <c r="H79" s="31"/>
      <c r="I79" s="183" t="s">
        <v>13</v>
      </c>
      <c r="J79" s="188">
        <v>10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  <c r="AF79" s="24"/>
      <c r="AG79" s="191"/>
      <c r="AH79" s="191"/>
      <c r="AI79" s="191"/>
      <c r="AJ79" s="25"/>
      <c r="AK79" s="24"/>
      <c r="AL79" s="191"/>
      <c r="AM79" s="191"/>
      <c r="AN79" s="191"/>
      <c r="AO79" s="25"/>
      <c r="AP79" s="24"/>
      <c r="AQ79" s="191"/>
      <c r="AR79" s="191"/>
      <c r="AS79" s="191"/>
      <c r="AT79" s="25"/>
      <c r="AU79" s="77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</row>
    <row r="80" spans="1:222" ht="15" customHeight="1" x14ac:dyDescent="0.35">
      <c r="A80" s="93">
        <v>75</v>
      </c>
      <c r="B80" s="93">
        <v>70</v>
      </c>
      <c r="C80" s="93">
        <f>B80-A80</f>
        <v>-5</v>
      </c>
      <c r="D80" s="92" t="s">
        <v>546</v>
      </c>
      <c r="E80" s="86">
        <f t="shared" si="7"/>
        <v>8</v>
      </c>
      <c r="F80" s="225"/>
      <c r="G80" s="93">
        <f t="shared" si="8"/>
        <v>1</v>
      </c>
      <c r="H80" s="31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>
        <v>8</v>
      </c>
      <c r="U80" s="183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  <c r="AF80" s="24"/>
      <c r="AG80" s="191"/>
      <c r="AH80" s="191"/>
      <c r="AI80" s="191"/>
      <c r="AJ80" s="25"/>
      <c r="AK80" s="24"/>
      <c r="AL80" s="191"/>
      <c r="AM80" s="191"/>
      <c r="AN80" s="191"/>
      <c r="AO80" s="25"/>
      <c r="AP80" s="24"/>
      <c r="AQ80" s="191"/>
      <c r="AR80" s="191"/>
      <c r="AS80" s="191"/>
      <c r="AT80" s="25"/>
      <c r="AU80" s="77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</row>
    <row r="81" spans="1:222" ht="15" customHeight="1" x14ac:dyDescent="0.35">
      <c r="A81" s="93">
        <v>76</v>
      </c>
      <c r="B81" s="93">
        <v>71</v>
      </c>
      <c r="C81" s="93">
        <f>B81-A81</f>
        <v>-5</v>
      </c>
      <c r="D81" s="92" t="s">
        <v>413</v>
      </c>
      <c r="E81" s="86">
        <f t="shared" si="7"/>
        <v>8</v>
      </c>
      <c r="F81" s="226"/>
      <c r="G81" s="93">
        <f t="shared" si="8"/>
        <v>1</v>
      </c>
      <c r="H81" s="31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>
        <v>8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  <c r="AF81" s="24"/>
      <c r="AG81" s="191"/>
      <c r="AH81" s="191"/>
      <c r="AI81" s="191"/>
      <c r="AJ81" s="25"/>
      <c r="AK81" s="24"/>
      <c r="AL81" s="191"/>
      <c r="AM81" s="191"/>
      <c r="AN81" s="191"/>
      <c r="AO81" s="25"/>
      <c r="AP81" s="24"/>
      <c r="AQ81" s="191"/>
      <c r="AR81" s="191"/>
      <c r="AS81" s="191"/>
      <c r="AT81" s="25"/>
      <c r="AU81" s="77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</row>
    <row r="82" spans="1:222" ht="15" customHeight="1" x14ac:dyDescent="0.35">
      <c r="A82" s="93">
        <v>77</v>
      </c>
      <c r="B82" s="93">
        <v>72</v>
      </c>
      <c r="C82" s="93">
        <f>B82-A82</f>
        <v>-5</v>
      </c>
      <c r="D82" s="92" t="s">
        <v>1426</v>
      </c>
      <c r="E82" s="86">
        <f t="shared" si="7"/>
        <v>8</v>
      </c>
      <c r="F82" s="225"/>
      <c r="G82" s="93">
        <f t="shared" si="8"/>
        <v>1</v>
      </c>
      <c r="H82" s="31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 t="s">
        <v>13</v>
      </c>
      <c r="S82" s="183">
        <v>8</v>
      </c>
      <c r="T82" s="188" t="s">
        <v>13</v>
      </c>
      <c r="U82" s="183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  <c r="AF82" s="24"/>
      <c r="AG82" s="191"/>
      <c r="AH82" s="191"/>
      <c r="AI82" s="191"/>
      <c r="AJ82" s="25"/>
      <c r="AK82" s="24"/>
      <c r="AL82" s="191"/>
      <c r="AM82" s="191"/>
      <c r="AN82" s="191"/>
      <c r="AO82" s="25"/>
      <c r="AP82" s="24"/>
      <c r="AQ82" s="191"/>
      <c r="AR82" s="191"/>
      <c r="AS82" s="191"/>
      <c r="AT82" s="25"/>
      <c r="AU82" s="77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</row>
    <row r="83" spans="1:222" ht="15" customHeight="1" x14ac:dyDescent="0.35">
      <c r="A83" s="93">
        <v>78</v>
      </c>
      <c r="B83" s="93">
        <v>73</v>
      </c>
      <c r="C83" s="93">
        <f>B83-A83</f>
        <v>-5</v>
      </c>
      <c r="D83" s="92" t="s">
        <v>1685</v>
      </c>
      <c r="E83" s="86">
        <f t="shared" si="7"/>
        <v>8</v>
      </c>
      <c r="F83" s="225"/>
      <c r="G83" s="93">
        <f t="shared" si="8"/>
        <v>1</v>
      </c>
      <c r="H83" s="31"/>
      <c r="I83" s="183" t="s">
        <v>13</v>
      </c>
      <c r="J83" s="188" t="s">
        <v>13</v>
      </c>
      <c r="K83" s="183" t="s">
        <v>13</v>
      </c>
      <c r="L83" s="94" t="s">
        <v>13</v>
      </c>
      <c r="M83" s="247">
        <v>8</v>
      </c>
      <c r="N83" s="94" t="s">
        <v>13</v>
      </c>
      <c r="O83" s="247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22"/>
      <c r="AD83" s="184"/>
      <c r="AE83" s="23"/>
      <c r="AF83" s="24"/>
      <c r="AG83" s="191"/>
      <c r="AH83" s="191"/>
      <c r="AI83" s="191"/>
      <c r="AJ83" s="25"/>
      <c r="AK83" s="24"/>
      <c r="AL83" s="191"/>
      <c r="AM83" s="191"/>
      <c r="AN83" s="191"/>
      <c r="AO83" s="25"/>
      <c r="AP83" s="24"/>
      <c r="AQ83" s="191"/>
      <c r="AR83" s="191"/>
      <c r="AS83" s="191"/>
      <c r="AT83" s="25"/>
      <c r="AU83" s="77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</row>
    <row r="84" spans="1:222" ht="15" customHeight="1" x14ac:dyDescent="0.35">
      <c r="A84" s="93">
        <v>79</v>
      </c>
      <c r="B84" s="93"/>
      <c r="C84" s="93"/>
      <c r="D84" s="92" t="s">
        <v>1739</v>
      </c>
      <c r="E84" s="86">
        <f t="shared" si="7"/>
        <v>8</v>
      </c>
      <c r="F84" s="226"/>
      <c r="G84" s="93">
        <f t="shared" si="8"/>
        <v>1</v>
      </c>
      <c r="H84" s="31"/>
      <c r="I84" s="183" t="s">
        <v>13</v>
      </c>
      <c r="J84" s="188">
        <v>8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22"/>
      <c r="AD84" s="184"/>
      <c r="AE84" s="23"/>
      <c r="AF84" s="24"/>
      <c r="AG84" s="191"/>
      <c r="AH84" s="191"/>
      <c r="AI84" s="191"/>
      <c r="AJ84" s="25"/>
      <c r="AK84" s="24"/>
      <c r="AL84" s="191"/>
      <c r="AM84" s="191"/>
      <c r="AN84" s="191"/>
      <c r="AO84" s="25"/>
      <c r="AP84" s="24"/>
      <c r="AQ84" s="191"/>
      <c r="AR84" s="191"/>
      <c r="AS84" s="191"/>
      <c r="AT84" s="25"/>
      <c r="AU84" s="77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</row>
    <row r="85" spans="1:222" ht="15" customHeight="1" x14ac:dyDescent="0.35">
      <c r="A85" s="93">
        <v>80</v>
      </c>
      <c r="B85" s="93">
        <v>74</v>
      </c>
      <c r="C85" s="93">
        <f t="shared" ref="C85:C90" si="9">B85-A85</f>
        <v>-6</v>
      </c>
      <c r="D85" s="92" t="s">
        <v>195</v>
      </c>
      <c r="E85" s="86">
        <f t="shared" si="7"/>
        <v>6</v>
      </c>
      <c r="F85" s="226"/>
      <c r="G85" s="93">
        <f t="shared" si="8"/>
        <v>1</v>
      </c>
      <c r="H85" s="31"/>
      <c r="I85" s="183" t="s">
        <v>13</v>
      </c>
      <c r="J85" s="188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>
        <v>6</v>
      </c>
      <c r="U85" s="183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22"/>
      <c r="AD85" s="184"/>
      <c r="AE85" s="23"/>
      <c r="AF85" s="24"/>
      <c r="AG85" s="191"/>
      <c r="AH85" s="191"/>
      <c r="AI85" s="191"/>
      <c r="AJ85" s="25"/>
      <c r="AK85" s="24"/>
      <c r="AL85" s="191"/>
      <c r="AM85" s="191"/>
      <c r="AN85" s="191"/>
      <c r="AO85" s="25"/>
      <c r="AP85" s="24"/>
      <c r="AQ85" s="191"/>
      <c r="AR85" s="191"/>
      <c r="AS85" s="191"/>
      <c r="AT85" s="25"/>
      <c r="AU85" s="77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</row>
    <row r="86" spans="1:222" ht="15" customHeight="1" x14ac:dyDescent="0.35">
      <c r="A86" s="93">
        <v>81</v>
      </c>
      <c r="B86" s="93">
        <v>75</v>
      </c>
      <c r="C86" s="93">
        <f t="shared" si="9"/>
        <v>-6</v>
      </c>
      <c r="D86" s="92" t="s">
        <v>414</v>
      </c>
      <c r="E86" s="86">
        <f t="shared" si="7"/>
        <v>6</v>
      </c>
      <c r="F86" s="226"/>
      <c r="G86" s="93">
        <f t="shared" si="8"/>
        <v>1</v>
      </c>
      <c r="H86" s="31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>
        <v>6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22"/>
      <c r="AD86" s="184"/>
      <c r="AE86" s="23"/>
      <c r="AF86" s="24"/>
      <c r="AG86" s="191"/>
      <c r="AH86" s="191"/>
      <c r="AI86" s="191"/>
      <c r="AJ86" s="25"/>
      <c r="AK86" s="24"/>
      <c r="AL86" s="191"/>
      <c r="AM86" s="191"/>
      <c r="AN86" s="191"/>
      <c r="AO86" s="25"/>
      <c r="AP86" s="24"/>
      <c r="AQ86" s="191"/>
      <c r="AR86" s="191"/>
      <c r="AS86" s="191"/>
      <c r="AT86" s="25"/>
      <c r="AU86" s="77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</row>
    <row r="87" spans="1:222" ht="15" customHeight="1" x14ac:dyDescent="0.35">
      <c r="A87" s="93">
        <v>82</v>
      </c>
      <c r="B87" s="93">
        <v>76</v>
      </c>
      <c r="C87" s="93">
        <f t="shared" si="9"/>
        <v>-6</v>
      </c>
      <c r="D87" s="92" t="s">
        <v>733</v>
      </c>
      <c r="E87" s="86">
        <f t="shared" si="7"/>
        <v>6</v>
      </c>
      <c r="F87" s="226"/>
      <c r="G87" s="93">
        <f t="shared" si="8"/>
        <v>1</v>
      </c>
      <c r="H87" s="31"/>
      <c r="I87" s="183" t="s">
        <v>13</v>
      </c>
      <c r="J87" s="188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31">
        <v>6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22"/>
      <c r="AD87" s="184"/>
      <c r="AE87" s="23"/>
      <c r="AF87" s="24"/>
      <c r="AG87" s="191"/>
      <c r="AH87" s="191"/>
      <c r="AI87" s="191"/>
      <c r="AJ87" s="25"/>
      <c r="AK87" s="24"/>
      <c r="AL87" s="191"/>
      <c r="AM87" s="191"/>
      <c r="AN87" s="191"/>
      <c r="AO87" s="25"/>
      <c r="AP87" s="24"/>
      <c r="AQ87" s="191"/>
      <c r="AR87" s="191"/>
      <c r="AS87" s="191"/>
      <c r="AT87" s="25"/>
      <c r="AU87" s="77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</row>
    <row r="88" spans="1:222" ht="15" customHeight="1" x14ac:dyDescent="0.35">
      <c r="A88" s="93">
        <v>83</v>
      </c>
      <c r="B88" s="93">
        <v>77</v>
      </c>
      <c r="C88" s="93">
        <f t="shared" si="9"/>
        <v>-6</v>
      </c>
      <c r="D88" s="92" t="s">
        <v>1427</v>
      </c>
      <c r="E88" s="86">
        <f t="shared" si="7"/>
        <v>6</v>
      </c>
      <c r="F88" s="226"/>
      <c r="G88" s="93">
        <f t="shared" si="8"/>
        <v>1</v>
      </c>
      <c r="H88" s="31"/>
      <c r="I88" s="183" t="s">
        <v>13</v>
      </c>
      <c r="J88" s="188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>
        <v>6</v>
      </c>
      <c r="T88" s="188" t="s">
        <v>13</v>
      </c>
      <c r="U88" s="183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22"/>
      <c r="AD88" s="184"/>
      <c r="AE88" s="23"/>
      <c r="AF88" s="24"/>
      <c r="AG88" s="191"/>
      <c r="AH88" s="191"/>
      <c r="AI88" s="191"/>
      <c r="AJ88" s="25"/>
      <c r="AK88" s="24"/>
      <c r="AL88" s="191"/>
      <c r="AM88" s="191"/>
      <c r="AN88" s="191"/>
      <c r="AO88" s="25"/>
      <c r="AP88" s="24"/>
      <c r="AQ88" s="191"/>
      <c r="AR88" s="191"/>
      <c r="AS88" s="191"/>
      <c r="AT88" s="25"/>
      <c r="AU88" s="77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</row>
    <row r="89" spans="1:222" ht="15" customHeight="1" x14ac:dyDescent="0.35">
      <c r="A89" s="93">
        <v>84</v>
      </c>
      <c r="B89" s="93">
        <v>78</v>
      </c>
      <c r="C89" s="93">
        <f t="shared" si="9"/>
        <v>-6</v>
      </c>
      <c r="D89" s="92" t="s">
        <v>1553</v>
      </c>
      <c r="E89" s="86">
        <f t="shared" si="7"/>
        <v>6</v>
      </c>
      <c r="F89" s="226"/>
      <c r="G89" s="93">
        <f t="shared" si="8"/>
        <v>1</v>
      </c>
      <c r="H89" s="31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>
        <v>6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22"/>
      <c r="AD89" s="184"/>
      <c r="AE89" s="23"/>
      <c r="AF89" s="24"/>
      <c r="AG89" s="191"/>
      <c r="AH89" s="191"/>
      <c r="AI89" s="191"/>
      <c r="AJ89" s="25"/>
      <c r="AK89" s="24"/>
      <c r="AL89" s="191"/>
      <c r="AM89" s="191"/>
      <c r="AN89" s="191"/>
      <c r="AO89" s="25"/>
      <c r="AP89" s="24"/>
      <c r="AQ89" s="191"/>
      <c r="AR89" s="191"/>
      <c r="AS89" s="191"/>
      <c r="AT89" s="25"/>
      <c r="AU89" s="77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</row>
    <row r="90" spans="1:222" ht="15" customHeight="1" x14ac:dyDescent="0.35">
      <c r="A90" s="93">
        <v>85</v>
      </c>
      <c r="B90" s="93">
        <v>79</v>
      </c>
      <c r="C90" s="93">
        <f t="shared" si="9"/>
        <v>-6</v>
      </c>
      <c r="D90" s="92" t="s">
        <v>1686</v>
      </c>
      <c r="E90" s="86">
        <f t="shared" si="7"/>
        <v>6</v>
      </c>
      <c r="F90" s="226"/>
      <c r="G90" s="93">
        <f t="shared" si="8"/>
        <v>1</v>
      </c>
      <c r="H90" s="31"/>
      <c r="I90" s="183" t="s">
        <v>13</v>
      </c>
      <c r="J90" s="188" t="s">
        <v>13</v>
      </c>
      <c r="K90" s="183" t="s">
        <v>13</v>
      </c>
      <c r="L90" s="94" t="s">
        <v>13</v>
      </c>
      <c r="M90" s="247">
        <v>6</v>
      </c>
      <c r="N90" s="94" t="s">
        <v>13</v>
      </c>
      <c r="O90" s="247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6">
        <v>0</v>
      </c>
      <c r="W90" s="37">
        <v>0</v>
      </c>
      <c r="X90" s="37">
        <v>0</v>
      </c>
      <c r="Y90" s="37">
        <v>0</v>
      </c>
      <c r="Z90" s="37">
        <v>0</v>
      </c>
      <c r="AA90" s="35"/>
      <c r="AB90" s="35"/>
      <c r="AC90" s="22"/>
      <c r="AD90" s="184"/>
      <c r="AE90" s="23"/>
      <c r="AF90" s="24"/>
      <c r="AG90" s="191"/>
      <c r="AH90" s="191"/>
      <c r="AI90" s="191"/>
      <c r="AJ90" s="25"/>
      <c r="AK90" s="24"/>
      <c r="AL90" s="191"/>
      <c r="AM90" s="191"/>
      <c r="AN90" s="191"/>
      <c r="AO90" s="25"/>
      <c r="AP90" s="24"/>
      <c r="AQ90" s="191"/>
      <c r="AR90" s="191"/>
      <c r="AS90" s="191"/>
      <c r="AT90" s="25"/>
      <c r="AU90" s="77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</row>
    <row r="91" spans="1:222" ht="15" customHeight="1" x14ac:dyDescent="0.35">
      <c r="A91" s="93">
        <v>86</v>
      </c>
      <c r="B91" s="93"/>
      <c r="C91" s="93"/>
      <c r="D91" s="92" t="s">
        <v>1740</v>
      </c>
      <c r="E91" s="86">
        <f t="shared" si="7"/>
        <v>6</v>
      </c>
      <c r="F91" s="226"/>
      <c r="G91" s="93">
        <f t="shared" si="8"/>
        <v>1</v>
      </c>
      <c r="H91" s="31"/>
      <c r="I91" s="183" t="s">
        <v>13</v>
      </c>
      <c r="J91" s="188">
        <v>6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6">
        <v>0</v>
      </c>
      <c r="W91" s="37">
        <v>0</v>
      </c>
      <c r="X91" s="37">
        <v>0</v>
      </c>
      <c r="Y91" s="37">
        <v>0</v>
      </c>
      <c r="Z91" s="37">
        <v>0</v>
      </c>
      <c r="AA91" s="35"/>
      <c r="AB91" s="35"/>
      <c r="AC91" s="22"/>
      <c r="AD91" s="184"/>
      <c r="AE91" s="23"/>
      <c r="AF91" s="24"/>
      <c r="AG91" s="191"/>
      <c r="AH91" s="191"/>
      <c r="AI91" s="191"/>
      <c r="AJ91" s="25"/>
      <c r="AK91" s="24"/>
      <c r="AL91" s="191"/>
      <c r="AM91" s="191"/>
      <c r="AN91" s="191"/>
      <c r="AO91" s="25"/>
      <c r="AP91" s="24"/>
      <c r="AQ91" s="191"/>
      <c r="AR91" s="191"/>
      <c r="AS91" s="191"/>
      <c r="AT91" s="25"/>
      <c r="AU91" s="77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</row>
    <row r="92" spans="1:222" ht="15" customHeight="1" x14ac:dyDescent="0.35">
      <c r="A92" s="93">
        <v>87</v>
      </c>
      <c r="B92" s="93">
        <v>80</v>
      </c>
      <c r="C92" s="93">
        <f t="shared" ref="C92:C100" si="10">B92-A92</f>
        <v>-7</v>
      </c>
      <c r="D92" s="92" t="s">
        <v>547</v>
      </c>
      <c r="E92" s="86">
        <f t="shared" si="7"/>
        <v>4</v>
      </c>
      <c r="F92" s="226"/>
      <c r="G92" s="93">
        <f t="shared" si="8"/>
        <v>1</v>
      </c>
      <c r="H92" s="31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188">
        <v>4</v>
      </c>
      <c r="U92" s="183" t="s">
        <v>13</v>
      </c>
      <c r="V92" s="36">
        <v>0</v>
      </c>
      <c r="W92" s="37">
        <v>0</v>
      </c>
      <c r="X92" s="37">
        <v>0</v>
      </c>
      <c r="Y92" s="37">
        <v>0</v>
      </c>
      <c r="Z92" s="37">
        <v>0</v>
      </c>
      <c r="AA92" s="35"/>
      <c r="AB92" s="35"/>
      <c r="AC92" s="22"/>
      <c r="AD92" s="184"/>
      <c r="AE92" s="23"/>
      <c r="AF92" s="24"/>
      <c r="AG92" s="191"/>
      <c r="AH92" s="191"/>
      <c r="AI92" s="191"/>
      <c r="AJ92" s="25"/>
      <c r="AK92" s="24"/>
      <c r="AL92" s="191"/>
      <c r="AM92" s="191"/>
      <c r="AN92" s="191"/>
      <c r="AO92" s="25"/>
      <c r="AP92" s="24"/>
      <c r="AQ92" s="191"/>
      <c r="AR92" s="191"/>
      <c r="AS92" s="191"/>
      <c r="AT92" s="25"/>
      <c r="AU92" s="77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</row>
    <row r="93" spans="1:222" ht="15" customHeight="1" x14ac:dyDescent="0.35">
      <c r="A93" s="93">
        <v>88</v>
      </c>
      <c r="B93" s="93">
        <v>81</v>
      </c>
      <c r="C93" s="93">
        <f t="shared" si="10"/>
        <v>-7</v>
      </c>
      <c r="D93" s="92" t="s">
        <v>415</v>
      </c>
      <c r="E93" s="86">
        <f t="shared" si="7"/>
        <v>4</v>
      </c>
      <c r="F93" s="226"/>
      <c r="G93" s="93">
        <f t="shared" si="8"/>
        <v>1</v>
      </c>
      <c r="H93" s="31"/>
      <c r="I93" s="183" t="s">
        <v>13</v>
      </c>
      <c r="J93" s="188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>
        <v>4</v>
      </c>
      <c r="V93" s="36">
        <v>0</v>
      </c>
      <c r="W93" s="37">
        <v>0</v>
      </c>
      <c r="X93" s="37">
        <v>0</v>
      </c>
      <c r="Y93" s="37">
        <v>0</v>
      </c>
      <c r="Z93" s="37">
        <v>0</v>
      </c>
      <c r="AA93" s="35"/>
      <c r="AB93" s="35"/>
      <c r="AC93" s="22"/>
      <c r="AD93" s="184"/>
      <c r="AE93" s="23"/>
      <c r="AF93" s="24"/>
      <c r="AG93" s="191"/>
      <c r="AH93" s="191"/>
      <c r="AI93" s="191"/>
      <c r="AJ93" s="25"/>
      <c r="AK93" s="24"/>
      <c r="AL93" s="191"/>
      <c r="AM93" s="191"/>
      <c r="AN93" s="191"/>
      <c r="AO93" s="25"/>
      <c r="AP93" s="24"/>
      <c r="AQ93" s="191"/>
      <c r="AR93" s="191"/>
      <c r="AS93" s="191"/>
      <c r="AT93" s="25"/>
      <c r="AU93" s="77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</row>
    <row r="94" spans="1:222" ht="15" customHeight="1" x14ac:dyDescent="0.35">
      <c r="A94" s="93">
        <v>89</v>
      </c>
      <c r="B94" s="93">
        <v>82</v>
      </c>
      <c r="C94" s="93">
        <f t="shared" si="10"/>
        <v>-7</v>
      </c>
      <c r="D94" s="92" t="s">
        <v>734</v>
      </c>
      <c r="E94" s="86">
        <f t="shared" si="7"/>
        <v>4</v>
      </c>
      <c r="F94" s="226"/>
      <c r="G94" s="93">
        <f t="shared" si="8"/>
        <v>1</v>
      </c>
      <c r="H94" s="31"/>
      <c r="I94" s="183" t="s">
        <v>13</v>
      </c>
      <c r="J94" s="188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31">
        <v>4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6">
        <v>0</v>
      </c>
      <c r="W94" s="37">
        <v>0</v>
      </c>
      <c r="X94" s="37">
        <v>0</v>
      </c>
      <c r="Y94" s="37">
        <v>0</v>
      </c>
      <c r="Z94" s="37">
        <v>0</v>
      </c>
      <c r="AA94" s="35"/>
      <c r="AB94" s="35"/>
      <c r="AC94" s="22"/>
      <c r="AD94" s="184"/>
      <c r="AE94" s="23"/>
      <c r="AF94" s="24"/>
      <c r="AG94" s="191"/>
      <c r="AH94" s="191"/>
      <c r="AI94" s="191"/>
      <c r="AJ94" s="25"/>
      <c r="AK94" s="24"/>
      <c r="AL94" s="191"/>
      <c r="AM94" s="191"/>
      <c r="AN94" s="191"/>
      <c r="AO94" s="25"/>
      <c r="AP94" s="24"/>
      <c r="AQ94" s="191"/>
      <c r="AR94" s="191"/>
      <c r="AS94" s="191"/>
      <c r="AT94" s="25"/>
      <c r="AU94" s="77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</row>
    <row r="95" spans="1:222" ht="15" customHeight="1" x14ac:dyDescent="0.35">
      <c r="A95" s="93">
        <v>90</v>
      </c>
      <c r="B95" s="93">
        <v>83</v>
      </c>
      <c r="C95" s="93">
        <f t="shared" si="10"/>
        <v>-7</v>
      </c>
      <c r="D95" s="92" t="s">
        <v>1428</v>
      </c>
      <c r="E95" s="86">
        <f t="shared" si="7"/>
        <v>4</v>
      </c>
      <c r="F95" s="226"/>
      <c r="G95" s="93">
        <f t="shared" si="8"/>
        <v>1</v>
      </c>
      <c r="H95" s="31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 t="s">
        <v>13</v>
      </c>
      <c r="Q95" s="183" t="s">
        <v>13</v>
      </c>
      <c r="R95" s="31" t="s">
        <v>13</v>
      </c>
      <c r="S95" s="183">
        <v>4</v>
      </c>
      <c r="T95" s="188" t="s">
        <v>13</v>
      </c>
      <c r="U95" s="183" t="s">
        <v>13</v>
      </c>
      <c r="V95" s="36">
        <v>0</v>
      </c>
      <c r="W95" s="37">
        <v>0</v>
      </c>
      <c r="X95" s="37">
        <v>0</v>
      </c>
      <c r="Y95" s="37">
        <v>0</v>
      </c>
      <c r="Z95" s="37">
        <v>0</v>
      </c>
      <c r="AA95" s="35"/>
      <c r="AB95" s="35"/>
      <c r="AC95" s="22"/>
      <c r="AD95" s="184"/>
      <c r="AE95" s="23"/>
      <c r="AF95" s="24"/>
      <c r="AG95" s="191"/>
      <c r="AH95" s="191"/>
      <c r="AI95" s="191"/>
      <c r="AJ95" s="25"/>
      <c r="AK95" s="24"/>
      <c r="AL95" s="191"/>
      <c r="AM95" s="191"/>
      <c r="AN95" s="191"/>
      <c r="AO95" s="25"/>
      <c r="AP95" s="24"/>
      <c r="AQ95" s="191"/>
      <c r="AR95" s="191"/>
      <c r="AS95" s="191"/>
      <c r="AT95" s="25"/>
      <c r="AU95" s="77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</row>
    <row r="96" spans="1:222" ht="15" customHeight="1" x14ac:dyDescent="0.35">
      <c r="A96" s="93">
        <v>91</v>
      </c>
      <c r="B96" s="93">
        <v>84</v>
      </c>
      <c r="C96" s="93">
        <f t="shared" si="10"/>
        <v>-7</v>
      </c>
      <c r="D96" s="92" t="s">
        <v>1588</v>
      </c>
      <c r="E96" s="86">
        <f t="shared" si="7"/>
        <v>4</v>
      </c>
      <c r="F96" s="226"/>
      <c r="G96" s="93">
        <f t="shared" si="8"/>
        <v>1</v>
      </c>
      <c r="H96" s="31"/>
      <c r="I96" s="183" t="s">
        <v>13</v>
      </c>
      <c r="J96" s="188" t="s">
        <v>13</v>
      </c>
      <c r="K96" s="183" t="s">
        <v>13</v>
      </c>
      <c r="L96" s="94">
        <v>4</v>
      </c>
      <c r="M96" s="247" t="s">
        <v>13</v>
      </c>
      <c r="N96" s="94" t="s">
        <v>13</v>
      </c>
      <c r="O96" s="247" t="s">
        <v>13</v>
      </c>
      <c r="P96" s="31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6">
        <v>0</v>
      </c>
      <c r="W96" s="37">
        <v>0</v>
      </c>
      <c r="X96" s="37">
        <v>0</v>
      </c>
      <c r="Y96" s="37">
        <v>0</v>
      </c>
      <c r="Z96" s="37">
        <v>0</v>
      </c>
      <c r="AA96" s="35"/>
      <c r="AB96" s="35"/>
      <c r="AC96" s="22"/>
      <c r="AD96" s="184"/>
      <c r="AE96" s="23"/>
      <c r="AF96" s="24"/>
      <c r="AG96" s="191"/>
      <c r="AH96" s="191"/>
      <c r="AI96" s="191"/>
      <c r="AJ96" s="25"/>
      <c r="AK96" s="24"/>
      <c r="AL96" s="191"/>
      <c r="AM96" s="191"/>
      <c r="AN96" s="191"/>
      <c r="AO96" s="25"/>
      <c r="AP96" s="24"/>
      <c r="AQ96" s="191"/>
      <c r="AR96" s="191"/>
      <c r="AS96" s="191"/>
      <c r="AT96" s="25"/>
      <c r="AU96" s="77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</row>
    <row r="97" spans="1:222" ht="15" customHeight="1" x14ac:dyDescent="0.35">
      <c r="A97" s="93">
        <v>92</v>
      </c>
      <c r="B97" s="93">
        <v>85</v>
      </c>
      <c r="C97" s="93">
        <f t="shared" si="10"/>
        <v>-7</v>
      </c>
      <c r="D97" s="92" t="s">
        <v>1621</v>
      </c>
      <c r="E97" s="86">
        <f t="shared" si="7"/>
        <v>4</v>
      </c>
      <c r="F97" s="226"/>
      <c r="G97" s="93">
        <f t="shared" si="8"/>
        <v>1</v>
      </c>
      <c r="H97" s="31"/>
      <c r="I97" s="183" t="s">
        <v>13</v>
      </c>
      <c r="J97" s="188" t="s">
        <v>13</v>
      </c>
      <c r="K97" s="183">
        <v>4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 t="s">
        <v>13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6">
        <v>0</v>
      </c>
      <c r="W97" s="37">
        <v>0</v>
      </c>
      <c r="X97" s="37">
        <v>0</v>
      </c>
      <c r="Y97" s="37">
        <v>0</v>
      </c>
      <c r="Z97" s="37">
        <v>0</v>
      </c>
      <c r="AA97" s="35"/>
      <c r="AB97" s="35"/>
      <c r="AC97" s="22"/>
      <c r="AD97" s="184"/>
      <c r="AE97" s="23"/>
      <c r="AF97" s="24"/>
      <c r="AG97" s="191"/>
      <c r="AH97" s="191"/>
      <c r="AI97" s="191"/>
      <c r="AJ97" s="25"/>
      <c r="AK97" s="24"/>
      <c r="AL97" s="191"/>
      <c r="AM97" s="191"/>
      <c r="AN97" s="191"/>
      <c r="AO97" s="25"/>
      <c r="AP97" s="24"/>
      <c r="AQ97" s="191"/>
      <c r="AR97" s="191"/>
      <c r="AS97" s="191"/>
      <c r="AT97" s="25"/>
      <c r="AU97" s="77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</row>
    <row r="98" spans="1:222" ht="15" customHeight="1" x14ac:dyDescent="0.35">
      <c r="A98" s="93">
        <v>93</v>
      </c>
      <c r="B98" s="93">
        <v>86</v>
      </c>
      <c r="C98" s="93">
        <f t="shared" si="10"/>
        <v>-7</v>
      </c>
      <c r="D98" s="92" t="s">
        <v>1652</v>
      </c>
      <c r="E98" s="86">
        <f t="shared" si="7"/>
        <v>4</v>
      </c>
      <c r="F98" s="226"/>
      <c r="G98" s="93">
        <f t="shared" si="8"/>
        <v>1</v>
      </c>
      <c r="H98" s="31"/>
      <c r="I98" s="183" t="s">
        <v>13</v>
      </c>
      <c r="J98" s="188" t="s">
        <v>13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>
        <v>4</v>
      </c>
      <c r="P98" s="31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6">
        <v>0</v>
      </c>
      <c r="W98" s="37">
        <v>0</v>
      </c>
      <c r="X98" s="37">
        <v>0</v>
      </c>
      <c r="Y98" s="37">
        <v>0</v>
      </c>
      <c r="Z98" s="37">
        <v>0</v>
      </c>
      <c r="AA98" s="35"/>
      <c r="AB98" s="35"/>
      <c r="AC98" s="22"/>
      <c r="AD98" s="184"/>
      <c r="AE98" s="23"/>
      <c r="AF98" s="24"/>
      <c r="AG98" s="191"/>
      <c r="AH98" s="191"/>
      <c r="AI98" s="191"/>
      <c r="AJ98" s="25"/>
      <c r="AK98" s="24"/>
      <c r="AL98" s="191"/>
      <c r="AM98" s="191"/>
      <c r="AN98" s="191"/>
      <c r="AO98" s="25"/>
      <c r="AP98" s="24"/>
      <c r="AQ98" s="191"/>
      <c r="AR98" s="191"/>
      <c r="AS98" s="191"/>
      <c r="AT98" s="25"/>
      <c r="AU98" s="77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</row>
    <row r="99" spans="1:222" ht="15" customHeight="1" x14ac:dyDescent="0.35">
      <c r="A99" s="93">
        <v>94</v>
      </c>
      <c r="B99" s="93">
        <v>87</v>
      </c>
      <c r="C99" s="93">
        <f t="shared" si="10"/>
        <v>-7</v>
      </c>
      <c r="D99" s="92" t="s">
        <v>1665</v>
      </c>
      <c r="E99" s="86">
        <f t="shared" si="7"/>
        <v>4</v>
      </c>
      <c r="F99" s="226"/>
      <c r="G99" s="93">
        <f t="shared" si="8"/>
        <v>1</v>
      </c>
      <c r="H99" s="31"/>
      <c r="I99" s="183" t="s">
        <v>13</v>
      </c>
      <c r="J99" s="188" t="s">
        <v>13</v>
      </c>
      <c r="K99" s="183" t="s">
        <v>13</v>
      </c>
      <c r="L99" s="94" t="s">
        <v>13</v>
      </c>
      <c r="M99" s="247" t="s">
        <v>13</v>
      </c>
      <c r="N99" s="94">
        <v>4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6">
        <v>0</v>
      </c>
      <c r="W99" s="37">
        <v>0</v>
      </c>
      <c r="X99" s="37">
        <v>0</v>
      </c>
      <c r="Y99" s="37">
        <v>0</v>
      </c>
      <c r="Z99" s="37">
        <v>0</v>
      </c>
      <c r="AA99" s="35"/>
      <c r="AB99" s="35"/>
      <c r="AC99" s="22"/>
      <c r="AD99" s="184"/>
      <c r="AE99" s="23"/>
      <c r="AF99" s="24"/>
      <c r="AG99" s="191"/>
      <c r="AH99" s="191"/>
      <c r="AI99" s="191"/>
      <c r="AJ99" s="25"/>
      <c r="AK99" s="24"/>
      <c r="AL99" s="191"/>
      <c r="AM99" s="191"/>
      <c r="AN99" s="191"/>
      <c r="AO99" s="25"/>
      <c r="AP99" s="24"/>
      <c r="AQ99" s="191"/>
      <c r="AR99" s="191"/>
      <c r="AS99" s="191"/>
      <c r="AT99" s="25"/>
      <c r="AU99" s="77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</row>
    <row r="100" spans="1:222" ht="15" customHeight="1" x14ac:dyDescent="0.35">
      <c r="A100" s="93">
        <v>95</v>
      </c>
      <c r="B100" s="93">
        <v>88</v>
      </c>
      <c r="C100" s="93">
        <f t="shared" si="10"/>
        <v>-7</v>
      </c>
      <c r="D100" s="92" t="s">
        <v>1687</v>
      </c>
      <c r="E100" s="86">
        <f t="shared" si="7"/>
        <v>4</v>
      </c>
      <c r="F100" s="226"/>
      <c r="G100" s="93">
        <f t="shared" si="8"/>
        <v>1</v>
      </c>
      <c r="H100" s="31"/>
      <c r="I100" s="183" t="s">
        <v>13</v>
      </c>
      <c r="J100" s="188" t="s">
        <v>13</v>
      </c>
      <c r="K100" s="183" t="s">
        <v>13</v>
      </c>
      <c r="L100" s="94" t="s">
        <v>13</v>
      </c>
      <c r="M100" s="247">
        <v>4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6">
        <v>0</v>
      </c>
      <c r="W100" s="37">
        <v>0</v>
      </c>
      <c r="X100" s="37">
        <v>0</v>
      </c>
      <c r="Y100" s="37">
        <v>0</v>
      </c>
      <c r="Z100" s="37">
        <v>0</v>
      </c>
      <c r="AA100" s="35"/>
      <c r="AB100" s="35"/>
      <c r="AC100" s="22"/>
      <c r="AD100" s="184"/>
      <c r="AE100" s="23"/>
      <c r="AF100" s="24"/>
      <c r="AG100" s="191"/>
      <c r="AH100" s="191"/>
      <c r="AI100" s="191"/>
      <c r="AJ100" s="25"/>
      <c r="AK100" s="24"/>
      <c r="AL100" s="191"/>
      <c r="AM100" s="191"/>
      <c r="AN100" s="191"/>
      <c r="AO100" s="25"/>
      <c r="AP100" s="24"/>
      <c r="AQ100" s="191"/>
      <c r="AR100" s="191"/>
      <c r="AS100" s="191"/>
      <c r="AT100" s="25"/>
      <c r="AU100" s="77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</row>
    <row r="101" spans="1:222" ht="15" customHeight="1" x14ac:dyDescent="0.35">
      <c r="A101" s="93">
        <v>96</v>
      </c>
      <c r="B101" s="93"/>
      <c r="C101" s="93"/>
      <c r="D101" s="92" t="s">
        <v>1741</v>
      </c>
      <c r="E101" s="86">
        <f t="shared" si="7"/>
        <v>4</v>
      </c>
      <c r="F101" s="226"/>
      <c r="G101" s="93">
        <f t="shared" si="8"/>
        <v>1</v>
      </c>
      <c r="H101" s="31"/>
      <c r="I101" s="183" t="s">
        <v>13</v>
      </c>
      <c r="J101" s="188">
        <v>4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 t="s">
        <v>13</v>
      </c>
      <c r="Q101" s="183" t="s">
        <v>13</v>
      </c>
      <c r="R101" s="31" t="s">
        <v>13</v>
      </c>
      <c r="S101" s="183" t="s">
        <v>13</v>
      </c>
      <c r="T101" s="188" t="s">
        <v>13</v>
      </c>
      <c r="U101" s="183" t="s">
        <v>13</v>
      </c>
      <c r="V101" s="36">
        <v>0</v>
      </c>
      <c r="W101" s="37">
        <v>0</v>
      </c>
      <c r="X101" s="37">
        <v>0</v>
      </c>
      <c r="Y101" s="37">
        <v>0</v>
      </c>
      <c r="Z101" s="37">
        <v>0</v>
      </c>
      <c r="AA101" s="35"/>
      <c r="AB101" s="35"/>
      <c r="AC101" s="22"/>
      <c r="AD101" s="184"/>
      <c r="AE101" s="23"/>
      <c r="AF101" s="24"/>
      <c r="AG101" s="191"/>
      <c r="AH101" s="191"/>
      <c r="AI101" s="191"/>
      <c r="AJ101" s="25"/>
      <c r="AK101" s="24"/>
      <c r="AL101" s="191"/>
      <c r="AM101" s="191"/>
      <c r="AN101" s="191"/>
      <c r="AO101" s="25"/>
      <c r="AP101" s="24"/>
      <c r="AQ101" s="191"/>
      <c r="AR101" s="191"/>
      <c r="AS101" s="191"/>
      <c r="AT101" s="25"/>
      <c r="AU101" s="77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</row>
    <row r="102" spans="1:222" ht="15" customHeight="1" x14ac:dyDescent="0.35">
      <c r="A102" s="93">
        <v>97</v>
      </c>
      <c r="B102" s="93">
        <v>89</v>
      </c>
      <c r="C102" s="93">
        <f t="shared" ref="C102:C108" si="11">B102-A102</f>
        <v>-8</v>
      </c>
      <c r="D102" s="92" t="s">
        <v>310</v>
      </c>
      <c r="E102" s="86">
        <f t="shared" ref="E102:E123" si="12">LARGE(H102:Z102,1)+LARGE(H102:Z102,2)+LARGE(H102:Z102,3)+LARGE(H102:Z102,4)+LARGE(H102:Z102,5)+F102</f>
        <v>3</v>
      </c>
      <c r="F102" s="226"/>
      <c r="G102" s="93">
        <f t="shared" ref="G102:G123" si="13">COUNT(H102:U102)</f>
        <v>1</v>
      </c>
      <c r="H102" s="31"/>
      <c r="I102" s="183" t="s">
        <v>13</v>
      </c>
      <c r="J102" s="188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 t="s">
        <v>13</v>
      </c>
      <c r="Q102" s="183" t="s">
        <v>13</v>
      </c>
      <c r="R102" s="31" t="s">
        <v>13</v>
      </c>
      <c r="S102" s="183" t="s">
        <v>13</v>
      </c>
      <c r="T102" s="188">
        <v>3</v>
      </c>
      <c r="U102" s="183" t="s">
        <v>13</v>
      </c>
      <c r="V102" s="36">
        <v>0</v>
      </c>
      <c r="W102" s="37">
        <v>0</v>
      </c>
      <c r="X102" s="37">
        <v>0</v>
      </c>
      <c r="Y102" s="37">
        <v>0</v>
      </c>
      <c r="Z102" s="37">
        <v>0</v>
      </c>
      <c r="AA102" s="35"/>
      <c r="AB102" s="35"/>
      <c r="AC102" s="22"/>
      <c r="AD102" s="184"/>
      <c r="AE102" s="23"/>
      <c r="AF102" s="24"/>
      <c r="AG102" s="191"/>
      <c r="AH102" s="191"/>
      <c r="AI102" s="191"/>
      <c r="AJ102" s="25"/>
      <c r="AK102" s="24"/>
      <c r="AL102" s="191"/>
      <c r="AM102" s="191"/>
      <c r="AN102" s="191"/>
      <c r="AO102" s="25"/>
      <c r="AP102" s="24"/>
      <c r="AQ102" s="191"/>
      <c r="AR102" s="191"/>
      <c r="AS102" s="191"/>
      <c r="AT102" s="25"/>
      <c r="AU102" s="77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</row>
    <row r="103" spans="1:222" ht="15" customHeight="1" x14ac:dyDescent="0.35">
      <c r="A103" s="93">
        <v>98</v>
      </c>
      <c r="B103" s="93">
        <v>90</v>
      </c>
      <c r="C103" s="93">
        <f t="shared" si="11"/>
        <v>-8</v>
      </c>
      <c r="D103" s="92" t="s">
        <v>416</v>
      </c>
      <c r="E103" s="86">
        <f t="shared" si="12"/>
        <v>3</v>
      </c>
      <c r="F103" s="226"/>
      <c r="G103" s="93">
        <f t="shared" si="13"/>
        <v>1</v>
      </c>
      <c r="H103" s="31"/>
      <c r="I103" s="183" t="s">
        <v>13</v>
      </c>
      <c r="J103" s="188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 t="s">
        <v>13</v>
      </c>
      <c r="Q103" s="183" t="s">
        <v>13</v>
      </c>
      <c r="R103" s="31" t="s">
        <v>13</v>
      </c>
      <c r="S103" s="183" t="s">
        <v>13</v>
      </c>
      <c r="T103" s="188" t="s">
        <v>13</v>
      </c>
      <c r="U103" s="183">
        <v>3</v>
      </c>
      <c r="V103" s="36">
        <v>0</v>
      </c>
      <c r="W103" s="37">
        <v>0</v>
      </c>
      <c r="X103" s="37">
        <v>0</v>
      </c>
      <c r="Y103" s="37">
        <v>0</v>
      </c>
      <c r="Z103" s="37">
        <v>0</v>
      </c>
      <c r="AA103" s="35"/>
      <c r="AB103" s="35"/>
      <c r="AC103" s="22"/>
      <c r="AD103" s="184"/>
      <c r="AE103" s="23"/>
      <c r="AF103" s="24"/>
      <c r="AG103" s="191"/>
      <c r="AH103" s="191"/>
      <c r="AI103" s="191"/>
      <c r="AJ103" s="25"/>
      <c r="AK103" s="24"/>
      <c r="AL103" s="191"/>
      <c r="AM103" s="191"/>
      <c r="AN103" s="191"/>
      <c r="AO103" s="25"/>
      <c r="AP103" s="24"/>
      <c r="AQ103" s="191"/>
      <c r="AR103" s="191"/>
      <c r="AS103" s="191"/>
      <c r="AT103" s="25"/>
      <c r="AU103" s="77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</row>
    <row r="104" spans="1:222" ht="15" customHeight="1" x14ac:dyDescent="0.35">
      <c r="A104" s="93">
        <v>99</v>
      </c>
      <c r="B104" s="93">
        <v>91</v>
      </c>
      <c r="C104" s="93">
        <f t="shared" si="11"/>
        <v>-8</v>
      </c>
      <c r="D104" s="92" t="s">
        <v>735</v>
      </c>
      <c r="E104" s="86">
        <f t="shared" si="12"/>
        <v>3</v>
      </c>
      <c r="F104" s="226"/>
      <c r="G104" s="93">
        <f t="shared" si="13"/>
        <v>1</v>
      </c>
      <c r="H104" s="31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>
        <v>3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6">
        <v>0</v>
      </c>
      <c r="W104" s="37">
        <v>0</v>
      </c>
      <c r="X104" s="37">
        <v>0</v>
      </c>
      <c r="Y104" s="37">
        <v>0</v>
      </c>
      <c r="Z104" s="37">
        <v>0</v>
      </c>
      <c r="AA104" s="35"/>
      <c r="AB104" s="35"/>
      <c r="AC104" s="22"/>
      <c r="AD104" s="184"/>
      <c r="AE104" s="23"/>
      <c r="AF104" s="24"/>
      <c r="AG104" s="191"/>
      <c r="AH104" s="191"/>
      <c r="AI104" s="191"/>
      <c r="AJ104" s="25"/>
      <c r="AK104" s="24"/>
      <c r="AL104" s="191"/>
      <c r="AM104" s="191"/>
      <c r="AN104" s="191"/>
      <c r="AO104" s="25"/>
      <c r="AP104" s="24"/>
      <c r="AQ104" s="191"/>
      <c r="AR104" s="191"/>
      <c r="AS104" s="191"/>
      <c r="AT104" s="25"/>
      <c r="AU104" s="77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</row>
    <row r="105" spans="1:222" ht="15" customHeight="1" x14ac:dyDescent="0.35">
      <c r="A105" s="93">
        <v>100</v>
      </c>
      <c r="B105" s="93">
        <v>92</v>
      </c>
      <c r="C105" s="93">
        <f t="shared" si="11"/>
        <v>-8</v>
      </c>
      <c r="D105" s="92" t="s">
        <v>1429</v>
      </c>
      <c r="E105" s="86">
        <f t="shared" si="12"/>
        <v>3</v>
      </c>
      <c r="F105" s="226"/>
      <c r="G105" s="93">
        <f t="shared" si="13"/>
        <v>1</v>
      </c>
      <c r="H105" s="31"/>
      <c r="I105" s="183" t="s">
        <v>13</v>
      </c>
      <c r="J105" s="188" t="s">
        <v>13</v>
      </c>
      <c r="K105" s="183" t="s">
        <v>13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>
        <v>3</v>
      </c>
      <c r="T105" s="188" t="s">
        <v>13</v>
      </c>
      <c r="U105" s="183" t="s">
        <v>13</v>
      </c>
      <c r="V105" s="36">
        <v>0</v>
      </c>
      <c r="W105" s="37">
        <v>0</v>
      </c>
      <c r="X105" s="37">
        <v>0</v>
      </c>
      <c r="Y105" s="37">
        <v>0</v>
      </c>
      <c r="Z105" s="37">
        <v>0</v>
      </c>
      <c r="AA105" s="35"/>
      <c r="AB105" s="35"/>
      <c r="AC105" s="22"/>
      <c r="AD105" s="184"/>
      <c r="AE105" s="23"/>
      <c r="AF105" s="24"/>
      <c r="AG105" s="191"/>
      <c r="AH105" s="191"/>
      <c r="AI105" s="191"/>
      <c r="AJ105" s="25"/>
      <c r="AK105" s="24"/>
      <c r="AL105" s="191"/>
      <c r="AM105" s="191"/>
      <c r="AN105" s="191"/>
      <c r="AO105" s="25"/>
      <c r="AP105" s="24"/>
      <c r="AQ105" s="191"/>
      <c r="AR105" s="191"/>
      <c r="AS105" s="191"/>
      <c r="AT105" s="25"/>
      <c r="AU105" s="77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</row>
    <row r="106" spans="1:222" ht="15" customHeight="1" x14ac:dyDescent="0.35">
      <c r="A106" s="93">
        <v>101</v>
      </c>
      <c r="B106" s="93">
        <v>93</v>
      </c>
      <c r="C106" s="93">
        <f t="shared" si="11"/>
        <v>-8</v>
      </c>
      <c r="D106" s="92" t="s">
        <v>1519</v>
      </c>
      <c r="E106" s="86">
        <f t="shared" si="12"/>
        <v>3</v>
      </c>
      <c r="F106" s="226"/>
      <c r="G106" s="93">
        <f t="shared" si="13"/>
        <v>1</v>
      </c>
      <c r="H106" s="31"/>
      <c r="I106" s="183" t="s">
        <v>13</v>
      </c>
      <c r="J106" s="188" t="s">
        <v>13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31" t="s">
        <v>13</v>
      </c>
      <c r="Q106" s="183" t="s">
        <v>13</v>
      </c>
      <c r="R106" s="31">
        <v>3</v>
      </c>
      <c r="S106" s="183" t="s">
        <v>13</v>
      </c>
      <c r="T106" s="188" t="s">
        <v>13</v>
      </c>
      <c r="U106" s="183" t="s">
        <v>13</v>
      </c>
      <c r="V106" s="36">
        <v>0</v>
      </c>
      <c r="W106" s="37">
        <v>0</v>
      </c>
      <c r="X106" s="37">
        <v>0</v>
      </c>
      <c r="Y106" s="37">
        <v>0</v>
      </c>
      <c r="Z106" s="37">
        <v>0</v>
      </c>
      <c r="AA106" s="35"/>
      <c r="AB106" s="35"/>
      <c r="AC106" s="22"/>
      <c r="AD106" s="184"/>
      <c r="AE106" s="23"/>
      <c r="AF106" s="24"/>
      <c r="AG106" s="191"/>
      <c r="AH106" s="191"/>
      <c r="AI106" s="191"/>
      <c r="AJ106" s="25"/>
      <c r="AK106" s="24"/>
      <c r="AL106" s="191"/>
      <c r="AM106" s="191"/>
      <c r="AN106" s="191"/>
      <c r="AO106" s="25"/>
      <c r="AP106" s="24"/>
      <c r="AQ106" s="191"/>
      <c r="AR106" s="191"/>
      <c r="AS106" s="191"/>
      <c r="AT106" s="25"/>
      <c r="AU106" s="77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</row>
    <row r="107" spans="1:222" ht="15" customHeight="1" x14ac:dyDescent="0.35">
      <c r="A107" s="93">
        <v>102</v>
      </c>
      <c r="B107" s="93">
        <v>95</v>
      </c>
      <c r="C107" s="93">
        <f t="shared" si="11"/>
        <v>-7</v>
      </c>
      <c r="D107" s="92" t="s">
        <v>1589</v>
      </c>
      <c r="E107" s="86">
        <f t="shared" si="12"/>
        <v>3</v>
      </c>
      <c r="F107" s="226"/>
      <c r="G107" s="93">
        <f t="shared" si="13"/>
        <v>1</v>
      </c>
      <c r="H107" s="31"/>
      <c r="I107" s="183" t="s">
        <v>13</v>
      </c>
      <c r="J107" s="188" t="s">
        <v>13</v>
      </c>
      <c r="K107" s="183" t="s">
        <v>13</v>
      </c>
      <c r="L107" s="94">
        <v>3</v>
      </c>
      <c r="M107" s="247" t="s">
        <v>13</v>
      </c>
      <c r="N107" s="94" t="s">
        <v>13</v>
      </c>
      <c r="O107" s="247" t="s">
        <v>13</v>
      </c>
      <c r="P107" s="31" t="s">
        <v>13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6">
        <v>0</v>
      </c>
      <c r="W107" s="37">
        <v>0</v>
      </c>
      <c r="X107" s="37">
        <v>0</v>
      </c>
      <c r="Y107" s="37">
        <v>0</v>
      </c>
      <c r="Z107" s="37">
        <v>0</v>
      </c>
      <c r="AA107" s="35"/>
      <c r="AB107" s="35"/>
      <c r="AC107" s="22"/>
      <c r="AD107" s="184"/>
      <c r="AE107" s="23"/>
      <c r="AF107" s="24"/>
      <c r="AG107" s="191"/>
      <c r="AH107" s="191"/>
      <c r="AI107" s="191"/>
      <c r="AJ107" s="25"/>
      <c r="AK107" s="24"/>
      <c r="AL107" s="191"/>
      <c r="AM107" s="191"/>
      <c r="AN107" s="191"/>
      <c r="AO107" s="25"/>
      <c r="AP107" s="24"/>
      <c r="AQ107" s="191"/>
      <c r="AR107" s="191"/>
      <c r="AS107" s="191"/>
      <c r="AT107" s="25"/>
      <c r="AU107" s="77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</row>
    <row r="108" spans="1:222" ht="15" customHeight="1" x14ac:dyDescent="0.35">
      <c r="A108" s="93">
        <v>103</v>
      </c>
      <c r="B108" s="93">
        <v>96</v>
      </c>
      <c r="C108" s="93">
        <f t="shared" si="11"/>
        <v>-7</v>
      </c>
      <c r="D108" s="92" t="s">
        <v>1653</v>
      </c>
      <c r="E108" s="86">
        <f t="shared" si="12"/>
        <v>3</v>
      </c>
      <c r="F108" s="226"/>
      <c r="G108" s="93">
        <f t="shared" si="13"/>
        <v>1</v>
      </c>
      <c r="H108" s="31"/>
      <c r="I108" s="183" t="s">
        <v>13</v>
      </c>
      <c r="J108" s="188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>
        <v>3</v>
      </c>
      <c r="P108" s="31" t="s">
        <v>13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6">
        <v>0</v>
      </c>
      <c r="W108" s="37">
        <v>0</v>
      </c>
      <c r="X108" s="37">
        <v>0</v>
      </c>
      <c r="Y108" s="37">
        <v>0</v>
      </c>
      <c r="Z108" s="37">
        <v>0</v>
      </c>
      <c r="AA108" s="35"/>
      <c r="AB108" s="35"/>
      <c r="AC108" s="22"/>
      <c r="AD108" s="184"/>
      <c r="AE108" s="23"/>
      <c r="AF108" s="24"/>
      <c r="AG108" s="191"/>
      <c r="AH108" s="191"/>
      <c r="AI108" s="191"/>
      <c r="AJ108" s="25"/>
      <c r="AK108" s="24"/>
      <c r="AL108" s="191"/>
      <c r="AM108" s="191"/>
      <c r="AN108" s="191"/>
      <c r="AO108" s="25"/>
      <c r="AP108" s="24"/>
      <c r="AQ108" s="191"/>
      <c r="AR108" s="191"/>
      <c r="AS108" s="191"/>
      <c r="AT108" s="25"/>
      <c r="AU108" s="77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</row>
    <row r="109" spans="1:222" ht="15" customHeight="1" x14ac:dyDescent="0.35">
      <c r="A109" s="93">
        <v>104</v>
      </c>
      <c r="B109" s="93"/>
      <c r="C109" s="93"/>
      <c r="D109" s="92" t="s">
        <v>1742</v>
      </c>
      <c r="E109" s="86">
        <f t="shared" si="12"/>
        <v>3</v>
      </c>
      <c r="F109" s="226"/>
      <c r="G109" s="93">
        <f t="shared" si="13"/>
        <v>1</v>
      </c>
      <c r="H109" s="31"/>
      <c r="I109" s="183" t="s">
        <v>13</v>
      </c>
      <c r="J109" s="188">
        <v>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 t="s">
        <v>13</v>
      </c>
      <c r="T109" s="188" t="s">
        <v>13</v>
      </c>
      <c r="U109" s="183" t="s">
        <v>13</v>
      </c>
      <c r="V109" s="36">
        <v>0</v>
      </c>
      <c r="W109" s="37">
        <v>0</v>
      </c>
      <c r="X109" s="37">
        <v>0</v>
      </c>
      <c r="Y109" s="37">
        <v>0</v>
      </c>
      <c r="Z109" s="37">
        <v>0</v>
      </c>
      <c r="AA109" s="35"/>
      <c r="AB109" s="35"/>
      <c r="AC109" s="22"/>
      <c r="AD109" s="184"/>
      <c r="AE109" s="23"/>
      <c r="AF109" s="24"/>
      <c r="AG109" s="191"/>
      <c r="AH109" s="191"/>
      <c r="AI109" s="191"/>
      <c r="AJ109" s="25"/>
      <c r="AK109" s="24"/>
      <c r="AL109" s="191"/>
      <c r="AM109" s="191"/>
      <c r="AN109" s="191"/>
      <c r="AO109" s="25"/>
      <c r="AP109" s="24"/>
      <c r="AQ109" s="191"/>
      <c r="AR109" s="191"/>
      <c r="AS109" s="191"/>
      <c r="AT109" s="25"/>
      <c r="AU109" s="77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</row>
    <row r="110" spans="1:222" ht="15" customHeight="1" x14ac:dyDescent="0.35">
      <c r="A110" s="93">
        <v>105</v>
      </c>
      <c r="B110" s="93">
        <v>97</v>
      </c>
      <c r="C110" s="93">
        <f t="shared" ref="C110:C115" si="14">B110-A110</f>
        <v>-8</v>
      </c>
      <c r="D110" s="92" t="s">
        <v>736</v>
      </c>
      <c r="E110" s="86">
        <f t="shared" si="12"/>
        <v>2</v>
      </c>
      <c r="F110" s="226"/>
      <c r="G110" s="93">
        <f t="shared" si="13"/>
        <v>1</v>
      </c>
      <c r="H110" s="31"/>
      <c r="I110" s="183" t="s">
        <v>13</v>
      </c>
      <c r="J110" s="188" t="s">
        <v>13</v>
      </c>
      <c r="K110" s="183" t="s">
        <v>13</v>
      </c>
      <c r="L110" s="94" t="s">
        <v>13</v>
      </c>
      <c r="M110" s="247" t="s">
        <v>13</v>
      </c>
      <c r="N110" s="94" t="s">
        <v>13</v>
      </c>
      <c r="O110" s="247" t="s">
        <v>13</v>
      </c>
      <c r="P110" s="31">
        <v>2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6">
        <v>0</v>
      </c>
      <c r="W110" s="37">
        <v>0</v>
      </c>
      <c r="X110" s="37">
        <v>0</v>
      </c>
      <c r="Y110" s="37">
        <v>0</v>
      </c>
      <c r="Z110" s="37">
        <v>0</v>
      </c>
      <c r="AA110" s="35"/>
      <c r="AB110" s="35"/>
      <c r="AC110" s="22"/>
      <c r="AD110" s="184"/>
      <c r="AE110" s="23"/>
      <c r="AF110" s="24"/>
      <c r="AG110" s="191"/>
      <c r="AH110" s="191"/>
      <c r="AI110" s="191"/>
      <c r="AJ110" s="25"/>
      <c r="AK110" s="24"/>
      <c r="AL110" s="191"/>
      <c r="AM110" s="191"/>
      <c r="AN110" s="191"/>
      <c r="AO110" s="25"/>
      <c r="AP110" s="24"/>
      <c r="AQ110" s="191"/>
      <c r="AR110" s="191"/>
      <c r="AS110" s="191"/>
      <c r="AT110" s="25"/>
      <c r="AU110" s="77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</row>
    <row r="111" spans="1:222" ht="15" customHeight="1" x14ac:dyDescent="0.35">
      <c r="A111" s="93">
        <v>106</v>
      </c>
      <c r="B111" s="93">
        <v>98</v>
      </c>
      <c r="C111" s="93">
        <f t="shared" si="14"/>
        <v>-8</v>
      </c>
      <c r="D111" s="92" t="s">
        <v>1430</v>
      </c>
      <c r="E111" s="86">
        <f t="shared" si="12"/>
        <v>2</v>
      </c>
      <c r="F111" s="225"/>
      <c r="G111" s="93">
        <f t="shared" si="13"/>
        <v>1</v>
      </c>
      <c r="H111" s="31"/>
      <c r="I111" s="183" t="s">
        <v>13</v>
      </c>
      <c r="J111" s="188" t="s">
        <v>13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31" t="s">
        <v>13</v>
      </c>
      <c r="Q111" s="183" t="s">
        <v>13</v>
      </c>
      <c r="R111" s="31" t="s">
        <v>13</v>
      </c>
      <c r="S111" s="183">
        <v>2</v>
      </c>
      <c r="T111" s="188" t="s">
        <v>13</v>
      </c>
      <c r="U111" s="183" t="s">
        <v>13</v>
      </c>
      <c r="V111" s="36">
        <v>0</v>
      </c>
      <c r="W111" s="37">
        <v>0</v>
      </c>
      <c r="X111" s="37">
        <v>0</v>
      </c>
      <c r="Y111" s="37">
        <v>0</v>
      </c>
      <c r="Z111" s="37">
        <v>0</v>
      </c>
      <c r="AA111" s="35"/>
      <c r="AB111" s="35"/>
      <c r="AC111" s="22"/>
      <c r="AD111" s="184"/>
      <c r="AE111" s="23"/>
      <c r="AF111" s="24"/>
      <c r="AG111" s="191"/>
      <c r="AH111" s="191"/>
      <c r="AI111" s="191"/>
      <c r="AJ111" s="25"/>
      <c r="AK111" s="24"/>
      <c r="AL111" s="191"/>
      <c r="AM111" s="191"/>
      <c r="AN111" s="191"/>
      <c r="AO111" s="25"/>
      <c r="AP111" s="24"/>
      <c r="AQ111" s="191"/>
      <c r="AR111" s="191"/>
      <c r="AS111" s="191"/>
      <c r="AT111" s="25"/>
      <c r="AU111" s="77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</row>
    <row r="112" spans="1:222" ht="15" customHeight="1" x14ac:dyDescent="0.35">
      <c r="A112" s="93">
        <v>107</v>
      </c>
      <c r="B112" s="93">
        <v>99</v>
      </c>
      <c r="C112" s="93">
        <f t="shared" si="14"/>
        <v>-8</v>
      </c>
      <c r="D112" s="92" t="s">
        <v>1557</v>
      </c>
      <c r="E112" s="86">
        <f t="shared" si="12"/>
        <v>2</v>
      </c>
      <c r="F112" s="226"/>
      <c r="G112" s="93">
        <f t="shared" si="13"/>
        <v>1</v>
      </c>
      <c r="H112" s="31"/>
      <c r="I112" s="183" t="s">
        <v>13</v>
      </c>
      <c r="J112" s="188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31" t="s">
        <v>13</v>
      </c>
      <c r="Q112" s="183">
        <v>2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6">
        <v>0</v>
      </c>
      <c r="W112" s="37">
        <v>0</v>
      </c>
      <c r="X112" s="37">
        <v>0</v>
      </c>
      <c r="Y112" s="37">
        <v>0</v>
      </c>
      <c r="Z112" s="37">
        <v>0</v>
      </c>
      <c r="AA112" s="35"/>
      <c r="AB112" s="35"/>
      <c r="AC112" s="22"/>
      <c r="AD112" s="184"/>
      <c r="AE112" s="23"/>
      <c r="AF112" s="24"/>
      <c r="AG112" s="191"/>
      <c r="AH112" s="191"/>
      <c r="AI112" s="191"/>
      <c r="AJ112" s="25"/>
      <c r="AK112" s="24"/>
      <c r="AL112" s="191"/>
      <c r="AM112" s="191"/>
      <c r="AN112" s="191"/>
      <c r="AO112" s="25"/>
      <c r="AP112" s="24"/>
      <c r="AQ112" s="191"/>
      <c r="AR112" s="191"/>
      <c r="AS112" s="191"/>
      <c r="AT112" s="25"/>
      <c r="AU112" s="77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</row>
    <row r="113" spans="1:222" ht="15" customHeight="1" x14ac:dyDescent="0.35">
      <c r="A113" s="93">
        <v>108</v>
      </c>
      <c r="B113" s="93">
        <v>100</v>
      </c>
      <c r="C113" s="93">
        <f t="shared" si="14"/>
        <v>-8</v>
      </c>
      <c r="D113" s="92" t="s">
        <v>1590</v>
      </c>
      <c r="E113" s="86">
        <f t="shared" si="12"/>
        <v>2</v>
      </c>
      <c r="F113" s="226"/>
      <c r="G113" s="93">
        <f t="shared" si="13"/>
        <v>1</v>
      </c>
      <c r="H113" s="31"/>
      <c r="I113" s="183" t="s">
        <v>13</v>
      </c>
      <c r="J113" s="188" t="s">
        <v>13</v>
      </c>
      <c r="K113" s="183" t="s">
        <v>13</v>
      </c>
      <c r="L113" s="94">
        <v>2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6">
        <v>0</v>
      </c>
      <c r="W113" s="37">
        <v>0</v>
      </c>
      <c r="X113" s="37">
        <v>0</v>
      </c>
      <c r="Y113" s="37">
        <v>0</v>
      </c>
      <c r="Z113" s="37">
        <v>0</v>
      </c>
      <c r="AA113" s="35"/>
      <c r="AB113" s="35"/>
      <c r="AC113" s="22"/>
      <c r="AD113" s="184"/>
      <c r="AE113" s="23"/>
      <c r="AF113" s="24"/>
      <c r="AG113" s="191"/>
      <c r="AH113" s="191"/>
      <c r="AI113" s="191"/>
      <c r="AJ113" s="25"/>
      <c r="AK113" s="24"/>
      <c r="AL113" s="191"/>
      <c r="AM113" s="191"/>
      <c r="AN113" s="191"/>
      <c r="AO113" s="25"/>
      <c r="AP113" s="24"/>
      <c r="AQ113" s="191"/>
      <c r="AR113" s="191"/>
      <c r="AS113" s="191"/>
      <c r="AT113" s="25"/>
      <c r="AU113" s="77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</row>
    <row r="114" spans="1:222" ht="15" customHeight="1" x14ac:dyDescent="0.35">
      <c r="A114" s="93">
        <v>109</v>
      </c>
      <c r="B114" s="93">
        <v>101</v>
      </c>
      <c r="C114" s="93">
        <f t="shared" si="14"/>
        <v>-8</v>
      </c>
      <c r="D114" s="92" t="s">
        <v>1622</v>
      </c>
      <c r="E114" s="86">
        <f t="shared" si="12"/>
        <v>2</v>
      </c>
      <c r="F114" s="226"/>
      <c r="G114" s="93">
        <f t="shared" si="13"/>
        <v>1</v>
      </c>
      <c r="H114" s="31"/>
      <c r="I114" s="183" t="s">
        <v>13</v>
      </c>
      <c r="J114" s="188" t="s">
        <v>13</v>
      </c>
      <c r="K114" s="183">
        <v>2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6">
        <v>0</v>
      </c>
      <c r="W114" s="37">
        <v>0</v>
      </c>
      <c r="X114" s="37">
        <v>0</v>
      </c>
      <c r="Y114" s="37">
        <v>0</v>
      </c>
      <c r="Z114" s="37">
        <v>0</v>
      </c>
      <c r="AA114" s="35"/>
      <c r="AB114" s="35"/>
      <c r="AC114" s="22"/>
      <c r="AD114" s="184"/>
      <c r="AE114" s="23"/>
      <c r="AF114" s="24"/>
      <c r="AG114" s="191"/>
      <c r="AH114" s="191"/>
      <c r="AI114" s="191"/>
      <c r="AJ114" s="25"/>
      <c r="AK114" s="24"/>
      <c r="AL114" s="191"/>
      <c r="AM114" s="191"/>
      <c r="AN114" s="191"/>
      <c r="AO114" s="25"/>
      <c r="AP114" s="24"/>
      <c r="AQ114" s="191"/>
      <c r="AR114" s="191"/>
      <c r="AS114" s="191"/>
      <c r="AT114" s="25"/>
      <c r="AU114" s="77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</row>
    <row r="115" spans="1:222" ht="15" customHeight="1" x14ac:dyDescent="0.35">
      <c r="A115" s="93">
        <v>110</v>
      </c>
      <c r="B115" s="93">
        <v>102</v>
      </c>
      <c r="C115" s="93">
        <f t="shared" si="14"/>
        <v>-8</v>
      </c>
      <c r="D115" s="92" t="s">
        <v>1688</v>
      </c>
      <c r="E115" s="86">
        <f t="shared" si="12"/>
        <v>2</v>
      </c>
      <c r="F115" s="226"/>
      <c r="G115" s="93">
        <f t="shared" si="13"/>
        <v>1</v>
      </c>
      <c r="H115" s="31"/>
      <c r="I115" s="183" t="s">
        <v>13</v>
      </c>
      <c r="J115" s="188" t="s">
        <v>13</v>
      </c>
      <c r="K115" s="183" t="s">
        <v>13</v>
      </c>
      <c r="L115" s="94" t="s">
        <v>13</v>
      </c>
      <c r="M115" s="247">
        <v>2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6">
        <v>0</v>
      </c>
      <c r="W115" s="37">
        <v>0</v>
      </c>
      <c r="X115" s="37">
        <v>0</v>
      </c>
      <c r="Y115" s="37">
        <v>0</v>
      </c>
      <c r="Z115" s="37">
        <v>0</v>
      </c>
      <c r="AA115" s="35"/>
      <c r="AB115" s="35"/>
      <c r="AC115" s="22"/>
      <c r="AD115" s="184"/>
      <c r="AE115" s="23"/>
      <c r="AF115" s="24"/>
      <c r="AG115" s="191"/>
      <c r="AH115" s="191"/>
      <c r="AI115" s="191"/>
      <c r="AJ115" s="25"/>
      <c r="AK115" s="24"/>
      <c r="AL115" s="191"/>
      <c r="AM115" s="191"/>
      <c r="AN115" s="191"/>
      <c r="AO115" s="25"/>
      <c r="AP115" s="24"/>
      <c r="AQ115" s="191"/>
      <c r="AR115" s="191"/>
      <c r="AS115" s="191"/>
      <c r="AT115" s="25"/>
      <c r="AU115" s="77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</row>
    <row r="116" spans="1:222" ht="15" customHeight="1" x14ac:dyDescent="0.35">
      <c r="A116" s="93">
        <v>111</v>
      </c>
      <c r="B116" s="93"/>
      <c r="C116" s="93"/>
      <c r="D116" s="92" t="s">
        <v>1743</v>
      </c>
      <c r="E116" s="86">
        <f t="shared" si="12"/>
        <v>2</v>
      </c>
      <c r="F116" s="226"/>
      <c r="G116" s="93">
        <f t="shared" si="13"/>
        <v>1</v>
      </c>
      <c r="H116" s="31"/>
      <c r="I116" s="183" t="s">
        <v>13</v>
      </c>
      <c r="J116" s="188">
        <v>2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6">
        <v>0</v>
      </c>
      <c r="W116" s="37">
        <v>0</v>
      </c>
      <c r="X116" s="37">
        <v>0</v>
      </c>
      <c r="Y116" s="37">
        <v>0</v>
      </c>
      <c r="Z116" s="37">
        <v>0</v>
      </c>
      <c r="AA116" s="35"/>
      <c r="AB116" s="35"/>
      <c r="AC116" s="22"/>
      <c r="AD116" s="184"/>
      <c r="AE116" s="23"/>
      <c r="AF116" s="24"/>
      <c r="AG116" s="191"/>
      <c r="AH116" s="191"/>
      <c r="AI116" s="191"/>
      <c r="AJ116" s="25"/>
      <c r="AK116" s="24"/>
      <c r="AL116" s="191"/>
      <c r="AM116" s="191"/>
      <c r="AN116" s="191"/>
      <c r="AO116" s="25"/>
      <c r="AP116" s="24"/>
      <c r="AQ116" s="191"/>
      <c r="AR116" s="191"/>
      <c r="AS116" s="191"/>
      <c r="AT116" s="25"/>
      <c r="AU116" s="77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</row>
    <row r="117" spans="1:222" ht="15" customHeight="1" x14ac:dyDescent="0.35">
      <c r="A117" s="93">
        <v>112</v>
      </c>
      <c r="B117" s="93">
        <v>103</v>
      </c>
      <c r="C117" s="93">
        <f>B117-A117</f>
        <v>-9</v>
      </c>
      <c r="D117" s="92" t="s">
        <v>737</v>
      </c>
      <c r="E117" s="86">
        <f t="shared" si="12"/>
        <v>1</v>
      </c>
      <c r="F117" s="226"/>
      <c r="G117" s="93">
        <f t="shared" si="13"/>
        <v>1</v>
      </c>
      <c r="H117" s="31"/>
      <c r="I117" s="183" t="s">
        <v>13</v>
      </c>
      <c r="J117" s="188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31">
        <v>1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6">
        <v>0</v>
      </c>
      <c r="W117" s="37">
        <v>0</v>
      </c>
      <c r="X117" s="37">
        <v>0</v>
      </c>
      <c r="Y117" s="37">
        <v>0</v>
      </c>
      <c r="Z117" s="37">
        <v>0</v>
      </c>
      <c r="AA117" s="35"/>
      <c r="AB117" s="35"/>
      <c r="AC117" s="22"/>
      <c r="AD117" s="184"/>
      <c r="AE117" s="23"/>
      <c r="AF117" s="24"/>
      <c r="AG117" s="191"/>
      <c r="AH117" s="191"/>
      <c r="AI117" s="191"/>
      <c r="AJ117" s="25"/>
      <c r="AK117" s="24"/>
      <c r="AL117" s="191"/>
      <c r="AM117" s="191"/>
      <c r="AN117" s="191"/>
      <c r="AO117" s="25"/>
      <c r="AP117" s="24"/>
      <c r="AQ117" s="191"/>
      <c r="AR117" s="191"/>
      <c r="AS117" s="191"/>
      <c r="AT117" s="25"/>
      <c r="AU117" s="77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</row>
    <row r="118" spans="1:222" ht="15" customHeight="1" x14ac:dyDescent="0.35">
      <c r="A118" s="93">
        <v>113</v>
      </c>
      <c r="B118" s="93">
        <v>104</v>
      </c>
      <c r="C118" s="93">
        <f>B118-A118</f>
        <v>-9</v>
      </c>
      <c r="D118" s="92" t="s">
        <v>1431</v>
      </c>
      <c r="E118" s="86">
        <f t="shared" si="12"/>
        <v>1</v>
      </c>
      <c r="F118" s="226"/>
      <c r="G118" s="93">
        <f t="shared" si="13"/>
        <v>1</v>
      </c>
      <c r="H118" s="31"/>
      <c r="I118" s="183" t="s">
        <v>13</v>
      </c>
      <c r="J118" s="188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>
        <v>1</v>
      </c>
      <c r="T118" s="188" t="s">
        <v>13</v>
      </c>
      <c r="U118" s="183" t="s">
        <v>13</v>
      </c>
      <c r="V118" s="36">
        <v>0</v>
      </c>
      <c r="W118" s="37">
        <v>0</v>
      </c>
      <c r="X118" s="37">
        <v>0</v>
      </c>
      <c r="Y118" s="37">
        <v>0</v>
      </c>
      <c r="Z118" s="37">
        <v>0</v>
      </c>
      <c r="AA118" s="35"/>
      <c r="AB118" s="35"/>
      <c r="AC118" s="22"/>
      <c r="AD118" s="184"/>
      <c r="AE118" s="23"/>
      <c r="AF118" s="24"/>
      <c r="AG118" s="191"/>
      <c r="AH118" s="191"/>
      <c r="AI118" s="191"/>
      <c r="AJ118" s="25"/>
      <c r="AK118" s="24"/>
      <c r="AL118" s="191"/>
      <c r="AM118" s="191"/>
      <c r="AN118" s="191"/>
      <c r="AO118" s="25"/>
      <c r="AP118" s="24"/>
      <c r="AQ118" s="191"/>
      <c r="AR118" s="191"/>
      <c r="AS118" s="191"/>
      <c r="AT118" s="25"/>
      <c r="AU118" s="77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</row>
    <row r="119" spans="1:222" ht="15" customHeight="1" x14ac:dyDescent="0.35">
      <c r="A119" s="93">
        <v>114</v>
      </c>
      <c r="B119" s="93">
        <v>105</v>
      </c>
      <c r="C119" s="93">
        <f>B119-A119</f>
        <v>-9</v>
      </c>
      <c r="D119" s="92" t="s">
        <v>1520</v>
      </c>
      <c r="E119" s="86">
        <f t="shared" si="12"/>
        <v>1</v>
      </c>
      <c r="F119" s="226"/>
      <c r="G119" s="93">
        <f t="shared" si="13"/>
        <v>1</v>
      </c>
      <c r="H119" s="31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>
        <v>1</v>
      </c>
      <c r="S119" s="183" t="s">
        <v>13</v>
      </c>
      <c r="T119" s="188" t="s">
        <v>13</v>
      </c>
      <c r="U119" s="183" t="s">
        <v>13</v>
      </c>
      <c r="V119" s="36">
        <v>0</v>
      </c>
      <c r="W119" s="37">
        <v>0</v>
      </c>
      <c r="X119" s="37">
        <v>0</v>
      </c>
      <c r="Y119" s="37">
        <v>0</v>
      </c>
      <c r="Z119" s="37">
        <v>0</v>
      </c>
      <c r="AA119" s="35"/>
      <c r="AB119" s="35"/>
      <c r="AC119" s="22"/>
      <c r="AD119" s="184"/>
      <c r="AE119" s="23"/>
      <c r="AF119" s="24"/>
      <c r="AG119" s="191"/>
      <c r="AH119" s="191"/>
      <c r="AI119" s="191"/>
      <c r="AJ119" s="25"/>
      <c r="AK119" s="24"/>
      <c r="AL119" s="191"/>
      <c r="AM119" s="191"/>
      <c r="AN119" s="191"/>
      <c r="AO119" s="25"/>
      <c r="AP119" s="24"/>
      <c r="AQ119" s="191"/>
      <c r="AR119" s="191"/>
      <c r="AS119" s="191"/>
      <c r="AT119" s="25"/>
      <c r="AU119" s="77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</row>
    <row r="120" spans="1:222" ht="15" customHeight="1" x14ac:dyDescent="0.35">
      <c r="A120" s="93">
        <v>115</v>
      </c>
      <c r="B120" s="93">
        <v>106</v>
      </c>
      <c r="C120" s="93">
        <f>B120-A120</f>
        <v>-9</v>
      </c>
      <c r="D120" s="92" t="s">
        <v>1558</v>
      </c>
      <c r="E120" s="86">
        <f t="shared" si="12"/>
        <v>1</v>
      </c>
      <c r="F120" s="226"/>
      <c r="G120" s="93">
        <f t="shared" si="13"/>
        <v>1</v>
      </c>
      <c r="H120" s="31"/>
      <c r="I120" s="183" t="s">
        <v>13</v>
      </c>
      <c r="J120" s="188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>
        <v>1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6">
        <v>0</v>
      </c>
      <c r="W120" s="37">
        <v>0</v>
      </c>
      <c r="X120" s="37">
        <v>0</v>
      </c>
      <c r="Y120" s="37">
        <v>0</v>
      </c>
      <c r="Z120" s="37">
        <v>0</v>
      </c>
      <c r="AA120" s="35"/>
      <c r="AB120" s="35"/>
      <c r="AC120" s="22"/>
      <c r="AD120" s="184"/>
      <c r="AE120" s="23"/>
      <c r="AF120" s="24"/>
      <c r="AG120" s="191"/>
      <c r="AH120" s="191"/>
      <c r="AI120" s="191"/>
      <c r="AJ120" s="25"/>
      <c r="AK120" s="24"/>
      <c r="AL120" s="191"/>
      <c r="AM120" s="191"/>
      <c r="AN120" s="191"/>
      <c r="AO120" s="25"/>
      <c r="AP120" s="24"/>
      <c r="AQ120" s="191"/>
      <c r="AR120" s="191"/>
      <c r="AS120" s="191"/>
      <c r="AT120" s="25"/>
      <c r="AU120" s="77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</row>
    <row r="121" spans="1:222" ht="15" customHeight="1" x14ac:dyDescent="0.35">
      <c r="A121" s="93">
        <v>116</v>
      </c>
      <c r="B121" s="93">
        <v>107</v>
      </c>
      <c r="C121" s="93">
        <f>B121-A121</f>
        <v>-9</v>
      </c>
      <c r="D121" s="92" t="s">
        <v>1689</v>
      </c>
      <c r="E121" s="86">
        <f t="shared" si="12"/>
        <v>1</v>
      </c>
      <c r="F121" s="226"/>
      <c r="G121" s="93">
        <f t="shared" si="13"/>
        <v>1</v>
      </c>
      <c r="H121" s="31"/>
      <c r="I121" s="183" t="s">
        <v>13</v>
      </c>
      <c r="J121" s="188" t="s">
        <v>13</v>
      </c>
      <c r="K121" s="183" t="s">
        <v>13</v>
      </c>
      <c r="L121" s="94" t="s">
        <v>13</v>
      </c>
      <c r="M121" s="247">
        <v>1</v>
      </c>
      <c r="N121" s="94" t="s">
        <v>13</v>
      </c>
      <c r="O121" s="247" t="s">
        <v>13</v>
      </c>
      <c r="P121" s="31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6">
        <v>0</v>
      </c>
      <c r="W121" s="37">
        <v>0</v>
      </c>
      <c r="X121" s="37">
        <v>0</v>
      </c>
      <c r="Y121" s="37">
        <v>0</v>
      </c>
      <c r="Z121" s="37">
        <v>0</v>
      </c>
      <c r="AA121" s="35"/>
      <c r="AB121" s="35"/>
      <c r="AC121" s="22"/>
      <c r="AD121" s="184"/>
      <c r="AE121" s="23"/>
      <c r="AF121" s="24"/>
      <c r="AG121" s="191"/>
      <c r="AH121" s="191"/>
      <c r="AI121" s="191"/>
      <c r="AJ121" s="25"/>
      <c r="AK121" s="24"/>
      <c r="AL121" s="191"/>
      <c r="AM121" s="191"/>
      <c r="AN121" s="191"/>
      <c r="AO121" s="25"/>
      <c r="AP121" s="24"/>
      <c r="AQ121" s="191"/>
      <c r="AR121" s="191"/>
      <c r="AS121" s="191"/>
      <c r="AT121" s="25"/>
      <c r="AU121" s="77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</row>
    <row r="122" spans="1:222" ht="15" customHeight="1" x14ac:dyDescent="0.35">
      <c r="A122" s="93">
        <v>117</v>
      </c>
      <c r="B122" s="93"/>
      <c r="C122" s="93"/>
      <c r="D122" s="92" t="s">
        <v>1744</v>
      </c>
      <c r="E122" s="86">
        <f t="shared" si="12"/>
        <v>1</v>
      </c>
      <c r="F122" s="226"/>
      <c r="G122" s="93">
        <f t="shared" si="13"/>
        <v>1</v>
      </c>
      <c r="H122" s="31"/>
      <c r="I122" s="183" t="s">
        <v>13</v>
      </c>
      <c r="J122" s="188">
        <v>1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31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6">
        <v>0</v>
      </c>
      <c r="W122" s="37">
        <v>0</v>
      </c>
      <c r="X122" s="37">
        <v>0</v>
      </c>
      <c r="Y122" s="37">
        <v>0</v>
      </c>
      <c r="Z122" s="37">
        <v>0</v>
      </c>
      <c r="AA122" s="35"/>
      <c r="AB122" s="35"/>
      <c r="AC122" s="22"/>
      <c r="AD122" s="184"/>
      <c r="AE122" s="23"/>
      <c r="AF122" s="24"/>
      <c r="AG122" s="191"/>
      <c r="AH122" s="191"/>
      <c r="AI122" s="191"/>
      <c r="AJ122" s="25"/>
      <c r="AK122" s="24"/>
      <c r="AL122" s="191"/>
      <c r="AM122" s="191"/>
      <c r="AN122" s="191"/>
      <c r="AO122" s="25"/>
      <c r="AP122" s="24"/>
      <c r="AQ122" s="191"/>
      <c r="AR122" s="191"/>
      <c r="AS122" s="191"/>
      <c r="AT122" s="25"/>
      <c r="AU122" s="77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</row>
    <row r="123" spans="1:222" ht="15" customHeight="1" x14ac:dyDescent="0.35">
      <c r="A123" s="93">
        <v>118</v>
      </c>
      <c r="B123" s="93"/>
      <c r="C123" s="93"/>
      <c r="D123" s="92" t="s">
        <v>1925</v>
      </c>
      <c r="E123" s="86">
        <f t="shared" si="12"/>
        <v>1</v>
      </c>
      <c r="F123" s="226"/>
      <c r="G123" s="93">
        <f t="shared" si="13"/>
        <v>1</v>
      </c>
      <c r="H123" s="31"/>
      <c r="I123" s="183">
        <v>1</v>
      </c>
      <c r="J123" s="188" t="s">
        <v>13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6">
        <v>0</v>
      </c>
      <c r="W123" s="37">
        <v>0</v>
      </c>
      <c r="X123" s="37">
        <v>0</v>
      </c>
      <c r="Y123" s="37">
        <v>0</v>
      </c>
      <c r="Z123" s="37">
        <v>0</v>
      </c>
      <c r="AA123" s="35"/>
      <c r="AB123" s="35"/>
      <c r="AC123" s="22"/>
      <c r="AD123" s="184"/>
      <c r="AE123" s="23"/>
      <c r="AF123" s="24"/>
      <c r="AG123" s="191"/>
      <c r="AH123" s="191"/>
      <c r="AI123" s="191"/>
      <c r="AJ123" s="25"/>
      <c r="AK123" s="24"/>
      <c r="AL123" s="191"/>
      <c r="AM123" s="191"/>
      <c r="AN123" s="191"/>
      <c r="AO123" s="25"/>
      <c r="AP123" s="24"/>
      <c r="AQ123" s="191"/>
      <c r="AR123" s="191"/>
      <c r="AS123" s="191"/>
      <c r="AT123" s="25"/>
      <c r="AU123" s="77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</row>
    <row r="124" spans="1:222" ht="15" customHeight="1" x14ac:dyDescent="0.35">
      <c r="A124" s="93"/>
      <c r="B124" s="93"/>
      <c r="C124" s="93"/>
      <c r="D124" s="92"/>
      <c r="E124" s="86">
        <f t="shared" ref="E124" si="15">LARGE(H124:Z124,1)+LARGE(H124:Z124,2)+LARGE(H124:Z124,3)+LARGE(H124:Z124,4)+LARGE(H124:Z124,5)+F124</f>
        <v>0</v>
      </c>
      <c r="F124" s="226"/>
      <c r="G124" s="93">
        <f t="shared" ref="G124" si="16">COUNT(H124:U124)</f>
        <v>0</v>
      </c>
      <c r="H124" s="31"/>
      <c r="I124" s="183" t="s">
        <v>13</v>
      </c>
      <c r="J124" s="188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6">
        <v>0</v>
      </c>
      <c r="W124" s="37">
        <v>0</v>
      </c>
      <c r="X124" s="37">
        <v>0</v>
      </c>
      <c r="Y124" s="37">
        <v>0</v>
      </c>
      <c r="Z124" s="37">
        <v>0</v>
      </c>
      <c r="AA124" s="35"/>
      <c r="AB124" s="35"/>
      <c r="AC124" s="22"/>
      <c r="AD124" s="184"/>
      <c r="AE124" s="23"/>
      <c r="AF124" s="24"/>
      <c r="AG124" s="191"/>
      <c r="AH124" s="191"/>
      <c r="AI124" s="191"/>
      <c r="AJ124" s="25"/>
      <c r="AK124" s="24"/>
      <c r="AL124" s="191"/>
      <c r="AM124" s="191"/>
      <c r="AN124" s="191"/>
      <c r="AO124" s="25"/>
      <c r="AP124" s="24"/>
      <c r="AQ124" s="191"/>
      <c r="AR124" s="191"/>
      <c r="AS124" s="191"/>
      <c r="AT124" s="25"/>
      <c r="AU124" s="77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</row>
    <row r="125" spans="1:222" ht="15" customHeight="1" x14ac:dyDescent="0.35">
      <c r="A125" s="93"/>
      <c r="B125" s="93"/>
      <c r="C125" s="93"/>
      <c r="D125" s="92"/>
      <c r="E125" s="86">
        <f t="shared" ref="E125:E139" si="17">LARGE(H125:Z125,1)+LARGE(H125:Z125,2)+LARGE(H125:Z125,3)+LARGE(H125:Z125,4)+LARGE(H125:Z125,5)+F125</f>
        <v>0</v>
      </c>
      <c r="F125" s="226"/>
      <c r="G125" s="93">
        <f t="shared" ref="G125:G139" si="18">COUNT(H125:U125)</f>
        <v>0</v>
      </c>
      <c r="H125" s="31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6">
        <v>0</v>
      </c>
      <c r="W125" s="37">
        <v>0</v>
      </c>
      <c r="X125" s="37">
        <v>0</v>
      </c>
      <c r="Y125" s="37">
        <v>0</v>
      </c>
      <c r="Z125" s="37">
        <v>0</v>
      </c>
      <c r="AA125" s="35"/>
      <c r="AB125" s="35"/>
      <c r="AC125" s="22"/>
      <c r="AD125" s="184"/>
      <c r="AE125" s="23"/>
      <c r="AF125" s="24"/>
      <c r="AG125" s="191"/>
      <c r="AH125" s="191"/>
      <c r="AI125" s="191"/>
      <c r="AJ125" s="25"/>
      <c r="AK125" s="24"/>
      <c r="AL125" s="191"/>
      <c r="AM125" s="191"/>
      <c r="AN125" s="191"/>
      <c r="AO125" s="25"/>
      <c r="AP125" s="24"/>
      <c r="AQ125" s="191"/>
      <c r="AR125" s="191"/>
      <c r="AS125" s="191"/>
      <c r="AT125" s="25"/>
      <c r="AU125" s="77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</row>
    <row r="126" spans="1:222" ht="15" customHeight="1" x14ac:dyDescent="0.35">
      <c r="A126" s="93"/>
      <c r="B126" s="93"/>
      <c r="C126" s="93"/>
      <c r="D126" s="92"/>
      <c r="E126" s="86">
        <f t="shared" si="17"/>
        <v>0</v>
      </c>
      <c r="F126" s="226"/>
      <c r="G126" s="93">
        <f t="shared" si="18"/>
        <v>0</v>
      </c>
      <c r="H126" s="31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 t="s">
        <v>13</v>
      </c>
      <c r="V126" s="36">
        <v>0</v>
      </c>
      <c r="W126" s="37">
        <v>0</v>
      </c>
      <c r="X126" s="37">
        <v>0</v>
      </c>
      <c r="Y126" s="37">
        <v>0</v>
      </c>
      <c r="Z126" s="37">
        <v>0</v>
      </c>
      <c r="AA126" s="35"/>
      <c r="AB126" s="35"/>
      <c r="AC126" s="22"/>
      <c r="AD126" s="184"/>
      <c r="AE126" s="23"/>
      <c r="AF126" s="24"/>
      <c r="AG126" s="191"/>
      <c r="AH126" s="191"/>
      <c r="AI126" s="191"/>
      <c r="AJ126" s="25"/>
      <c r="AK126" s="24"/>
      <c r="AL126" s="191"/>
      <c r="AM126" s="191"/>
      <c r="AN126" s="191"/>
      <c r="AO126" s="25"/>
      <c r="AP126" s="24"/>
      <c r="AQ126" s="191"/>
      <c r="AR126" s="191"/>
      <c r="AS126" s="191"/>
      <c r="AT126" s="25"/>
      <c r="AU126" s="77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</row>
    <row r="127" spans="1:222" ht="15" customHeight="1" x14ac:dyDescent="0.35">
      <c r="A127" s="93"/>
      <c r="B127" s="93"/>
      <c r="C127" s="93"/>
      <c r="D127" s="92"/>
      <c r="E127" s="86">
        <f t="shared" si="17"/>
        <v>0</v>
      </c>
      <c r="F127" s="226"/>
      <c r="G127" s="93">
        <f t="shared" si="18"/>
        <v>0</v>
      </c>
      <c r="H127" s="31"/>
      <c r="I127" s="183" t="s">
        <v>13</v>
      </c>
      <c r="J127" s="188" t="s">
        <v>13</v>
      </c>
      <c r="K127" s="183" t="s">
        <v>13</v>
      </c>
      <c r="L127" s="94" t="s">
        <v>13</v>
      </c>
      <c r="M127" s="247" t="s">
        <v>13</v>
      </c>
      <c r="N127" s="94" t="s">
        <v>13</v>
      </c>
      <c r="O127" s="247" t="s">
        <v>13</v>
      </c>
      <c r="P127" s="31" t="s">
        <v>13</v>
      </c>
      <c r="Q127" s="183" t="s">
        <v>13</v>
      </c>
      <c r="R127" s="31" t="s">
        <v>13</v>
      </c>
      <c r="S127" s="183" t="s">
        <v>13</v>
      </c>
      <c r="T127" s="188" t="s">
        <v>13</v>
      </c>
      <c r="U127" s="183" t="s">
        <v>13</v>
      </c>
      <c r="V127" s="36">
        <v>0</v>
      </c>
      <c r="W127" s="37">
        <v>0</v>
      </c>
      <c r="X127" s="37">
        <v>0</v>
      </c>
      <c r="Y127" s="37">
        <v>0</v>
      </c>
      <c r="Z127" s="37">
        <v>0</v>
      </c>
      <c r="AA127" s="35"/>
      <c r="AB127" s="35"/>
      <c r="AC127" s="22"/>
      <c r="AD127" s="184"/>
      <c r="AE127" s="23"/>
      <c r="AF127" s="24"/>
      <c r="AG127" s="191"/>
      <c r="AH127" s="191"/>
      <c r="AI127" s="191"/>
      <c r="AJ127" s="25"/>
      <c r="AK127" s="24"/>
      <c r="AL127" s="191"/>
      <c r="AM127" s="191"/>
      <c r="AN127" s="191"/>
      <c r="AO127" s="25"/>
      <c r="AP127" s="24"/>
      <c r="AQ127" s="191"/>
      <c r="AR127" s="191"/>
      <c r="AS127" s="191"/>
      <c r="AT127" s="25"/>
      <c r="AU127" s="77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</row>
    <row r="128" spans="1:222" ht="15" customHeight="1" x14ac:dyDescent="0.35">
      <c r="A128" s="93"/>
      <c r="B128" s="93"/>
      <c r="C128" s="93"/>
      <c r="D128" s="92"/>
      <c r="E128" s="86">
        <f t="shared" si="17"/>
        <v>0</v>
      </c>
      <c r="F128" s="226"/>
      <c r="G128" s="93">
        <f t="shared" si="18"/>
        <v>0</v>
      </c>
      <c r="H128" s="31"/>
      <c r="I128" s="183" t="s">
        <v>13</v>
      </c>
      <c r="J128" s="188" t="s">
        <v>13</v>
      </c>
      <c r="K128" s="183" t="s">
        <v>13</v>
      </c>
      <c r="L128" s="94" t="s">
        <v>13</v>
      </c>
      <c r="M128" s="247" t="s">
        <v>13</v>
      </c>
      <c r="N128" s="94" t="s">
        <v>13</v>
      </c>
      <c r="O128" s="247" t="s">
        <v>13</v>
      </c>
      <c r="P128" s="31" t="s">
        <v>13</v>
      </c>
      <c r="Q128" s="183" t="s">
        <v>13</v>
      </c>
      <c r="R128" s="31" t="s">
        <v>13</v>
      </c>
      <c r="S128" s="183" t="s">
        <v>13</v>
      </c>
      <c r="T128" s="188" t="s">
        <v>13</v>
      </c>
      <c r="U128" s="183" t="s">
        <v>13</v>
      </c>
      <c r="V128" s="36">
        <v>0</v>
      </c>
      <c r="W128" s="37">
        <v>0</v>
      </c>
      <c r="X128" s="37">
        <v>0</v>
      </c>
      <c r="Y128" s="37">
        <v>0</v>
      </c>
      <c r="Z128" s="37">
        <v>0</v>
      </c>
      <c r="AA128" s="35"/>
      <c r="AB128" s="35"/>
      <c r="AC128" s="22"/>
      <c r="AD128" s="184"/>
      <c r="AE128" s="23"/>
      <c r="AF128" s="24"/>
      <c r="AG128" s="191"/>
      <c r="AH128" s="191"/>
      <c r="AI128" s="191"/>
      <c r="AJ128" s="25"/>
      <c r="AK128" s="24"/>
      <c r="AL128" s="191"/>
      <c r="AM128" s="191"/>
      <c r="AN128" s="191"/>
      <c r="AO128" s="25"/>
      <c r="AP128" s="24"/>
      <c r="AQ128" s="191"/>
      <c r="AR128" s="191"/>
      <c r="AS128" s="191"/>
      <c r="AT128" s="25"/>
      <c r="AU128" s="77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</row>
    <row r="129" spans="1:222" ht="15" customHeight="1" x14ac:dyDescent="0.35">
      <c r="A129" s="93"/>
      <c r="B129" s="93"/>
      <c r="C129" s="93"/>
      <c r="D129" s="92"/>
      <c r="E129" s="86">
        <f t="shared" si="17"/>
        <v>0</v>
      </c>
      <c r="F129" s="226"/>
      <c r="G129" s="93">
        <f t="shared" si="18"/>
        <v>0</v>
      </c>
      <c r="H129" s="31"/>
      <c r="I129" s="183" t="s">
        <v>13</v>
      </c>
      <c r="J129" s="188" t="s">
        <v>13</v>
      </c>
      <c r="K129" s="183" t="s">
        <v>13</v>
      </c>
      <c r="L129" s="94" t="s">
        <v>13</v>
      </c>
      <c r="M129" s="247" t="s">
        <v>13</v>
      </c>
      <c r="N129" s="94" t="s">
        <v>13</v>
      </c>
      <c r="O129" s="247" t="s">
        <v>13</v>
      </c>
      <c r="P129" s="31" t="s">
        <v>13</v>
      </c>
      <c r="Q129" s="183" t="s">
        <v>13</v>
      </c>
      <c r="R129" s="31" t="s">
        <v>13</v>
      </c>
      <c r="S129" s="183" t="s">
        <v>13</v>
      </c>
      <c r="T129" s="188" t="s">
        <v>13</v>
      </c>
      <c r="U129" s="183" t="s">
        <v>13</v>
      </c>
      <c r="V129" s="36">
        <v>0</v>
      </c>
      <c r="W129" s="37">
        <v>0</v>
      </c>
      <c r="X129" s="37">
        <v>0</v>
      </c>
      <c r="Y129" s="37">
        <v>0</v>
      </c>
      <c r="Z129" s="37">
        <v>0</v>
      </c>
      <c r="AA129" s="35"/>
      <c r="AB129" s="35"/>
      <c r="AC129" s="22"/>
      <c r="AD129" s="184"/>
      <c r="AE129" s="23"/>
      <c r="AF129" s="24"/>
      <c r="AG129" s="191"/>
      <c r="AH129" s="191"/>
      <c r="AI129" s="191"/>
      <c r="AJ129" s="25"/>
      <c r="AK129" s="24"/>
      <c r="AL129" s="191"/>
      <c r="AM129" s="191"/>
      <c r="AN129" s="191"/>
      <c r="AO129" s="25"/>
      <c r="AP129" s="24"/>
      <c r="AQ129" s="191"/>
      <c r="AR129" s="191"/>
      <c r="AS129" s="191"/>
      <c r="AT129" s="25"/>
      <c r="AU129" s="77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</row>
    <row r="130" spans="1:222" ht="15" customHeight="1" x14ac:dyDescent="0.35">
      <c r="A130" s="93"/>
      <c r="B130" s="93"/>
      <c r="C130" s="93"/>
      <c r="D130" s="92"/>
      <c r="E130" s="86">
        <f t="shared" si="17"/>
        <v>0</v>
      </c>
      <c r="F130" s="226"/>
      <c r="G130" s="93">
        <f t="shared" si="18"/>
        <v>0</v>
      </c>
      <c r="H130" s="31"/>
      <c r="I130" s="183" t="s">
        <v>13</v>
      </c>
      <c r="J130" s="188" t="s">
        <v>13</v>
      </c>
      <c r="K130" s="183" t="s">
        <v>13</v>
      </c>
      <c r="L130" s="94" t="s">
        <v>13</v>
      </c>
      <c r="M130" s="247" t="s">
        <v>13</v>
      </c>
      <c r="N130" s="94" t="s">
        <v>13</v>
      </c>
      <c r="O130" s="247" t="s">
        <v>13</v>
      </c>
      <c r="P130" s="31" t="s">
        <v>13</v>
      </c>
      <c r="Q130" s="183" t="s">
        <v>13</v>
      </c>
      <c r="R130" s="31" t="s">
        <v>13</v>
      </c>
      <c r="S130" s="183" t="s">
        <v>13</v>
      </c>
      <c r="T130" s="188" t="s">
        <v>13</v>
      </c>
      <c r="U130" s="183" t="s">
        <v>13</v>
      </c>
      <c r="V130" s="36">
        <v>0</v>
      </c>
      <c r="W130" s="37">
        <v>0</v>
      </c>
      <c r="X130" s="37">
        <v>0</v>
      </c>
      <c r="Y130" s="37">
        <v>0</v>
      </c>
      <c r="Z130" s="37">
        <v>0</v>
      </c>
      <c r="AA130" s="35"/>
      <c r="AB130" s="35"/>
      <c r="AC130" s="22"/>
      <c r="AD130" s="184"/>
      <c r="AE130" s="23"/>
      <c r="AF130" s="24"/>
      <c r="AG130" s="191"/>
      <c r="AH130" s="191"/>
      <c r="AI130" s="191"/>
      <c r="AJ130" s="25"/>
      <c r="AK130" s="24"/>
      <c r="AL130" s="191"/>
      <c r="AM130" s="191"/>
      <c r="AN130" s="191"/>
      <c r="AO130" s="25"/>
      <c r="AP130" s="24"/>
      <c r="AQ130" s="191"/>
      <c r="AR130" s="191"/>
      <c r="AS130" s="191"/>
      <c r="AT130" s="25"/>
      <c r="AU130" s="77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</row>
    <row r="131" spans="1:222" ht="15" customHeight="1" x14ac:dyDescent="0.35">
      <c r="A131" s="93"/>
      <c r="B131" s="93"/>
      <c r="C131" s="93"/>
      <c r="D131" s="92"/>
      <c r="E131" s="86">
        <f t="shared" si="17"/>
        <v>0</v>
      </c>
      <c r="F131" s="226"/>
      <c r="G131" s="93">
        <f t="shared" si="18"/>
        <v>0</v>
      </c>
      <c r="H131" s="31"/>
      <c r="I131" s="183" t="s">
        <v>13</v>
      </c>
      <c r="J131" s="188" t="s">
        <v>13</v>
      </c>
      <c r="K131" s="183" t="s">
        <v>13</v>
      </c>
      <c r="L131" s="94" t="s">
        <v>13</v>
      </c>
      <c r="M131" s="247" t="s">
        <v>13</v>
      </c>
      <c r="N131" s="94" t="s">
        <v>13</v>
      </c>
      <c r="O131" s="247" t="s">
        <v>13</v>
      </c>
      <c r="P131" s="31" t="s">
        <v>13</v>
      </c>
      <c r="Q131" s="183" t="s">
        <v>13</v>
      </c>
      <c r="R131" s="31" t="s">
        <v>13</v>
      </c>
      <c r="S131" s="183" t="s">
        <v>13</v>
      </c>
      <c r="T131" s="188" t="s">
        <v>13</v>
      </c>
      <c r="U131" s="183" t="s">
        <v>13</v>
      </c>
      <c r="V131" s="36">
        <v>0</v>
      </c>
      <c r="W131" s="37">
        <v>0</v>
      </c>
      <c r="X131" s="37">
        <v>0</v>
      </c>
      <c r="Y131" s="37">
        <v>0</v>
      </c>
      <c r="Z131" s="37">
        <v>0</v>
      </c>
      <c r="AA131" s="35"/>
      <c r="AB131" s="35"/>
      <c r="AC131" s="22"/>
      <c r="AD131" s="184"/>
      <c r="AE131" s="23"/>
      <c r="AF131" s="24"/>
      <c r="AG131" s="191"/>
      <c r="AH131" s="191"/>
      <c r="AI131" s="191"/>
      <c r="AJ131" s="25"/>
      <c r="AK131" s="24"/>
      <c r="AL131" s="191"/>
      <c r="AM131" s="191"/>
      <c r="AN131" s="191"/>
      <c r="AO131" s="25"/>
      <c r="AP131" s="24"/>
      <c r="AQ131" s="191"/>
      <c r="AR131" s="191"/>
      <c r="AS131" s="191"/>
      <c r="AT131" s="25"/>
      <c r="AU131" s="77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</row>
    <row r="132" spans="1:222" ht="15" customHeight="1" x14ac:dyDescent="0.35">
      <c r="A132" s="93"/>
      <c r="B132" s="93"/>
      <c r="C132" s="93"/>
      <c r="D132" s="92"/>
      <c r="E132" s="86">
        <f t="shared" si="17"/>
        <v>0</v>
      </c>
      <c r="F132" s="226"/>
      <c r="G132" s="93">
        <f t="shared" si="18"/>
        <v>0</v>
      </c>
      <c r="H132" s="31"/>
      <c r="I132" s="183" t="s">
        <v>13</v>
      </c>
      <c r="J132" s="188" t="s">
        <v>13</v>
      </c>
      <c r="K132" s="183" t="s">
        <v>13</v>
      </c>
      <c r="L132" s="94" t="s">
        <v>13</v>
      </c>
      <c r="M132" s="247" t="s">
        <v>13</v>
      </c>
      <c r="N132" s="94" t="s">
        <v>13</v>
      </c>
      <c r="O132" s="247" t="s">
        <v>13</v>
      </c>
      <c r="P132" s="31" t="s">
        <v>13</v>
      </c>
      <c r="Q132" s="183" t="s">
        <v>13</v>
      </c>
      <c r="R132" s="31" t="s">
        <v>13</v>
      </c>
      <c r="S132" s="183" t="s">
        <v>13</v>
      </c>
      <c r="T132" s="188" t="s">
        <v>13</v>
      </c>
      <c r="U132" s="183" t="s">
        <v>13</v>
      </c>
      <c r="V132" s="36">
        <v>0</v>
      </c>
      <c r="W132" s="37">
        <v>0</v>
      </c>
      <c r="X132" s="37">
        <v>0</v>
      </c>
      <c r="Y132" s="37">
        <v>0</v>
      </c>
      <c r="Z132" s="37">
        <v>0</v>
      </c>
      <c r="AA132" s="35"/>
      <c r="AB132" s="35"/>
      <c r="AC132" s="22"/>
      <c r="AD132" s="184"/>
      <c r="AE132" s="23"/>
      <c r="AF132" s="24"/>
      <c r="AG132" s="191"/>
      <c r="AH132" s="191"/>
      <c r="AI132" s="191"/>
      <c r="AJ132" s="25"/>
      <c r="AK132" s="24"/>
      <c r="AL132" s="191"/>
      <c r="AM132" s="191"/>
      <c r="AN132" s="191"/>
      <c r="AO132" s="25"/>
      <c r="AP132" s="24"/>
      <c r="AQ132" s="191"/>
      <c r="AR132" s="191"/>
      <c r="AS132" s="191"/>
      <c r="AT132" s="25"/>
      <c r="AU132" s="77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</row>
    <row r="133" spans="1:222" ht="15" customHeight="1" x14ac:dyDescent="0.35">
      <c r="A133" s="93"/>
      <c r="B133" s="93"/>
      <c r="C133" s="93"/>
      <c r="D133" s="92"/>
      <c r="E133" s="86">
        <f t="shared" si="17"/>
        <v>0</v>
      </c>
      <c r="F133" s="226"/>
      <c r="G133" s="93">
        <f t="shared" si="18"/>
        <v>0</v>
      </c>
      <c r="H133" s="31"/>
      <c r="I133" s="183" t="s">
        <v>13</v>
      </c>
      <c r="J133" s="188" t="s">
        <v>13</v>
      </c>
      <c r="K133" s="183" t="s">
        <v>13</v>
      </c>
      <c r="L133" s="94" t="s">
        <v>13</v>
      </c>
      <c r="M133" s="247" t="s">
        <v>13</v>
      </c>
      <c r="N133" s="94" t="s">
        <v>13</v>
      </c>
      <c r="O133" s="247" t="s">
        <v>13</v>
      </c>
      <c r="P133" s="31" t="s">
        <v>13</v>
      </c>
      <c r="Q133" s="183" t="s">
        <v>13</v>
      </c>
      <c r="R133" s="31" t="s">
        <v>13</v>
      </c>
      <c r="S133" s="183" t="s">
        <v>13</v>
      </c>
      <c r="T133" s="188" t="s">
        <v>13</v>
      </c>
      <c r="U133" s="183" t="s">
        <v>13</v>
      </c>
      <c r="V133" s="36">
        <v>0</v>
      </c>
      <c r="W133" s="37">
        <v>0</v>
      </c>
      <c r="X133" s="37">
        <v>0</v>
      </c>
      <c r="Y133" s="37">
        <v>0</v>
      </c>
      <c r="Z133" s="37">
        <v>0</v>
      </c>
      <c r="AA133" s="35"/>
      <c r="AB133" s="35"/>
      <c r="AC133" s="22"/>
      <c r="AD133" s="184"/>
      <c r="AE133" s="23"/>
      <c r="AF133" s="24"/>
      <c r="AG133" s="191"/>
      <c r="AH133" s="191"/>
      <c r="AI133" s="191"/>
      <c r="AJ133" s="25"/>
      <c r="AK133" s="24"/>
      <c r="AL133" s="191"/>
      <c r="AM133" s="191"/>
      <c r="AN133" s="191"/>
      <c r="AO133" s="25"/>
      <c r="AP133" s="24"/>
      <c r="AQ133" s="191"/>
      <c r="AR133" s="191"/>
      <c r="AS133" s="191"/>
      <c r="AT133" s="25"/>
      <c r="AU133" s="77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</row>
    <row r="134" spans="1:222" ht="15" customHeight="1" x14ac:dyDescent="0.35">
      <c r="A134" s="93"/>
      <c r="B134" s="93"/>
      <c r="C134" s="93"/>
      <c r="D134" s="92"/>
      <c r="E134" s="86">
        <f t="shared" si="17"/>
        <v>0</v>
      </c>
      <c r="F134" s="226"/>
      <c r="G134" s="93">
        <f t="shared" si="18"/>
        <v>0</v>
      </c>
      <c r="H134" s="31"/>
      <c r="I134" s="183" t="s">
        <v>13</v>
      </c>
      <c r="J134" s="188" t="s">
        <v>13</v>
      </c>
      <c r="K134" s="183" t="s">
        <v>13</v>
      </c>
      <c r="L134" s="94" t="s">
        <v>13</v>
      </c>
      <c r="M134" s="247" t="s">
        <v>13</v>
      </c>
      <c r="N134" s="94" t="s">
        <v>13</v>
      </c>
      <c r="O134" s="247" t="s">
        <v>13</v>
      </c>
      <c r="P134" s="31" t="s">
        <v>13</v>
      </c>
      <c r="Q134" s="183" t="s">
        <v>13</v>
      </c>
      <c r="R134" s="31" t="s">
        <v>13</v>
      </c>
      <c r="S134" s="183" t="s">
        <v>13</v>
      </c>
      <c r="T134" s="188" t="s">
        <v>13</v>
      </c>
      <c r="U134" s="183" t="s">
        <v>13</v>
      </c>
      <c r="V134" s="36">
        <v>0</v>
      </c>
      <c r="W134" s="37">
        <v>0</v>
      </c>
      <c r="X134" s="37">
        <v>0</v>
      </c>
      <c r="Y134" s="37">
        <v>0</v>
      </c>
      <c r="Z134" s="37">
        <v>0</v>
      </c>
      <c r="AA134" s="35"/>
      <c r="AB134" s="35"/>
      <c r="AC134" s="22"/>
      <c r="AD134" s="184"/>
      <c r="AE134" s="23"/>
      <c r="AF134" s="24"/>
      <c r="AG134" s="191"/>
      <c r="AH134" s="191"/>
      <c r="AI134" s="191"/>
      <c r="AJ134" s="25"/>
      <c r="AK134" s="24"/>
      <c r="AL134" s="191"/>
      <c r="AM134" s="191"/>
      <c r="AN134" s="191"/>
      <c r="AO134" s="25"/>
      <c r="AP134" s="24"/>
      <c r="AQ134" s="191"/>
      <c r="AR134" s="191"/>
      <c r="AS134" s="191"/>
      <c r="AT134" s="25"/>
      <c r="AU134" s="77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</row>
    <row r="135" spans="1:222" ht="15" customHeight="1" x14ac:dyDescent="0.35">
      <c r="A135" s="93"/>
      <c r="B135" s="93"/>
      <c r="C135" s="93"/>
      <c r="D135" s="92"/>
      <c r="E135" s="86">
        <f t="shared" si="17"/>
        <v>0</v>
      </c>
      <c r="F135" s="226"/>
      <c r="G135" s="93">
        <f t="shared" si="18"/>
        <v>0</v>
      </c>
      <c r="H135" s="31"/>
      <c r="I135" s="183" t="s">
        <v>13</v>
      </c>
      <c r="J135" s="188" t="s">
        <v>13</v>
      </c>
      <c r="K135" s="183" t="s">
        <v>13</v>
      </c>
      <c r="L135" s="94" t="s">
        <v>13</v>
      </c>
      <c r="M135" s="247" t="s">
        <v>13</v>
      </c>
      <c r="N135" s="94" t="s">
        <v>13</v>
      </c>
      <c r="O135" s="247" t="s">
        <v>13</v>
      </c>
      <c r="P135" s="31" t="s">
        <v>13</v>
      </c>
      <c r="Q135" s="183" t="s">
        <v>13</v>
      </c>
      <c r="R135" s="31" t="s">
        <v>13</v>
      </c>
      <c r="S135" s="183" t="s">
        <v>13</v>
      </c>
      <c r="T135" s="188" t="s">
        <v>13</v>
      </c>
      <c r="U135" s="183" t="s">
        <v>13</v>
      </c>
      <c r="V135" s="36">
        <v>0</v>
      </c>
      <c r="W135" s="37">
        <v>0</v>
      </c>
      <c r="X135" s="37">
        <v>0</v>
      </c>
      <c r="Y135" s="37">
        <v>0</v>
      </c>
      <c r="Z135" s="37">
        <v>0</v>
      </c>
      <c r="AA135" s="35"/>
      <c r="AB135" s="35"/>
      <c r="AC135" s="22"/>
      <c r="AD135" s="184"/>
      <c r="AE135" s="23"/>
      <c r="AF135" s="24"/>
      <c r="AG135" s="191"/>
      <c r="AH135" s="191"/>
      <c r="AI135" s="191"/>
      <c r="AJ135" s="25"/>
      <c r="AK135" s="24"/>
      <c r="AL135" s="191"/>
      <c r="AM135" s="191"/>
      <c r="AN135" s="191"/>
      <c r="AO135" s="25"/>
      <c r="AP135" s="24"/>
      <c r="AQ135" s="191"/>
      <c r="AR135" s="191"/>
      <c r="AS135" s="191"/>
      <c r="AT135" s="25"/>
      <c r="AU135" s="77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</row>
    <row r="136" spans="1:222" ht="15" customHeight="1" x14ac:dyDescent="0.35">
      <c r="A136" s="93"/>
      <c r="B136" s="93"/>
      <c r="C136" s="93"/>
      <c r="D136" s="92"/>
      <c r="E136" s="86">
        <f t="shared" si="17"/>
        <v>0</v>
      </c>
      <c r="F136" s="226"/>
      <c r="G136" s="93">
        <f t="shared" si="18"/>
        <v>0</v>
      </c>
      <c r="H136" s="31"/>
      <c r="I136" s="183" t="s">
        <v>13</v>
      </c>
      <c r="J136" s="188" t="s">
        <v>13</v>
      </c>
      <c r="K136" s="183" t="s">
        <v>13</v>
      </c>
      <c r="L136" s="94" t="s">
        <v>13</v>
      </c>
      <c r="M136" s="247" t="s">
        <v>13</v>
      </c>
      <c r="N136" s="94" t="s">
        <v>13</v>
      </c>
      <c r="O136" s="247" t="s">
        <v>13</v>
      </c>
      <c r="P136" s="31" t="s">
        <v>13</v>
      </c>
      <c r="Q136" s="183" t="s">
        <v>13</v>
      </c>
      <c r="R136" s="31" t="s">
        <v>13</v>
      </c>
      <c r="S136" s="183" t="s">
        <v>13</v>
      </c>
      <c r="T136" s="188" t="s">
        <v>13</v>
      </c>
      <c r="U136" s="183" t="s">
        <v>13</v>
      </c>
      <c r="V136" s="36">
        <v>0</v>
      </c>
      <c r="W136" s="37">
        <v>0</v>
      </c>
      <c r="X136" s="37">
        <v>0</v>
      </c>
      <c r="Y136" s="37">
        <v>0</v>
      </c>
      <c r="Z136" s="37">
        <v>0</v>
      </c>
      <c r="AA136" s="35"/>
      <c r="AB136" s="35"/>
      <c r="AC136" s="22"/>
      <c r="AD136" s="184"/>
      <c r="AE136" s="23"/>
      <c r="AF136" s="24"/>
      <c r="AG136" s="191"/>
      <c r="AH136" s="191"/>
      <c r="AI136" s="191"/>
      <c r="AJ136" s="25"/>
      <c r="AK136" s="24"/>
      <c r="AL136" s="191"/>
      <c r="AM136" s="191"/>
      <c r="AN136" s="191"/>
      <c r="AO136" s="25"/>
      <c r="AP136" s="24"/>
      <c r="AQ136" s="191"/>
      <c r="AR136" s="191"/>
      <c r="AS136" s="191"/>
      <c r="AT136" s="25"/>
      <c r="AU136" s="77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</row>
    <row r="137" spans="1:222" ht="15" customHeight="1" x14ac:dyDescent="0.35">
      <c r="A137" s="93"/>
      <c r="B137" s="93"/>
      <c r="C137" s="93"/>
      <c r="D137" s="92"/>
      <c r="E137" s="86">
        <f t="shared" si="17"/>
        <v>0</v>
      </c>
      <c r="F137" s="226"/>
      <c r="G137" s="93">
        <f t="shared" si="18"/>
        <v>0</v>
      </c>
      <c r="H137" s="31"/>
      <c r="I137" s="183" t="s">
        <v>13</v>
      </c>
      <c r="J137" s="188" t="s">
        <v>13</v>
      </c>
      <c r="K137" s="183" t="s">
        <v>13</v>
      </c>
      <c r="L137" s="94" t="s">
        <v>13</v>
      </c>
      <c r="M137" s="247" t="s">
        <v>13</v>
      </c>
      <c r="N137" s="94" t="s">
        <v>13</v>
      </c>
      <c r="O137" s="247" t="s">
        <v>13</v>
      </c>
      <c r="P137" s="31" t="s">
        <v>13</v>
      </c>
      <c r="Q137" s="183" t="s">
        <v>13</v>
      </c>
      <c r="R137" s="31" t="s">
        <v>13</v>
      </c>
      <c r="S137" s="183" t="s">
        <v>13</v>
      </c>
      <c r="T137" s="188" t="s">
        <v>13</v>
      </c>
      <c r="U137" s="183" t="s">
        <v>13</v>
      </c>
      <c r="V137" s="36">
        <v>0</v>
      </c>
      <c r="W137" s="37">
        <v>0</v>
      </c>
      <c r="X137" s="37">
        <v>0</v>
      </c>
      <c r="Y137" s="37">
        <v>0</v>
      </c>
      <c r="Z137" s="37">
        <v>0</v>
      </c>
      <c r="AA137" s="35"/>
      <c r="AB137" s="35"/>
      <c r="AC137" s="22"/>
      <c r="AD137" s="184"/>
      <c r="AE137" s="23"/>
      <c r="AF137" s="24"/>
      <c r="AG137" s="191"/>
      <c r="AH137" s="191"/>
      <c r="AI137" s="191"/>
      <c r="AJ137" s="25"/>
      <c r="AK137" s="24"/>
      <c r="AL137" s="191"/>
      <c r="AM137" s="191"/>
      <c r="AN137" s="191"/>
      <c r="AO137" s="25"/>
      <c r="AP137" s="24"/>
      <c r="AQ137" s="191"/>
      <c r="AR137" s="191"/>
      <c r="AS137" s="191"/>
      <c r="AT137" s="25"/>
      <c r="AU137" s="77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</row>
    <row r="138" spans="1:222" ht="15" customHeight="1" x14ac:dyDescent="0.35">
      <c r="A138" s="93"/>
      <c r="B138" s="93"/>
      <c r="C138" s="93"/>
      <c r="D138" s="92"/>
      <c r="E138" s="86">
        <f t="shared" si="17"/>
        <v>0</v>
      </c>
      <c r="F138" s="226"/>
      <c r="G138" s="93">
        <f t="shared" si="18"/>
        <v>0</v>
      </c>
      <c r="H138" s="31"/>
      <c r="I138" s="183" t="s">
        <v>13</v>
      </c>
      <c r="J138" s="188" t="s">
        <v>13</v>
      </c>
      <c r="K138" s="183" t="s">
        <v>13</v>
      </c>
      <c r="L138" s="94" t="s">
        <v>13</v>
      </c>
      <c r="M138" s="247" t="s">
        <v>13</v>
      </c>
      <c r="N138" s="94" t="s">
        <v>13</v>
      </c>
      <c r="O138" s="247" t="s">
        <v>13</v>
      </c>
      <c r="P138" s="31" t="s">
        <v>13</v>
      </c>
      <c r="Q138" s="183" t="s">
        <v>13</v>
      </c>
      <c r="R138" s="31" t="s">
        <v>13</v>
      </c>
      <c r="S138" s="183" t="s">
        <v>13</v>
      </c>
      <c r="T138" s="188" t="s">
        <v>13</v>
      </c>
      <c r="U138" s="183" t="s">
        <v>13</v>
      </c>
      <c r="V138" s="36">
        <v>0</v>
      </c>
      <c r="W138" s="37">
        <v>0</v>
      </c>
      <c r="X138" s="37">
        <v>0</v>
      </c>
      <c r="Y138" s="37">
        <v>0</v>
      </c>
      <c r="Z138" s="37">
        <v>0</v>
      </c>
      <c r="AA138" s="35"/>
      <c r="AB138" s="35"/>
      <c r="AC138" s="22"/>
      <c r="AD138" s="184"/>
      <c r="AE138" s="23"/>
      <c r="AF138" s="24"/>
      <c r="AG138" s="191"/>
      <c r="AH138" s="191"/>
      <c r="AI138" s="191"/>
      <c r="AJ138" s="25"/>
      <c r="AK138" s="24"/>
      <c r="AL138" s="191"/>
      <c r="AM138" s="191"/>
      <c r="AN138" s="191"/>
      <c r="AO138" s="25"/>
      <c r="AP138" s="24"/>
      <c r="AQ138" s="191"/>
      <c r="AR138" s="191"/>
      <c r="AS138" s="191"/>
      <c r="AT138" s="25"/>
      <c r="AU138" s="77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</row>
    <row r="139" spans="1:222" ht="15" customHeight="1" x14ac:dyDescent="0.35">
      <c r="A139" s="86"/>
      <c r="B139" s="86"/>
      <c r="C139" s="86"/>
      <c r="D139" s="86"/>
      <c r="E139" s="86">
        <f t="shared" si="17"/>
        <v>0</v>
      </c>
      <c r="F139" s="226"/>
      <c r="G139" s="93">
        <f t="shared" si="18"/>
        <v>0</v>
      </c>
      <c r="H139" s="31"/>
      <c r="I139" s="183" t="s">
        <v>13</v>
      </c>
      <c r="J139" s="188" t="s">
        <v>13</v>
      </c>
      <c r="K139" s="183" t="s">
        <v>13</v>
      </c>
      <c r="L139" s="94" t="s">
        <v>13</v>
      </c>
      <c r="M139" s="247" t="s">
        <v>13</v>
      </c>
      <c r="N139" s="94" t="s">
        <v>13</v>
      </c>
      <c r="O139" s="247" t="s">
        <v>13</v>
      </c>
      <c r="P139" s="31" t="s">
        <v>13</v>
      </c>
      <c r="Q139" s="183" t="s">
        <v>13</v>
      </c>
      <c r="R139" s="31" t="s">
        <v>13</v>
      </c>
      <c r="S139" s="183" t="s">
        <v>13</v>
      </c>
      <c r="T139" s="188" t="s">
        <v>13</v>
      </c>
      <c r="U139" s="183" t="s">
        <v>13</v>
      </c>
      <c r="V139" s="36">
        <v>0</v>
      </c>
      <c r="W139" s="37">
        <v>0</v>
      </c>
      <c r="X139" s="37">
        <v>0</v>
      </c>
      <c r="Y139" s="37">
        <v>0</v>
      </c>
      <c r="Z139" s="37">
        <v>0</v>
      </c>
      <c r="AA139" s="35"/>
      <c r="AB139" s="35"/>
      <c r="AC139" s="22"/>
      <c r="AD139" s="184"/>
      <c r="AE139" s="23"/>
      <c r="AF139" s="24"/>
      <c r="AG139" s="191"/>
      <c r="AH139" s="191"/>
      <c r="AI139" s="191"/>
      <c r="AJ139" s="25"/>
      <c r="AK139" s="24"/>
      <c r="AL139" s="191"/>
      <c r="AM139" s="191"/>
      <c r="AN139" s="191"/>
      <c r="AO139" s="25"/>
      <c r="AP139" s="24"/>
      <c r="AQ139" s="191"/>
      <c r="AR139" s="191"/>
      <c r="AS139" s="191"/>
      <c r="AT139" s="25"/>
      <c r="AU139" s="77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</row>
    <row r="140" spans="1:222" ht="15" customHeight="1" x14ac:dyDescent="0.35">
      <c r="A140" s="125"/>
      <c r="B140" s="125"/>
      <c r="C140" s="125"/>
      <c r="D140" s="135"/>
      <c r="E140" s="135"/>
      <c r="F140" s="135"/>
      <c r="G140" s="125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35"/>
      <c r="W140" s="35"/>
      <c r="X140" s="35"/>
      <c r="Y140" s="35"/>
      <c r="Z140" s="35"/>
      <c r="AA140" s="35"/>
      <c r="AB140" s="35"/>
      <c r="AC140" s="22"/>
      <c r="AD140" s="184"/>
      <c r="AE140" s="23"/>
      <c r="AF140" s="24"/>
      <c r="AG140" s="191"/>
      <c r="AH140" s="191"/>
      <c r="AI140" s="191"/>
      <c r="AJ140" s="25"/>
      <c r="AK140" s="24"/>
      <c r="AL140" s="191"/>
      <c r="AM140" s="191"/>
      <c r="AN140" s="191"/>
      <c r="AO140" s="25"/>
      <c r="AP140" s="24"/>
      <c r="AQ140" s="191"/>
      <c r="AR140" s="191"/>
      <c r="AS140" s="191"/>
      <c r="AT140" s="25"/>
      <c r="AU140" s="77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</row>
    <row r="141" spans="1:222" ht="15" customHeight="1" x14ac:dyDescent="0.35">
      <c r="A141" s="104"/>
      <c r="B141" s="104"/>
      <c r="C141" s="104"/>
      <c r="D141" s="136"/>
      <c r="E141" s="137" t="s">
        <v>31</v>
      </c>
      <c r="F141" s="35">
        <f>SUM(F6:F139)</f>
        <v>1100</v>
      </c>
      <c r="G141" s="35">
        <f>SUM(G6:G139)</f>
        <v>101</v>
      </c>
      <c r="H141" s="35">
        <f>SUM(H6:H139)</f>
        <v>0</v>
      </c>
      <c r="I141" s="35">
        <f t="shared" ref="I141:O141" si="19">SUM(I6:I139)</f>
        <v>34</v>
      </c>
      <c r="J141" s="35">
        <f t="shared" si="19"/>
        <v>176</v>
      </c>
      <c r="K141" s="35">
        <f t="shared" si="19"/>
        <v>15</v>
      </c>
      <c r="L141" s="35">
        <f t="shared" si="19"/>
        <v>15</v>
      </c>
      <c r="M141" s="35">
        <f t="shared" si="19"/>
        <v>46</v>
      </c>
      <c r="N141" s="35">
        <f t="shared" si="19"/>
        <v>10</v>
      </c>
      <c r="O141" s="35">
        <f t="shared" si="19"/>
        <v>13</v>
      </c>
      <c r="P141" s="35">
        <f>SUM(P6:P139)</f>
        <v>146</v>
      </c>
      <c r="Q141" s="35"/>
      <c r="R141" s="35"/>
      <c r="S141" s="35">
        <f>SUM(S6:S139)</f>
        <v>97</v>
      </c>
      <c r="T141" s="35">
        <f>SUM(T6:T139)</f>
        <v>291</v>
      </c>
      <c r="U141" s="35">
        <f>SUM(U6:U139)</f>
        <v>31</v>
      </c>
      <c r="V141" s="35"/>
      <c r="W141" s="35"/>
      <c r="X141" s="35"/>
      <c r="Y141" s="35"/>
      <c r="Z141" s="35"/>
      <c r="AA141" s="35"/>
      <c r="AB141" s="35"/>
      <c r="AC141" s="22"/>
      <c r="AD141" s="184"/>
      <c r="AE141" s="23"/>
      <c r="AF141" s="24"/>
      <c r="AG141" s="191"/>
      <c r="AH141" s="191"/>
      <c r="AI141" s="191"/>
      <c r="AJ141" s="25"/>
      <c r="AK141" s="24"/>
      <c r="AL141" s="191"/>
      <c r="AM141" s="191"/>
      <c r="AN141" s="191"/>
      <c r="AO141" s="25"/>
      <c r="AP141" s="24"/>
      <c r="AQ141" s="191"/>
      <c r="AR141" s="191"/>
      <c r="AS141" s="191"/>
      <c r="AT141" s="25"/>
      <c r="AU141" s="77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</row>
    <row r="142" spans="1:222" ht="15" customHeight="1" x14ac:dyDescent="0.35">
      <c r="A142" s="104"/>
      <c r="B142" s="104"/>
      <c r="C142" s="104"/>
      <c r="D142" s="136"/>
      <c r="E142" s="136"/>
      <c r="F142" s="136"/>
      <c r="G142" s="10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22"/>
      <c r="AD142" s="184"/>
      <c r="AE142" s="23"/>
      <c r="AF142" s="24"/>
      <c r="AG142" s="191"/>
      <c r="AH142" s="191"/>
      <c r="AI142" s="191"/>
      <c r="AJ142" s="25"/>
      <c r="AK142" s="24"/>
      <c r="AL142" s="191"/>
      <c r="AM142" s="191"/>
      <c r="AN142" s="191"/>
      <c r="AO142" s="25"/>
      <c r="AP142" s="24"/>
      <c r="AQ142" s="191"/>
      <c r="AR142" s="191"/>
      <c r="AS142" s="191"/>
      <c r="AT142" s="25"/>
      <c r="AU142" s="77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</row>
    <row r="143" spans="1:222" ht="15" customHeight="1" x14ac:dyDescent="0.35">
      <c r="A143" s="104"/>
      <c r="B143" s="104"/>
      <c r="C143" s="104"/>
      <c r="D143" s="136"/>
      <c r="E143" s="136"/>
      <c r="F143" s="136"/>
      <c r="G143" s="10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22"/>
      <c r="AD143" s="184"/>
      <c r="AE143" s="23"/>
      <c r="AF143" s="24"/>
      <c r="AG143" s="191"/>
      <c r="AH143" s="191"/>
      <c r="AI143" s="191"/>
      <c r="AJ143" s="25"/>
      <c r="AK143" s="24"/>
      <c r="AL143" s="191"/>
      <c r="AM143" s="191"/>
      <c r="AN143" s="191"/>
      <c r="AO143" s="25"/>
      <c r="AP143" s="24"/>
      <c r="AQ143" s="191"/>
      <c r="AR143" s="191"/>
      <c r="AS143" s="191"/>
      <c r="AT143" s="25"/>
      <c r="AU143" s="77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</row>
    <row r="144" spans="1:222" ht="15" customHeight="1" x14ac:dyDescent="0.35">
      <c r="A144" s="104"/>
      <c r="B144" s="104"/>
      <c r="C144" s="104"/>
      <c r="D144" s="136"/>
      <c r="E144" s="136"/>
      <c r="F144" s="136"/>
      <c r="G144" s="10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22"/>
      <c r="AD144" s="184"/>
      <c r="AE144" s="23"/>
      <c r="AF144" s="24"/>
      <c r="AG144" s="191"/>
      <c r="AH144" s="191"/>
      <c r="AI144" s="191"/>
      <c r="AJ144" s="25"/>
      <c r="AK144" s="24"/>
      <c r="AL144" s="191"/>
      <c r="AM144" s="191"/>
      <c r="AN144" s="191"/>
      <c r="AO144" s="25"/>
      <c r="AP144" s="24"/>
      <c r="AQ144" s="191"/>
      <c r="AR144" s="191"/>
      <c r="AS144" s="191"/>
      <c r="AT144" s="25"/>
      <c r="AU144" s="77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</row>
    <row r="145" spans="1:222" ht="15" customHeight="1" x14ac:dyDescent="0.35">
      <c r="A145" s="104"/>
      <c r="B145" s="104"/>
      <c r="C145" s="104"/>
      <c r="D145" s="136"/>
      <c r="E145" s="136"/>
      <c r="F145" s="136"/>
      <c r="G145" s="136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22"/>
      <c r="AD145" s="184"/>
      <c r="AE145" s="23"/>
      <c r="AF145" s="24"/>
      <c r="AG145" s="191"/>
      <c r="AH145" s="191"/>
      <c r="AI145" s="191"/>
      <c r="AJ145" s="25"/>
      <c r="AK145" s="24"/>
      <c r="AL145" s="191"/>
      <c r="AM145" s="191"/>
      <c r="AN145" s="191"/>
      <c r="AO145" s="25"/>
      <c r="AP145" s="24"/>
      <c r="AQ145" s="191"/>
      <c r="AR145" s="191"/>
      <c r="AS145" s="191"/>
      <c r="AT145" s="25"/>
      <c r="AU145" s="77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</row>
    <row r="146" spans="1:222" ht="15" customHeight="1" x14ac:dyDescent="0.35">
      <c r="A146" s="104"/>
      <c r="B146" s="104"/>
      <c r="C146" s="104"/>
      <c r="D146" s="136"/>
      <c r="E146" s="136"/>
      <c r="F146" s="136"/>
      <c r="G146" s="136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22"/>
      <c r="AD146" s="184"/>
      <c r="AE146" s="23"/>
      <c r="AF146" s="24"/>
      <c r="AG146" s="191"/>
      <c r="AH146" s="191"/>
      <c r="AI146" s="191"/>
      <c r="AJ146" s="25"/>
      <c r="AK146" s="24"/>
      <c r="AL146" s="191"/>
      <c r="AM146" s="191"/>
      <c r="AN146" s="191"/>
      <c r="AO146" s="25"/>
      <c r="AP146" s="24"/>
      <c r="AQ146" s="191"/>
      <c r="AR146" s="191"/>
      <c r="AS146" s="191"/>
      <c r="AT146" s="25"/>
      <c r="AU146" s="77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</row>
    <row r="147" spans="1:222" ht="15" customHeight="1" x14ac:dyDescent="0.35">
      <c r="A147" s="104"/>
      <c r="B147" s="104"/>
      <c r="C147" s="104"/>
      <c r="D147" s="136"/>
      <c r="E147" s="136"/>
      <c r="F147" s="136"/>
      <c r="G147" s="136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22"/>
      <c r="AD147" s="184"/>
      <c r="AE147" s="23"/>
      <c r="AF147" s="24"/>
      <c r="AG147" s="191"/>
      <c r="AH147" s="191"/>
      <c r="AI147" s="191"/>
      <c r="AJ147" s="25"/>
      <c r="AK147" s="24"/>
      <c r="AL147" s="191"/>
      <c r="AM147" s="191"/>
      <c r="AN147" s="191"/>
      <c r="AO147" s="25"/>
      <c r="AP147" s="24"/>
      <c r="AQ147" s="191"/>
      <c r="AR147" s="191"/>
      <c r="AS147" s="191"/>
      <c r="AT147" s="25"/>
      <c r="AU147" s="77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</row>
    <row r="148" spans="1:222" ht="15" customHeight="1" x14ac:dyDescent="0.35">
      <c r="A148" s="104"/>
      <c r="B148" s="104"/>
      <c r="C148" s="104"/>
      <c r="D148" s="136"/>
      <c r="E148" s="136"/>
      <c r="F148" s="136"/>
      <c r="G148" s="136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22"/>
      <c r="AD148" s="184"/>
      <c r="AE148" s="23"/>
      <c r="AF148" s="24"/>
      <c r="AG148" s="191"/>
      <c r="AH148" s="191"/>
      <c r="AI148" s="191"/>
      <c r="AJ148" s="25"/>
      <c r="AK148" s="24"/>
      <c r="AL148" s="191"/>
      <c r="AM148" s="191"/>
      <c r="AN148" s="191"/>
      <c r="AO148" s="25"/>
      <c r="AP148" s="24"/>
      <c r="AQ148" s="191"/>
      <c r="AR148" s="191"/>
      <c r="AS148" s="191"/>
      <c r="AT148" s="25"/>
      <c r="AU148" s="77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</row>
    <row r="149" spans="1:222" ht="15" customHeight="1" x14ac:dyDescent="0.35">
      <c r="A149" s="104"/>
      <c r="B149" s="104"/>
      <c r="C149" s="104"/>
      <c r="D149" s="136"/>
      <c r="E149" s="136"/>
      <c r="F149" s="136"/>
      <c r="G149" s="136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22"/>
      <c r="AD149" s="184"/>
      <c r="AE149" s="23"/>
      <c r="AF149" s="24"/>
      <c r="AG149" s="191"/>
      <c r="AH149" s="191"/>
      <c r="AI149" s="191"/>
      <c r="AJ149" s="25"/>
      <c r="AK149" s="24"/>
      <c r="AL149" s="191"/>
      <c r="AM149" s="191"/>
      <c r="AN149" s="191"/>
      <c r="AO149" s="25"/>
      <c r="AP149" s="24"/>
      <c r="AQ149" s="191"/>
      <c r="AR149" s="191"/>
      <c r="AS149" s="191"/>
      <c r="AT149" s="25"/>
      <c r="AU149" s="77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</row>
    <row r="150" spans="1:222" ht="15" customHeight="1" x14ac:dyDescent="0.35">
      <c r="A150" s="104"/>
      <c r="B150" s="104"/>
      <c r="C150" s="104"/>
      <c r="D150" s="136"/>
      <c r="E150" s="136"/>
      <c r="F150" s="136"/>
      <c r="G150" s="136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22"/>
      <c r="AD150" s="184"/>
      <c r="AE150" s="23"/>
      <c r="AF150" s="24"/>
      <c r="AG150" s="191"/>
      <c r="AH150" s="191"/>
      <c r="AI150" s="191"/>
      <c r="AJ150" s="25"/>
      <c r="AK150" s="24"/>
      <c r="AL150" s="191"/>
      <c r="AM150" s="191"/>
      <c r="AN150" s="191"/>
      <c r="AO150" s="25"/>
      <c r="AP150" s="24"/>
      <c r="AQ150" s="191"/>
      <c r="AR150" s="191"/>
      <c r="AS150" s="191"/>
      <c r="AT150" s="25"/>
      <c r="AU150" s="77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</row>
    <row r="151" spans="1:222" ht="15" customHeight="1" x14ac:dyDescent="0.35">
      <c r="A151" s="104"/>
      <c r="B151" s="104"/>
      <c r="C151" s="104"/>
      <c r="D151" s="136"/>
      <c r="E151" s="136"/>
      <c r="F151" s="136"/>
      <c r="G151" s="136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43"/>
      <c r="AD151" s="44"/>
      <c r="AE151" s="45"/>
      <c r="AF151" s="46"/>
      <c r="AG151" s="47"/>
      <c r="AH151" s="47"/>
      <c r="AI151" s="47"/>
      <c r="AJ151" s="48"/>
      <c r="AK151" s="46"/>
      <c r="AL151" s="47"/>
      <c r="AM151" s="47"/>
      <c r="AN151" s="47"/>
      <c r="AO151" s="48"/>
      <c r="AP151" s="46"/>
      <c r="AQ151" s="47"/>
      <c r="AR151" s="47"/>
      <c r="AS151" s="47"/>
      <c r="AT151" s="48"/>
      <c r="AU151" s="77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</row>
  </sheetData>
  <sortState ref="B6:AB123">
    <sortCondition descending="1" ref="E6:E123"/>
    <sortCondition ref="G6:G123"/>
  </sortState>
  <conditionalFormatting sqref="C6:C138">
    <cfRule type="cellIs" dxfId="55" priority="1" stopIfTrue="1" operator="lessThan">
      <formula>0</formula>
    </cfRule>
    <cfRule type="cellIs" dxfId="5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R138"/>
  <sheetViews>
    <sheetView showGridLines="0" workbookViewId="0">
      <selection activeCell="I1" sqref="I1:I6"/>
    </sheetView>
  </sheetViews>
  <sheetFormatPr baseColWidth="10" defaultColWidth="10.81640625" defaultRowHeight="15" customHeight="1" x14ac:dyDescent="0.25"/>
  <cols>
    <col min="1" max="3" width="6.453125" style="138" customWidth="1"/>
    <col min="4" max="4" width="21.453125" style="138" customWidth="1"/>
    <col min="5" max="5" width="8.81640625" style="138" customWidth="1"/>
    <col min="6" max="6" width="8.81640625" style="179" customWidth="1"/>
    <col min="7" max="7" width="6.453125" style="138" customWidth="1"/>
    <col min="8" max="8" width="10.81640625" style="138" hidden="1" customWidth="1"/>
    <col min="9" max="11" width="10.81640625" style="179" customWidth="1"/>
    <col min="12" max="15" width="9.81640625" style="179" customWidth="1"/>
    <col min="16" max="21" width="10.81640625" style="179" customWidth="1"/>
    <col min="22" max="26" width="10.81640625" style="138" hidden="1" customWidth="1"/>
    <col min="27" max="28" width="11.453125" style="138" customWidth="1"/>
    <col min="29" max="226" width="10.81640625" style="138" customWidth="1"/>
  </cols>
  <sheetData>
    <row r="1" spans="1:46" ht="17.149999999999999" customHeight="1" x14ac:dyDescent="0.35">
      <c r="A1" s="2"/>
      <c r="B1" s="2"/>
      <c r="C1" s="2"/>
      <c r="D1" s="3" t="s">
        <v>51</v>
      </c>
      <c r="E1" s="2"/>
      <c r="F1" s="2"/>
      <c r="G1" s="2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185">
        <v>46033</v>
      </c>
      <c r="U1" s="180">
        <v>45998</v>
      </c>
      <c r="V1" s="6"/>
      <c r="W1" s="7"/>
      <c r="X1" s="7"/>
      <c r="Y1" s="7"/>
      <c r="Z1" s="8"/>
      <c r="AA1" s="9"/>
      <c r="AB1" s="9"/>
      <c r="AC1" s="139"/>
      <c r="AD1" s="139"/>
      <c r="AE1" s="139"/>
      <c r="AF1" s="13"/>
      <c r="AG1" s="14"/>
      <c r="AH1" s="14"/>
      <c r="AI1" s="14"/>
      <c r="AJ1" s="15"/>
      <c r="AK1" s="13"/>
      <c r="AL1" s="14"/>
      <c r="AM1" s="14"/>
      <c r="AN1" s="14"/>
      <c r="AO1" s="15"/>
      <c r="AP1" s="13"/>
      <c r="AQ1" s="14"/>
      <c r="AR1" s="14"/>
      <c r="AS1" s="14"/>
      <c r="AT1" s="15"/>
    </row>
    <row r="2" spans="1:46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7" t="s">
        <v>109</v>
      </c>
      <c r="U2" s="181" t="s">
        <v>372</v>
      </c>
      <c r="V2" s="19"/>
      <c r="W2" s="20"/>
      <c r="X2" s="20"/>
      <c r="Y2" s="20"/>
      <c r="Z2" s="21"/>
      <c r="AA2" s="9"/>
      <c r="AB2" s="9"/>
      <c r="AC2" s="139"/>
      <c r="AD2" s="139"/>
      <c r="AE2" s="139"/>
      <c r="AF2" s="24"/>
      <c r="AG2" s="191"/>
      <c r="AH2" s="191"/>
      <c r="AI2" s="191"/>
      <c r="AJ2" s="25"/>
      <c r="AK2" s="24"/>
      <c r="AL2" s="191"/>
      <c r="AM2" s="191"/>
      <c r="AN2" s="191"/>
      <c r="AO2" s="25"/>
      <c r="AP2" s="24"/>
      <c r="AQ2" s="191"/>
      <c r="AR2" s="191"/>
      <c r="AS2" s="191"/>
      <c r="AT2" s="25"/>
    </row>
    <row r="3" spans="1:46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151</v>
      </c>
      <c r="U3" s="182" t="s">
        <v>25</v>
      </c>
      <c r="V3" s="27"/>
      <c r="W3" s="21"/>
      <c r="X3" s="21"/>
      <c r="Y3" s="21"/>
      <c r="Z3" s="21"/>
      <c r="AA3" s="9"/>
      <c r="AB3" s="9"/>
      <c r="AC3" s="139"/>
      <c r="AD3" s="139"/>
      <c r="AE3" s="139"/>
      <c r="AF3" s="24"/>
      <c r="AG3" s="191"/>
      <c r="AH3" s="191"/>
      <c r="AI3" s="191"/>
      <c r="AJ3" s="25"/>
      <c r="AK3" s="24"/>
      <c r="AL3" s="191"/>
      <c r="AM3" s="191"/>
      <c r="AN3" s="191"/>
      <c r="AO3" s="25"/>
      <c r="AP3" s="24"/>
      <c r="AQ3" s="191"/>
      <c r="AR3" s="191"/>
      <c r="AS3" s="191"/>
      <c r="AT3" s="25"/>
    </row>
    <row r="4" spans="1:46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187" t="s">
        <v>286</v>
      </c>
      <c r="K4" s="182" t="s">
        <v>693</v>
      </c>
      <c r="L4" s="2" t="s">
        <v>693</v>
      </c>
      <c r="M4" s="182" t="s">
        <v>687</v>
      </c>
      <c r="N4" s="2" t="s">
        <v>693</v>
      </c>
      <c r="O4" s="182" t="s">
        <v>693</v>
      </c>
      <c r="P4" s="2" t="s">
        <v>703</v>
      </c>
      <c r="Q4" s="182" t="s">
        <v>693</v>
      </c>
      <c r="R4" s="2" t="s">
        <v>693</v>
      </c>
      <c r="S4" s="182" t="s">
        <v>286</v>
      </c>
      <c r="T4" s="187" t="s">
        <v>476</v>
      </c>
      <c r="U4" s="182" t="s">
        <v>284</v>
      </c>
      <c r="V4" s="27"/>
      <c r="W4" s="21"/>
      <c r="X4" s="21"/>
      <c r="Y4" s="21"/>
      <c r="Z4" s="21"/>
      <c r="AA4" s="9"/>
      <c r="AB4" s="9"/>
      <c r="AC4" s="139"/>
      <c r="AD4" s="139"/>
      <c r="AE4" s="139"/>
      <c r="AF4" s="24"/>
      <c r="AG4" s="191"/>
      <c r="AH4" s="191"/>
      <c r="AI4" s="191"/>
      <c r="AJ4" s="25"/>
      <c r="AK4" s="24"/>
      <c r="AL4" s="191"/>
      <c r="AM4" s="191"/>
      <c r="AN4" s="191"/>
      <c r="AO4" s="25"/>
      <c r="AP4" s="24"/>
      <c r="AQ4" s="191"/>
      <c r="AR4" s="191"/>
      <c r="AS4" s="191"/>
      <c r="AT4" s="25"/>
    </row>
    <row r="5" spans="1:46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8</v>
      </c>
      <c r="J5" s="187">
        <v>11</v>
      </c>
      <c r="K5" s="182">
        <v>3</v>
      </c>
      <c r="L5" s="2">
        <v>2</v>
      </c>
      <c r="M5" s="182">
        <v>10</v>
      </c>
      <c r="N5" s="2">
        <v>2</v>
      </c>
      <c r="O5" s="182">
        <v>2</v>
      </c>
      <c r="P5" s="2">
        <v>65</v>
      </c>
      <c r="Q5" s="182">
        <v>5</v>
      </c>
      <c r="R5" s="2">
        <v>7</v>
      </c>
      <c r="S5" s="182">
        <v>10</v>
      </c>
      <c r="T5" s="187">
        <v>141</v>
      </c>
      <c r="U5" s="182">
        <v>4</v>
      </c>
      <c r="V5" s="28"/>
      <c r="W5" s="29"/>
      <c r="X5" s="29"/>
      <c r="Y5" s="29"/>
      <c r="Z5" s="29"/>
      <c r="AA5" s="9"/>
      <c r="AB5" s="9"/>
      <c r="AC5" s="139"/>
      <c r="AD5" s="139"/>
      <c r="AE5" s="139"/>
      <c r="AF5" s="24"/>
      <c r="AG5" s="191"/>
      <c r="AH5" s="191"/>
      <c r="AI5" s="191"/>
      <c r="AJ5" s="25"/>
      <c r="AK5" s="24"/>
      <c r="AL5" s="191"/>
      <c r="AM5" s="191"/>
      <c r="AN5" s="191"/>
      <c r="AO5" s="25"/>
      <c r="AP5" s="24"/>
      <c r="AQ5" s="191"/>
      <c r="AR5" s="191"/>
      <c r="AS5" s="191"/>
      <c r="AT5" s="25"/>
    </row>
    <row r="6" spans="1:46" ht="17.149999999999999" customHeight="1" x14ac:dyDescent="0.35">
      <c r="A6" s="30">
        <v>1</v>
      </c>
      <c r="B6" s="30">
        <v>1</v>
      </c>
      <c r="C6" s="30">
        <f t="shared" ref="C6:C53" si="0">B6-A6</f>
        <v>0</v>
      </c>
      <c r="D6" s="18" t="s">
        <v>532</v>
      </c>
      <c r="E6" s="2">
        <f t="shared" ref="E6:E37" si="1">LARGE(H6:Z6,1)+LARGE(H6:Z6,2)+LARGE(H6:Z6,3)+LARGE(H6:Z6,4)+LARGE(H6:Z6,5)+F6</f>
        <v>63</v>
      </c>
      <c r="F6" s="222"/>
      <c r="G6" s="30">
        <f t="shared" ref="G6:G37" si="2">COUNT(H6:U6)</f>
        <v>2</v>
      </c>
      <c r="H6" s="31"/>
      <c r="I6" s="183" t="s">
        <v>13</v>
      </c>
      <c r="J6" s="188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>
        <v>20</v>
      </c>
      <c r="T6" s="188">
        <v>43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139"/>
      <c r="AD6" s="139"/>
      <c r="AE6" s="139"/>
      <c r="AF6" s="24"/>
      <c r="AG6" s="191"/>
      <c r="AH6" s="191"/>
      <c r="AI6" s="191"/>
      <c r="AJ6" s="25"/>
      <c r="AK6" s="24"/>
      <c r="AL6" s="191"/>
      <c r="AM6" s="191"/>
      <c r="AN6" s="191"/>
      <c r="AO6" s="25"/>
      <c r="AP6" s="24"/>
      <c r="AQ6" s="191"/>
      <c r="AR6" s="191"/>
      <c r="AS6" s="191"/>
      <c r="AT6" s="25"/>
    </row>
    <row r="7" spans="1:46" ht="17.149999999999999" customHeight="1" x14ac:dyDescent="0.35">
      <c r="A7" s="30">
        <v>2</v>
      </c>
      <c r="B7" s="30">
        <v>3</v>
      </c>
      <c r="C7" s="30">
        <f t="shared" si="0"/>
        <v>1</v>
      </c>
      <c r="D7" s="18" t="s">
        <v>99</v>
      </c>
      <c r="E7" s="2">
        <f t="shared" si="1"/>
        <v>49</v>
      </c>
      <c r="F7" s="222">
        <v>20</v>
      </c>
      <c r="G7" s="30">
        <f t="shared" si="2"/>
        <v>3</v>
      </c>
      <c r="H7" s="31"/>
      <c r="I7" s="183">
        <v>6</v>
      </c>
      <c r="J7" s="188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>
        <v>17</v>
      </c>
      <c r="T7" s="188">
        <v>6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139"/>
      <c r="AD7" s="139"/>
      <c r="AE7" s="139"/>
      <c r="AF7" s="24"/>
      <c r="AG7" s="191"/>
      <c r="AH7" s="191"/>
      <c r="AI7" s="191"/>
      <c r="AJ7" s="25"/>
      <c r="AK7" s="24"/>
      <c r="AL7" s="191"/>
      <c r="AM7" s="191"/>
      <c r="AN7" s="191"/>
      <c r="AO7" s="25"/>
      <c r="AP7" s="24"/>
      <c r="AQ7" s="191"/>
      <c r="AR7" s="191"/>
      <c r="AS7" s="191"/>
      <c r="AT7" s="25"/>
    </row>
    <row r="8" spans="1:46" ht="17.149999999999999" customHeight="1" x14ac:dyDescent="0.35">
      <c r="A8" s="30">
        <v>3</v>
      </c>
      <c r="B8" s="30">
        <v>9</v>
      </c>
      <c r="C8" s="30">
        <f t="shared" si="0"/>
        <v>6</v>
      </c>
      <c r="D8" s="18" t="s">
        <v>1300</v>
      </c>
      <c r="E8" s="2">
        <f t="shared" si="1"/>
        <v>44</v>
      </c>
      <c r="F8" s="222">
        <v>20</v>
      </c>
      <c r="G8" s="30">
        <f t="shared" si="2"/>
        <v>2</v>
      </c>
      <c r="H8" s="31"/>
      <c r="I8" s="183" t="s">
        <v>13</v>
      </c>
      <c r="J8" s="188">
        <v>14</v>
      </c>
      <c r="K8" s="183" t="s">
        <v>13</v>
      </c>
      <c r="L8" s="94" t="s">
        <v>13</v>
      </c>
      <c r="M8" s="247">
        <v>10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188" t="s">
        <v>13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139"/>
      <c r="AD8" s="139"/>
      <c r="AE8" s="139"/>
      <c r="AF8" s="24"/>
      <c r="AG8" s="191"/>
      <c r="AH8" s="191"/>
      <c r="AI8" s="191"/>
      <c r="AJ8" s="25"/>
      <c r="AK8" s="24"/>
      <c r="AL8" s="191"/>
      <c r="AM8" s="191"/>
      <c r="AN8" s="191"/>
      <c r="AO8" s="25"/>
      <c r="AP8" s="24"/>
      <c r="AQ8" s="191"/>
      <c r="AR8" s="191"/>
      <c r="AS8" s="191"/>
      <c r="AT8" s="25"/>
    </row>
    <row r="9" spans="1:46" ht="17.149999999999999" customHeight="1" x14ac:dyDescent="0.35">
      <c r="A9" s="30">
        <v>4</v>
      </c>
      <c r="B9" s="30">
        <v>2</v>
      </c>
      <c r="C9" s="30">
        <f t="shared" si="0"/>
        <v>-2</v>
      </c>
      <c r="D9" s="18" t="s">
        <v>359</v>
      </c>
      <c r="E9" s="2">
        <f t="shared" si="1"/>
        <v>43</v>
      </c>
      <c r="F9" s="222"/>
      <c r="G9" s="30">
        <f t="shared" si="2"/>
        <v>2</v>
      </c>
      <c r="H9" s="31"/>
      <c r="I9" s="183" t="s">
        <v>13</v>
      </c>
      <c r="J9" s="18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>
        <v>20</v>
      </c>
      <c r="Q9" s="183" t="s">
        <v>13</v>
      </c>
      <c r="R9" s="31" t="s">
        <v>13</v>
      </c>
      <c r="S9" s="183" t="s">
        <v>13</v>
      </c>
      <c r="T9" s="188">
        <v>23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139"/>
      <c r="AD9" s="139"/>
      <c r="AE9" s="139"/>
      <c r="AF9" s="24"/>
      <c r="AG9" s="191"/>
      <c r="AH9" s="191"/>
      <c r="AI9" s="191"/>
      <c r="AJ9" s="25"/>
      <c r="AK9" s="24"/>
      <c r="AL9" s="191"/>
      <c r="AM9" s="191"/>
      <c r="AN9" s="191"/>
      <c r="AO9" s="25"/>
      <c r="AP9" s="24"/>
      <c r="AQ9" s="191"/>
      <c r="AR9" s="191"/>
      <c r="AS9" s="191"/>
      <c r="AT9" s="25"/>
    </row>
    <row r="10" spans="1:46" ht="17.149999999999999" customHeight="1" x14ac:dyDescent="0.35">
      <c r="A10" s="30">
        <v>5</v>
      </c>
      <c r="B10" s="30">
        <v>44</v>
      </c>
      <c r="C10" s="30">
        <f t="shared" si="0"/>
        <v>39</v>
      </c>
      <c r="D10" s="18" t="s">
        <v>1303</v>
      </c>
      <c r="E10" s="2">
        <f t="shared" si="1"/>
        <v>43</v>
      </c>
      <c r="F10" s="222">
        <v>20</v>
      </c>
      <c r="G10" s="30">
        <f t="shared" si="2"/>
        <v>2</v>
      </c>
      <c r="H10" s="31"/>
      <c r="I10" s="183">
        <v>3</v>
      </c>
      <c r="J10" s="188">
        <v>20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139"/>
      <c r="AD10" s="139"/>
      <c r="AE10" s="139"/>
      <c r="AF10" s="24"/>
      <c r="AG10" s="191"/>
      <c r="AH10" s="191"/>
      <c r="AI10" s="191"/>
      <c r="AJ10" s="25"/>
      <c r="AK10" s="24"/>
      <c r="AL10" s="191"/>
      <c r="AM10" s="191"/>
      <c r="AN10" s="191"/>
      <c r="AO10" s="25"/>
      <c r="AP10" s="24"/>
      <c r="AQ10" s="191"/>
      <c r="AR10" s="191"/>
      <c r="AS10" s="191"/>
      <c r="AT10" s="25"/>
    </row>
    <row r="11" spans="1:46" ht="17.149999999999999" customHeight="1" x14ac:dyDescent="0.35">
      <c r="A11" s="30">
        <v>6</v>
      </c>
      <c r="B11" s="30">
        <v>4</v>
      </c>
      <c r="C11" s="30">
        <f t="shared" si="0"/>
        <v>-2</v>
      </c>
      <c r="D11" s="18" t="s">
        <v>120</v>
      </c>
      <c r="E11" s="2">
        <f t="shared" si="1"/>
        <v>40</v>
      </c>
      <c r="F11" s="222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>
        <v>20</v>
      </c>
      <c r="U11" s="183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139"/>
      <c r="AD11" s="139"/>
      <c r="AE11" s="139"/>
      <c r="AF11" s="24"/>
      <c r="AG11" s="191"/>
      <c r="AH11" s="191"/>
      <c r="AI11" s="191"/>
      <c r="AJ11" s="25"/>
      <c r="AK11" s="24"/>
      <c r="AL11" s="191"/>
      <c r="AM11" s="191"/>
      <c r="AN11" s="191"/>
      <c r="AO11" s="25"/>
      <c r="AP11" s="24"/>
      <c r="AQ11" s="191"/>
      <c r="AR11" s="191"/>
      <c r="AS11" s="191"/>
      <c r="AT11" s="25"/>
    </row>
    <row r="12" spans="1:46" ht="17.149999999999999" customHeight="1" x14ac:dyDescent="0.35">
      <c r="A12" s="30">
        <v>7</v>
      </c>
      <c r="B12" s="30">
        <v>5</v>
      </c>
      <c r="C12" s="30">
        <f t="shared" si="0"/>
        <v>-2</v>
      </c>
      <c r="D12" s="18" t="s">
        <v>193</v>
      </c>
      <c r="E12" s="2">
        <f t="shared" si="1"/>
        <v>38</v>
      </c>
      <c r="F12" s="222"/>
      <c r="G12" s="30">
        <f t="shared" si="2"/>
        <v>1</v>
      </c>
      <c r="H12" s="31"/>
      <c r="I12" s="183" t="s">
        <v>13</v>
      </c>
      <c r="J12" s="188" t="s">
        <v>13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188">
        <v>38</v>
      </c>
      <c r="U12" s="183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139"/>
      <c r="AD12" s="139"/>
      <c r="AE12" s="139"/>
      <c r="AF12" s="24"/>
      <c r="AG12" s="191"/>
      <c r="AH12" s="191"/>
      <c r="AI12" s="191"/>
      <c r="AJ12" s="25"/>
      <c r="AK12" s="24"/>
      <c r="AL12" s="191"/>
      <c r="AM12" s="191"/>
      <c r="AN12" s="191"/>
      <c r="AO12" s="25"/>
      <c r="AP12" s="24"/>
      <c r="AQ12" s="191"/>
      <c r="AR12" s="191"/>
      <c r="AS12" s="191"/>
      <c r="AT12" s="25"/>
    </row>
    <row r="13" spans="1:46" ht="17.149999999999999" customHeight="1" x14ac:dyDescent="0.35">
      <c r="A13" s="30">
        <v>8</v>
      </c>
      <c r="B13" s="30">
        <v>6</v>
      </c>
      <c r="C13" s="30">
        <f t="shared" si="0"/>
        <v>-2</v>
      </c>
      <c r="D13" s="18" t="s">
        <v>50</v>
      </c>
      <c r="E13" s="2">
        <f t="shared" si="1"/>
        <v>37</v>
      </c>
      <c r="F13" s="222">
        <v>20</v>
      </c>
      <c r="G13" s="30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188">
        <v>17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139"/>
      <c r="AD13" s="139"/>
      <c r="AE13" s="139"/>
      <c r="AF13" s="24"/>
      <c r="AG13" s="191"/>
      <c r="AH13" s="191"/>
      <c r="AI13" s="191"/>
      <c r="AJ13" s="25"/>
      <c r="AK13" s="24"/>
      <c r="AL13" s="191"/>
      <c r="AM13" s="191"/>
      <c r="AN13" s="191"/>
      <c r="AO13" s="25"/>
      <c r="AP13" s="24"/>
      <c r="AQ13" s="191"/>
      <c r="AR13" s="191"/>
      <c r="AS13" s="191"/>
      <c r="AT13" s="25"/>
    </row>
    <row r="14" spans="1:46" ht="17.149999999999999" customHeight="1" x14ac:dyDescent="0.35">
      <c r="A14" s="30">
        <v>9</v>
      </c>
      <c r="B14" s="30">
        <v>13</v>
      </c>
      <c r="C14" s="30">
        <f t="shared" si="0"/>
        <v>4</v>
      </c>
      <c r="D14" s="18" t="s">
        <v>1304</v>
      </c>
      <c r="E14" s="2">
        <f t="shared" si="1"/>
        <v>36</v>
      </c>
      <c r="F14" s="222">
        <v>20</v>
      </c>
      <c r="G14" s="30">
        <f t="shared" si="2"/>
        <v>3</v>
      </c>
      <c r="H14" s="31"/>
      <c r="I14" s="183">
        <v>2</v>
      </c>
      <c r="J14" s="188">
        <v>8</v>
      </c>
      <c r="K14" s="183" t="s">
        <v>13</v>
      </c>
      <c r="L14" s="94" t="s">
        <v>13</v>
      </c>
      <c r="M14" s="247">
        <v>6</v>
      </c>
      <c r="N14" s="94" t="s">
        <v>13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139"/>
      <c r="AD14" s="139"/>
      <c r="AE14" s="139"/>
      <c r="AF14" s="24"/>
      <c r="AG14" s="191"/>
      <c r="AH14" s="191"/>
      <c r="AI14" s="191"/>
      <c r="AJ14" s="25"/>
      <c r="AK14" s="24"/>
      <c r="AL14" s="191"/>
      <c r="AM14" s="191"/>
      <c r="AN14" s="191"/>
      <c r="AO14" s="25"/>
      <c r="AP14" s="24"/>
      <c r="AQ14" s="191"/>
      <c r="AR14" s="191"/>
      <c r="AS14" s="191"/>
      <c r="AT14" s="25"/>
    </row>
    <row r="15" spans="1:46" ht="17.149999999999999" customHeight="1" x14ac:dyDescent="0.35">
      <c r="A15" s="30">
        <v>10</v>
      </c>
      <c r="B15" s="30">
        <v>7</v>
      </c>
      <c r="C15" s="30">
        <f t="shared" si="0"/>
        <v>-3</v>
      </c>
      <c r="D15" s="18" t="s">
        <v>533</v>
      </c>
      <c r="E15" s="2">
        <f t="shared" si="1"/>
        <v>34</v>
      </c>
      <c r="F15" s="222"/>
      <c r="G15" s="30">
        <f t="shared" si="2"/>
        <v>1</v>
      </c>
      <c r="H15" s="31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>
        <v>34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139"/>
      <c r="AD15" s="139"/>
      <c r="AE15" s="139"/>
      <c r="AF15" s="24"/>
      <c r="AG15" s="191"/>
      <c r="AH15" s="191"/>
      <c r="AI15" s="191"/>
      <c r="AJ15" s="25"/>
      <c r="AK15" s="24"/>
      <c r="AL15" s="191"/>
      <c r="AM15" s="191"/>
      <c r="AN15" s="191"/>
      <c r="AO15" s="25"/>
      <c r="AP15" s="24"/>
      <c r="AQ15" s="191"/>
      <c r="AR15" s="191"/>
      <c r="AS15" s="191"/>
      <c r="AT15" s="25"/>
    </row>
    <row r="16" spans="1:46" ht="17.149999999999999" customHeight="1" x14ac:dyDescent="0.35">
      <c r="A16" s="30">
        <v>11</v>
      </c>
      <c r="B16" s="30">
        <v>8</v>
      </c>
      <c r="C16" s="30">
        <f t="shared" si="0"/>
        <v>-3</v>
      </c>
      <c r="D16" s="18" t="s">
        <v>534</v>
      </c>
      <c r="E16" s="2">
        <f t="shared" si="1"/>
        <v>30</v>
      </c>
      <c r="F16" s="222"/>
      <c r="G16" s="30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>
        <v>30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139"/>
      <c r="AD16" s="139"/>
      <c r="AE16" s="139"/>
      <c r="AF16" s="24"/>
      <c r="AG16" s="191"/>
      <c r="AH16" s="191"/>
      <c r="AI16" s="191"/>
      <c r="AJ16" s="25"/>
      <c r="AK16" s="24"/>
      <c r="AL16" s="191"/>
      <c r="AM16" s="191"/>
      <c r="AN16" s="191"/>
      <c r="AO16" s="25"/>
      <c r="AP16" s="24"/>
      <c r="AQ16" s="191"/>
      <c r="AR16" s="191"/>
      <c r="AS16" s="191"/>
      <c r="AT16" s="25"/>
    </row>
    <row r="17" spans="1:46" ht="17.149999999999999" customHeight="1" x14ac:dyDescent="0.35">
      <c r="A17" s="30">
        <v>12</v>
      </c>
      <c r="B17" s="30">
        <v>38</v>
      </c>
      <c r="C17" s="30">
        <f t="shared" si="0"/>
        <v>26</v>
      </c>
      <c r="D17" s="18" t="s">
        <v>1299</v>
      </c>
      <c r="E17" s="2">
        <f t="shared" si="1"/>
        <v>30</v>
      </c>
      <c r="F17" s="222">
        <v>20</v>
      </c>
      <c r="G17" s="30">
        <f t="shared" si="2"/>
        <v>1</v>
      </c>
      <c r="H17" s="31"/>
      <c r="I17" s="183">
        <v>10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139"/>
      <c r="AD17" s="139"/>
      <c r="AE17" s="139"/>
      <c r="AF17" s="24"/>
      <c r="AG17" s="191"/>
      <c r="AH17" s="191"/>
      <c r="AI17" s="191"/>
      <c r="AJ17" s="25"/>
      <c r="AK17" s="24"/>
      <c r="AL17" s="191"/>
      <c r="AM17" s="191"/>
      <c r="AN17" s="191"/>
      <c r="AO17" s="25"/>
      <c r="AP17" s="24"/>
      <c r="AQ17" s="191"/>
      <c r="AR17" s="191"/>
      <c r="AS17" s="191"/>
      <c r="AT17" s="25"/>
    </row>
    <row r="18" spans="1:46" ht="17.149999999999999" customHeight="1" x14ac:dyDescent="0.35">
      <c r="A18" s="30">
        <v>13</v>
      </c>
      <c r="B18" s="30">
        <v>20</v>
      </c>
      <c r="C18" s="30">
        <f t="shared" si="0"/>
        <v>7</v>
      </c>
      <c r="D18" s="18" t="s">
        <v>1288</v>
      </c>
      <c r="E18" s="2">
        <f t="shared" si="1"/>
        <v>28</v>
      </c>
      <c r="F18" s="222">
        <v>20</v>
      </c>
      <c r="G18" s="30">
        <f t="shared" si="2"/>
        <v>1</v>
      </c>
      <c r="H18" s="31"/>
      <c r="I18" s="183">
        <v>8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139"/>
      <c r="AD18" s="139"/>
      <c r="AE18" s="139"/>
      <c r="AF18" s="24"/>
      <c r="AG18" s="191"/>
      <c r="AH18" s="191"/>
      <c r="AI18" s="191"/>
      <c r="AJ18" s="25"/>
      <c r="AK18" s="24"/>
      <c r="AL18" s="191"/>
      <c r="AM18" s="191"/>
      <c r="AN18" s="191"/>
      <c r="AO18" s="25"/>
      <c r="AP18" s="24"/>
      <c r="AQ18" s="191"/>
      <c r="AR18" s="191"/>
      <c r="AS18" s="191"/>
      <c r="AT18" s="25"/>
    </row>
    <row r="19" spans="1:46" ht="17.149999999999999" customHeight="1" x14ac:dyDescent="0.35">
      <c r="A19" s="30">
        <v>14</v>
      </c>
      <c r="B19" s="30">
        <v>10</v>
      </c>
      <c r="C19" s="30">
        <f t="shared" si="0"/>
        <v>-4</v>
      </c>
      <c r="D19" s="18" t="s">
        <v>535</v>
      </c>
      <c r="E19" s="2">
        <f t="shared" si="1"/>
        <v>26</v>
      </c>
      <c r="F19" s="222"/>
      <c r="G19" s="30">
        <f t="shared" si="2"/>
        <v>1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>
        <v>26</v>
      </c>
      <c r="U19" s="183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139"/>
      <c r="AD19" s="139"/>
      <c r="AE19" s="139"/>
      <c r="AF19" s="24"/>
      <c r="AG19" s="191"/>
      <c r="AH19" s="191"/>
      <c r="AI19" s="191"/>
      <c r="AJ19" s="25"/>
      <c r="AK19" s="24"/>
      <c r="AL19" s="191"/>
      <c r="AM19" s="191"/>
      <c r="AN19" s="191"/>
      <c r="AO19" s="25"/>
      <c r="AP19" s="24"/>
      <c r="AQ19" s="191"/>
      <c r="AR19" s="191"/>
      <c r="AS19" s="191"/>
      <c r="AT19" s="25"/>
    </row>
    <row r="20" spans="1:46" ht="17.149999999999999" customHeight="1" x14ac:dyDescent="0.35">
      <c r="A20" s="30">
        <v>15</v>
      </c>
      <c r="B20" s="30">
        <v>11</v>
      </c>
      <c r="C20" s="30">
        <f t="shared" si="0"/>
        <v>-4</v>
      </c>
      <c r="D20" s="18" t="s">
        <v>714</v>
      </c>
      <c r="E20" s="2">
        <f t="shared" si="1"/>
        <v>26</v>
      </c>
      <c r="F20" s="222"/>
      <c r="G20" s="30">
        <f t="shared" si="2"/>
        <v>1</v>
      </c>
      <c r="H20" s="31"/>
      <c r="I20" s="183" t="s">
        <v>13</v>
      </c>
      <c r="J20" s="188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>
        <v>26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139"/>
      <c r="AD20" s="139"/>
      <c r="AE20" s="139"/>
      <c r="AF20" s="24"/>
      <c r="AG20" s="191"/>
      <c r="AH20" s="191"/>
      <c r="AI20" s="191"/>
      <c r="AJ20" s="25"/>
      <c r="AK20" s="24"/>
      <c r="AL20" s="191"/>
      <c r="AM20" s="191"/>
      <c r="AN20" s="191"/>
      <c r="AO20" s="25"/>
      <c r="AP20" s="24"/>
      <c r="AQ20" s="191"/>
      <c r="AR20" s="191"/>
      <c r="AS20" s="191"/>
      <c r="AT20" s="25"/>
    </row>
    <row r="21" spans="1:46" ht="17.149999999999999" customHeight="1" x14ac:dyDescent="0.35">
      <c r="A21" s="30">
        <v>16</v>
      </c>
      <c r="B21" s="30">
        <v>12</v>
      </c>
      <c r="C21" s="30">
        <f t="shared" si="0"/>
        <v>-4</v>
      </c>
      <c r="D21" s="18" t="s">
        <v>1310</v>
      </c>
      <c r="E21" s="2">
        <f t="shared" si="1"/>
        <v>26</v>
      </c>
      <c r="F21" s="222">
        <v>20</v>
      </c>
      <c r="G21" s="30">
        <f t="shared" si="2"/>
        <v>1</v>
      </c>
      <c r="H21" s="31"/>
      <c r="I21" s="183" t="s">
        <v>13</v>
      </c>
      <c r="J21" s="188" t="s">
        <v>13</v>
      </c>
      <c r="K21" s="183">
        <v>6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139"/>
      <c r="AD21" s="139"/>
      <c r="AE21" s="139"/>
      <c r="AF21" s="24"/>
      <c r="AG21" s="191"/>
      <c r="AH21" s="191"/>
      <c r="AI21" s="191"/>
      <c r="AJ21" s="25"/>
      <c r="AK21" s="24"/>
      <c r="AL21" s="191"/>
      <c r="AM21" s="191"/>
      <c r="AN21" s="191"/>
      <c r="AO21" s="25"/>
      <c r="AP21" s="24"/>
      <c r="AQ21" s="191"/>
      <c r="AR21" s="191"/>
      <c r="AS21" s="191"/>
      <c r="AT21" s="25"/>
    </row>
    <row r="22" spans="1:46" ht="17.149999999999999" customHeight="1" x14ac:dyDescent="0.35">
      <c r="A22" s="30">
        <v>17</v>
      </c>
      <c r="B22" s="30">
        <v>14</v>
      </c>
      <c r="C22" s="30">
        <f t="shared" si="0"/>
        <v>-3</v>
      </c>
      <c r="D22" s="18" t="s">
        <v>722</v>
      </c>
      <c r="E22" s="2">
        <f t="shared" si="1"/>
        <v>24</v>
      </c>
      <c r="F22" s="221">
        <v>20</v>
      </c>
      <c r="G22" s="30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>
        <v>4</v>
      </c>
      <c r="Q22" s="183" t="s">
        <v>13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139"/>
      <c r="AD22" s="139"/>
      <c r="AE22" s="139"/>
      <c r="AF22" s="24"/>
      <c r="AG22" s="191"/>
      <c r="AH22" s="191"/>
      <c r="AI22" s="191"/>
      <c r="AJ22" s="25"/>
      <c r="AK22" s="24"/>
      <c r="AL22" s="191"/>
      <c r="AM22" s="191"/>
      <c r="AN22" s="191"/>
      <c r="AO22" s="25"/>
      <c r="AP22" s="24"/>
      <c r="AQ22" s="191"/>
      <c r="AR22" s="191"/>
      <c r="AS22" s="191"/>
      <c r="AT22" s="25"/>
    </row>
    <row r="23" spans="1:46" ht="17.149999999999999" customHeight="1" x14ac:dyDescent="0.35">
      <c r="A23" s="30">
        <v>18</v>
      </c>
      <c r="B23" s="30">
        <v>43</v>
      </c>
      <c r="C23" s="30">
        <f t="shared" si="0"/>
        <v>25</v>
      </c>
      <c r="D23" s="18" t="s">
        <v>1307</v>
      </c>
      <c r="E23" s="2">
        <f t="shared" si="1"/>
        <v>24</v>
      </c>
      <c r="F23" s="222">
        <v>20</v>
      </c>
      <c r="G23" s="30">
        <f t="shared" si="2"/>
        <v>1</v>
      </c>
      <c r="H23" s="31"/>
      <c r="I23" s="183">
        <v>4</v>
      </c>
      <c r="J23" s="188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139"/>
      <c r="AD23" s="139"/>
      <c r="AE23" s="139"/>
      <c r="AF23" s="24"/>
      <c r="AG23" s="191"/>
      <c r="AH23" s="191"/>
      <c r="AI23" s="191"/>
      <c r="AJ23" s="25"/>
      <c r="AK23" s="24"/>
      <c r="AL23" s="191"/>
      <c r="AM23" s="191"/>
      <c r="AN23" s="191"/>
      <c r="AO23" s="25"/>
      <c r="AP23" s="24"/>
      <c r="AQ23" s="191"/>
      <c r="AR23" s="191"/>
      <c r="AS23" s="191"/>
      <c r="AT23" s="25"/>
    </row>
    <row r="24" spans="1:46" ht="17.149999999999999" customHeight="1" x14ac:dyDescent="0.35">
      <c r="A24" s="30">
        <v>19</v>
      </c>
      <c r="B24" s="30">
        <v>15</v>
      </c>
      <c r="C24" s="30">
        <f t="shared" si="0"/>
        <v>-4</v>
      </c>
      <c r="D24" s="18" t="s">
        <v>715</v>
      </c>
      <c r="E24" s="2">
        <f t="shared" si="1"/>
        <v>23</v>
      </c>
      <c r="F24" s="222"/>
      <c r="G24" s="30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>
        <v>23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139"/>
      <c r="AD24" s="139"/>
      <c r="AE24" s="139"/>
      <c r="AF24" s="24"/>
      <c r="AG24" s="191"/>
      <c r="AH24" s="191"/>
      <c r="AI24" s="191"/>
      <c r="AJ24" s="25"/>
      <c r="AK24" s="24"/>
      <c r="AL24" s="191"/>
      <c r="AM24" s="191"/>
      <c r="AN24" s="191"/>
      <c r="AO24" s="25"/>
      <c r="AP24" s="24"/>
      <c r="AQ24" s="191"/>
      <c r="AR24" s="191"/>
      <c r="AS24" s="191"/>
      <c r="AT24" s="25"/>
    </row>
    <row r="25" spans="1:46" ht="17.149999999999999" customHeight="1" x14ac:dyDescent="0.35">
      <c r="A25" s="30">
        <v>20</v>
      </c>
      <c r="B25" s="30">
        <v>16</v>
      </c>
      <c r="C25" s="30">
        <f t="shared" si="0"/>
        <v>-4</v>
      </c>
      <c r="D25" s="18" t="s">
        <v>1295</v>
      </c>
      <c r="E25" s="2">
        <f t="shared" si="1"/>
        <v>21</v>
      </c>
      <c r="F25" s="222">
        <v>20</v>
      </c>
      <c r="G25" s="30">
        <f t="shared" si="2"/>
        <v>1</v>
      </c>
      <c r="H25" s="31"/>
      <c r="I25" s="183" t="s">
        <v>13</v>
      </c>
      <c r="J25" s="188" t="s">
        <v>13</v>
      </c>
      <c r="K25" s="183" t="s">
        <v>13</v>
      </c>
      <c r="L25" s="94" t="s">
        <v>13</v>
      </c>
      <c r="M25" s="247">
        <v>1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139"/>
      <c r="AD25" s="139"/>
      <c r="AE25" s="139"/>
      <c r="AF25" s="24"/>
      <c r="AG25" s="191"/>
      <c r="AH25" s="191"/>
      <c r="AI25" s="191"/>
      <c r="AJ25" s="25"/>
      <c r="AK25" s="24"/>
      <c r="AL25" s="191"/>
      <c r="AM25" s="191"/>
      <c r="AN25" s="191"/>
      <c r="AO25" s="25"/>
      <c r="AP25" s="24"/>
      <c r="AQ25" s="191"/>
      <c r="AR25" s="191"/>
      <c r="AS25" s="191"/>
      <c r="AT25" s="25"/>
    </row>
    <row r="26" spans="1:46" ht="17.149999999999999" customHeight="1" x14ac:dyDescent="0.35">
      <c r="A26" s="30">
        <v>21</v>
      </c>
      <c r="B26" s="30">
        <v>17</v>
      </c>
      <c r="C26" s="30">
        <f t="shared" si="0"/>
        <v>-4</v>
      </c>
      <c r="D26" s="18" t="s">
        <v>1285</v>
      </c>
      <c r="E26" s="2">
        <f t="shared" si="1"/>
        <v>20</v>
      </c>
      <c r="F26" s="222">
        <v>20</v>
      </c>
      <c r="G26" s="30">
        <f t="shared" si="2"/>
        <v>0</v>
      </c>
      <c r="H26" s="31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139"/>
      <c r="AD26" s="139"/>
      <c r="AE26" s="139"/>
      <c r="AF26" s="24"/>
      <c r="AG26" s="191"/>
      <c r="AH26" s="191"/>
      <c r="AI26" s="191"/>
      <c r="AJ26" s="25"/>
      <c r="AK26" s="24"/>
      <c r="AL26" s="191"/>
      <c r="AM26" s="191"/>
      <c r="AN26" s="191"/>
      <c r="AO26" s="25"/>
      <c r="AP26" s="24"/>
      <c r="AQ26" s="191"/>
      <c r="AR26" s="191"/>
      <c r="AS26" s="191"/>
      <c r="AT26" s="25"/>
    </row>
    <row r="27" spans="1:46" ht="17.149999999999999" customHeight="1" x14ac:dyDescent="0.35">
      <c r="A27" s="30">
        <v>22</v>
      </c>
      <c r="B27" s="30">
        <v>18</v>
      </c>
      <c r="C27" s="30">
        <f t="shared" si="0"/>
        <v>-4</v>
      </c>
      <c r="D27" s="18" t="s">
        <v>1286</v>
      </c>
      <c r="E27" s="2">
        <f t="shared" si="1"/>
        <v>20</v>
      </c>
      <c r="F27" s="222">
        <v>20</v>
      </c>
      <c r="G27" s="30">
        <f t="shared" si="2"/>
        <v>0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139"/>
      <c r="AD27" s="139"/>
      <c r="AE27" s="139"/>
      <c r="AF27" s="24"/>
      <c r="AG27" s="191"/>
      <c r="AH27" s="191"/>
      <c r="AI27" s="191"/>
      <c r="AJ27" s="25"/>
      <c r="AK27" s="24"/>
      <c r="AL27" s="191"/>
      <c r="AM27" s="191"/>
      <c r="AN27" s="191"/>
      <c r="AO27" s="25"/>
      <c r="AP27" s="24"/>
      <c r="AQ27" s="191"/>
      <c r="AR27" s="191"/>
      <c r="AS27" s="191"/>
      <c r="AT27" s="25"/>
    </row>
    <row r="28" spans="1:46" ht="17.149999999999999" customHeight="1" x14ac:dyDescent="0.35">
      <c r="A28" s="30">
        <v>23</v>
      </c>
      <c r="B28" s="30">
        <v>19</v>
      </c>
      <c r="C28" s="30">
        <f t="shared" si="0"/>
        <v>-4</v>
      </c>
      <c r="D28" s="18" t="s">
        <v>1287</v>
      </c>
      <c r="E28" s="2">
        <f t="shared" si="1"/>
        <v>20</v>
      </c>
      <c r="F28" s="222">
        <v>20</v>
      </c>
      <c r="G28" s="30">
        <f t="shared" si="2"/>
        <v>0</v>
      </c>
      <c r="H28" s="31"/>
      <c r="I28" s="183" t="s">
        <v>13</v>
      </c>
      <c r="J28" s="188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139"/>
      <c r="AD28" s="139"/>
      <c r="AE28" s="139"/>
      <c r="AF28" s="24"/>
      <c r="AG28" s="191"/>
      <c r="AH28" s="191"/>
      <c r="AI28" s="191"/>
      <c r="AJ28" s="25"/>
      <c r="AK28" s="24"/>
      <c r="AL28" s="191"/>
      <c r="AM28" s="191"/>
      <c r="AN28" s="191"/>
      <c r="AO28" s="25"/>
      <c r="AP28" s="24"/>
      <c r="AQ28" s="191"/>
      <c r="AR28" s="191"/>
      <c r="AS28" s="191"/>
      <c r="AT28" s="25"/>
    </row>
    <row r="29" spans="1:46" ht="17.149999999999999" customHeight="1" x14ac:dyDescent="0.35">
      <c r="A29" s="30">
        <v>24</v>
      </c>
      <c r="B29" s="30">
        <v>21</v>
      </c>
      <c r="C29" s="30">
        <f t="shared" si="0"/>
        <v>-3</v>
      </c>
      <c r="D29" s="18" t="s">
        <v>1289</v>
      </c>
      <c r="E29" s="2">
        <f t="shared" si="1"/>
        <v>20</v>
      </c>
      <c r="F29" s="222">
        <v>20</v>
      </c>
      <c r="G29" s="30">
        <f t="shared" si="2"/>
        <v>0</v>
      </c>
      <c r="H29" s="31"/>
      <c r="I29" s="183" t="s">
        <v>13</v>
      </c>
      <c r="J29" s="188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188" t="s">
        <v>13</v>
      </c>
      <c r="U29" s="183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139"/>
      <c r="AD29" s="139"/>
      <c r="AE29" s="139"/>
      <c r="AF29" s="24"/>
      <c r="AG29" s="191"/>
      <c r="AH29" s="191"/>
      <c r="AI29" s="191"/>
      <c r="AJ29" s="25"/>
      <c r="AK29" s="24"/>
      <c r="AL29" s="191"/>
      <c r="AM29" s="191"/>
      <c r="AN29" s="191"/>
      <c r="AO29" s="25"/>
      <c r="AP29" s="24"/>
      <c r="AQ29" s="191"/>
      <c r="AR29" s="191"/>
      <c r="AS29" s="191"/>
      <c r="AT29" s="25"/>
    </row>
    <row r="30" spans="1:46" ht="17.149999999999999" customHeight="1" x14ac:dyDescent="0.35">
      <c r="A30" s="30">
        <v>25</v>
      </c>
      <c r="B30" s="30">
        <v>22</v>
      </c>
      <c r="C30" s="30">
        <f t="shared" si="0"/>
        <v>-3</v>
      </c>
      <c r="D30" s="18" t="s">
        <v>1318</v>
      </c>
      <c r="E30" s="2">
        <f t="shared" si="1"/>
        <v>20</v>
      </c>
      <c r="F30" s="222">
        <v>20</v>
      </c>
      <c r="G30" s="30">
        <f t="shared" si="2"/>
        <v>0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139"/>
      <c r="AD30" s="139"/>
      <c r="AE30" s="139"/>
      <c r="AF30" s="24"/>
      <c r="AG30" s="191"/>
      <c r="AH30" s="191"/>
      <c r="AI30" s="191"/>
      <c r="AJ30" s="25"/>
      <c r="AK30" s="24"/>
      <c r="AL30" s="191"/>
      <c r="AM30" s="191"/>
      <c r="AN30" s="191"/>
      <c r="AO30" s="25"/>
      <c r="AP30" s="24"/>
      <c r="AQ30" s="191"/>
      <c r="AR30" s="191"/>
      <c r="AS30" s="191"/>
      <c r="AT30" s="25"/>
    </row>
    <row r="31" spans="1:46" ht="17.149999999999999" customHeight="1" x14ac:dyDescent="0.35">
      <c r="A31" s="30">
        <v>26</v>
      </c>
      <c r="B31" s="30">
        <v>23</v>
      </c>
      <c r="C31" s="30">
        <f t="shared" si="0"/>
        <v>-3</v>
      </c>
      <c r="D31" s="18" t="s">
        <v>1290</v>
      </c>
      <c r="E31" s="2">
        <f t="shared" si="1"/>
        <v>20</v>
      </c>
      <c r="F31" s="222">
        <v>20</v>
      </c>
      <c r="G31" s="30">
        <f t="shared" si="2"/>
        <v>0</v>
      </c>
      <c r="H31" s="31"/>
      <c r="I31" s="183" t="s">
        <v>13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139"/>
      <c r="AD31" s="139"/>
      <c r="AE31" s="139"/>
      <c r="AF31" s="24"/>
      <c r="AG31" s="191"/>
      <c r="AH31" s="191"/>
      <c r="AI31" s="191"/>
      <c r="AJ31" s="25"/>
      <c r="AK31" s="24"/>
      <c r="AL31" s="191"/>
      <c r="AM31" s="191"/>
      <c r="AN31" s="191"/>
      <c r="AO31" s="25"/>
      <c r="AP31" s="24"/>
      <c r="AQ31" s="191"/>
      <c r="AR31" s="191"/>
      <c r="AS31" s="191"/>
      <c r="AT31" s="25"/>
    </row>
    <row r="32" spans="1:46" ht="17.149999999999999" customHeight="1" x14ac:dyDescent="0.35">
      <c r="A32" s="30">
        <v>27</v>
      </c>
      <c r="B32" s="30">
        <v>24</v>
      </c>
      <c r="C32" s="30">
        <f t="shared" si="0"/>
        <v>-3</v>
      </c>
      <c r="D32" s="18" t="s">
        <v>1291</v>
      </c>
      <c r="E32" s="2">
        <f t="shared" si="1"/>
        <v>20</v>
      </c>
      <c r="F32" s="222">
        <v>20</v>
      </c>
      <c r="G32" s="30">
        <f t="shared" si="2"/>
        <v>0</v>
      </c>
      <c r="H32" s="31"/>
      <c r="I32" s="183" t="s">
        <v>13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139"/>
      <c r="AD32" s="139"/>
      <c r="AE32" s="139"/>
      <c r="AF32" s="24"/>
      <c r="AG32" s="191"/>
      <c r="AH32" s="191"/>
      <c r="AI32" s="191"/>
      <c r="AJ32" s="25"/>
      <c r="AK32" s="24"/>
      <c r="AL32" s="191"/>
      <c r="AM32" s="191"/>
      <c r="AN32" s="191"/>
      <c r="AO32" s="25"/>
      <c r="AP32" s="24"/>
      <c r="AQ32" s="191"/>
      <c r="AR32" s="191"/>
      <c r="AS32" s="191"/>
      <c r="AT32" s="25"/>
    </row>
    <row r="33" spans="1:226" ht="17.149999999999999" customHeight="1" x14ac:dyDescent="0.35">
      <c r="A33" s="30">
        <v>28</v>
      </c>
      <c r="B33" s="30">
        <v>25</v>
      </c>
      <c r="C33" s="30">
        <f t="shared" si="0"/>
        <v>-3</v>
      </c>
      <c r="D33" s="18" t="s">
        <v>1317</v>
      </c>
      <c r="E33" s="2">
        <f t="shared" si="1"/>
        <v>20</v>
      </c>
      <c r="F33" s="222">
        <v>20</v>
      </c>
      <c r="G33" s="30">
        <f t="shared" si="2"/>
        <v>0</v>
      </c>
      <c r="H33" s="31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139"/>
      <c r="AD33" s="139"/>
      <c r="AE33" s="139"/>
      <c r="AF33" s="24"/>
      <c r="AG33" s="191"/>
      <c r="AH33" s="191"/>
      <c r="AI33" s="191"/>
      <c r="AJ33" s="25"/>
      <c r="AK33" s="24"/>
      <c r="AL33" s="191"/>
      <c r="AM33" s="191"/>
      <c r="AN33" s="191"/>
      <c r="AO33" s="25"/>
      <c r="AP33" s="24"/>
      <c r="AQ33" s="191"/>
      <c r="AR33" s="191"/>
      <c r="AS33" s="191"/>
      <c r="AT33" s="25"/>
    </row>
    <row r="34" spans="1:226" ht="17.149999999999999" customHeight="1" x14ac:dyDescent="0.35">
      <c r="A34" s="30">
        <v>29</v>
      </c>
      <c r="B34" s="30">
        <v>26</v>
      </c>
      <c r="C34" s="30">
        <f t="shared" si="0"/>
        <v>-3</v>
      </c>
      <c r="D34" s="18" t="s">
        <v>1316</v>
      </c>
      <c r="E34" s="2">
        <f t="shared" si="1"/>
        <v>20</v>
      </c>
      <c r="F34" s="222">
        <v>20</v>
      </c>
      <c r="G34" s="30">
        <f t="shared" si="2"/>
        <v>0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139"/>
      <c r="AD34" s="139"/>
      <c r="AE34" s="139"/>
      <c r="AF34" s="24"/>
      <c r="AG34" s="191"/>
      <c r="AH34" s="191"/>
      <c r="AI34" s="191"/>
      <c r="AJ34" s="25"/>
      <c r="AK34" s="24"/>
      <c r="AL34" s="191"/>
      <c r="AM34" s="191"/>
      <c r="AN34" s="191"/>
      <c r="AO34" s="25"/>
      <c r="AP34" s="24"/>
      <c r="AQ34" s="191"/>
      <c r="AR34" s="191"/>
      <c r="AS34" s="191"/>
      <c r="AT34" s="25"/>
    </row>
    <row r="35" spans="1:226" ht="17.149999999999999" customHeight="1" x14ac:dyDescent="0.35">
      <c r="A35" s="30">
        <v>30</v>
      </c>
      <c r="B35" s="30">
        <v>27</v>
      </c>
      <c r="C35" s="30">
        <f t="shared" si="0"/>
        <v>-3</v>
      </c>
      <c r="D35" s="18" t="s">
        <v>1292</v>
      </c>
      <c r="E35" s="2">
        <f t="shared" si="1"/>
        <v>20</v>
      </c>
      <c r="F35" s="222">
        <v>20</v>
      </c>
      <c r="G35" s="30">
        <f t="shared" si="2"/>
        <v>0</v>
      </c>
      <c r="H35" s="31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139"/>
      <c r="AD35" s="139"/>
      <c r="AE35" s="139"/>
      <c r="AF35" s="24"/>
      <c r="AG35" s="191"/>
      <c r="AH35" s="191"/>
      <c r="AI35" s="191"/>
      <c r="AJ35" s="25"/>
      <c r="AK35" s="24"/>
      <c r="AL35" s="191"/>
      <c r="AM35" s="191"/>
      <c r="AN35" s="191"/>
      <c r="AO35" s="25"/>
      <c r="AP35" s="24"/>
      <c r="AQ35" s="191"/>
      <c r="AR35" s="191"/>
      <c r="AS35" s="191"/>
      <c r="AT35" s="25"/>
    </row>
    <row r="36" spans="1:226" ht="17.149999999999999" customHeight="1" x14ac:dyDescent="0.35">
      <c r="A36" s="30">
        <v>31</v>
      </c>
      <c r="B36" s="30">
        <v>28</v>
      </c>
      <c r="C36" s="30">
        <f t="shared" si="0"/>
        <v>-3</v>
      </c>
      <c r="D36" s="18" t="s">
        <v>1293</v>
      </c>
      <c r="E36" s="2">
        <f t="shared" si="1"/>
        <v>20</v>
      </c>
      <c r="F36" s="222">
        <v>20</v>
      </c>
      <c r="G36" s="30">
        <f t="shared" si="2"/>
        <v>0</v>
      </c>
      <c r="H36" s="31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139"/>
      <c r="AD36" s="139"/>
      <c r="AE36" s="139"/>
      <c r="AF36" s="24"/>
      <c r="AG36" s="191"/>
      <c r="AH36" s="191"/>
      <c r="AI36" s="191"/>
      <c r="AJ36" s="25"/>
      <c r="AK36" s="24"/>
      <c r="AL36" s="191"/>
      <c r="AM36" s="191"/>
      <c r="AN36" s="191"/>
      <c r="AO36" s="25"/>
      <c r="AP36" s="24"/>
      <c r="AQ36" s="191"/>
      <c r="AR36" s="191"/>
      <c r="AS36" s="191"/>
      <c r="AT36" s="25"/>
    </row>
    <row r="37" spans="1:226" ht="17.149999999999999" customHeight="1" x14ac:dyDescent="0.35">
      <c r="A37" s="30">
        <v>32</v>
      </c>
      <c r="B37" s="30">
        <v>29</v>
      </c>
      <c r="C37" s="30">
        <f t="shared" si="0"/>
        <v>-3</v>
      </c>
      <c r="D37" s="18" t="s">
        <v>1294</v>
      </c>
      <c r="E37" s="2">
        <f t="shared" si="1"/>
        <v>20</v>
      </c>
      <c r="F37" s="222">
        <v>20</v>
      </c>
      <c r="G37" s="30">
        <f t="shared" si="2"/>
        <v>0</v>
      </c>
      <c r="H37" s="31"/>
      <c r="I37" s="183" t="s">
        <v>13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139"/>
      <c r="AD37" s="139"/>
      <c r="AE37" s="139"/>
      <c r="AF37" s="24"/>
      <c r="AG37" s="191"/>
      <c r="AH37" s="191"/>
      <c r="AI37" s="191"/>
      <c r="AJ37" s="25"/>
      <c r="AK37" s="24"/>
      <c r="AL37" s="191"/>
      <c r="AM37" s="191"/>
      <c r="AN37" s="191"/>
      <c r="AO37" s="25"/>
      <c r="AP37" s="24"/>
      <c r="AQ37" s="191"/>
      <c r="AR37" s="191"/>
      <c r="AS37" s="191"/>
      <c r="AT37" s="25"/>
    </row>
    <row r="38" spans="1:226" ht="17.149999999999999" customHeight="1" x14ac:dyDescent="0.35">
      <c r="A38" s="30">
        <v>33</v>
      </c>
      <c r="B38" s="30">
        <v>30</v>
      </c>
      <c r="C38" s="30">
        <f t="shared" si="0"/>
        <v>-3</v>
      </c>
      <c r="D38" s="18" t="s">
        <v>1315</v>
      </c>
      <c r="E38" s="2">
        <f t="shared" ref="E38:E69" si="3">LARGE(H38:Z38,1)+LARGE(H38:Z38,2)+LARGE(H38:Z38,3)+LARGE(H38:Z38,4)+LARGE(H38:Z38,5)+F38</f>
        <v>20</v>
      </c>
      <c r="F38" s="222">
        <v>20</v>
      </c>
      <c r="G38" s="30">
        <f t="shared" ref="G38:G69" si="4">COUNT(H38:U38)</f>
        <v>0</v>
      </c>
      <c r="H38" s="31"/>
      <c r="I38" s="183" t="s">
        <v>13</v>
      </c>
      <c r="J38" s="188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139"/>
      <c r="AD38" s="139"/>
      <c r="AE38" s="139"/>
      <c r="AF38" s="24"/>
      <c r="AG38" s="191"/>
      <c r="AH38" s="191"/>
      <c r="AI38" s="191"/>
      <c r="AJ38" s="25"/>
      <c r="AK38" s="24"/>
      <c r="AL38" s="191"/>
      <c r="AM38" s="191"/>
      <c r="AN38" s="191"/>
      <c r="AO38" s="25"/>
      <c r="AP38" s="24"/>
      <c r="AQ38" s="191"/>
      <c r="AR38" s="191"/>
      <c r="AS38" s="191"/>
      <c r="AT38" s="25"/>
    </row>
    <row r="39" spans="1:226" ht="17.149999999999999" customHeight="1" x14ac:dyDescent="0.35">
      <c r="A39" s="30">
        <v>34</v>
      </c>
      <c r="B39" s="30">
        <v>31</v>
      </c>
      <c r="C39" s="30">
        <f t="shared" si="0"/>
        <v>-3</v>
      </c>
      <c r="D39" s="18" t="s">
        <v>1314</v>
      </c>
      <c r="E39" s="2">
        <f t="shared" si="3"/>
        <v>20</v>
      </c>
      <c r="F39" s="222">
        <v>20</v>
      </c>
      <c r="G39" s="30">
        <f t="shared" si="4"/>
        <v>0</v>
      </c>
      <c r="H39" s="31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139"/>
      <c r="AD39" s="139"/>
      <c r="AE39" s="139"/>
      <c r="AF39" s="24"/>
      <c r="AG39" s="191"/>
      <c r="AH39" s="191"/>
      <c r="AI39" s="191"/>
      <c r="AJ39" s="25"/>
      <c r="AK39" s="24"/>
      <c r="AL39" s="191"/>
      <c r="AM39" s="191"/>
      <c r="AN39" s="191"/>
      <c r="AO39" s="25"/>
      <c r="AP39" s="24"/>
      <c r="AQ39" s="191"/>
      <c r="AR39" s="191"/>
      <c r="AS39" s="191"/>
      <c r="AT39" s="25"/>
    </row>
    <row r="40" spans="1:226" ht="17.149999999999999" customHeight="1" x14ac:dyDescent="0.35">
      <c r="A40" s="30">
        <v>35</v>
      </c>
      <c r="B40" s="30">
        <v>32</v>
      </c>
      <c r="C40" s="30">
        <f t="shared" si="0"/>
        <v>-3</v>
      </c>
      <c r="D40" s="18" t="s">
        <v>1313</v>
      </c>
      <c r="E40" s="2">
        <f t="shared" si="3"/>
        <v>20</v>
      </c>
      <c r="F40" s="222">
        <v>20</v>
      </c>
      <c r="G40" s="30">
        <f t="shared" si="4"/>
        <v>0</v>
      </c>
      <c r="H40" s="31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139"/>
      <c r="AD40" s="139"/>
      <c r="AE40" s="139"/>
      <c r="AF40" s="24"/>
      <c r="AG40" s="191"/>
      <c r="AH40" s="191"/>
      <c r="AI40" s="191"/>
      <c r="AJ40" s="25"/>
      <c r="AK40" s="24"/>
      <c r="AL40" s="191"/>
      <c r="AM40" s="191"/>
      <c r="AN40" s="191"/>
      <c r="AO40" s="25"/>
      <c r="AP40" s="24"/>
      <c r="AQ40" s="191"/>
      <c r="AR40" s="191"/>
      <c r="AS40" s="191"/>
      <c r="AT40" s="25"/>
    </row>
    <row r="41" spans="1:226" ht="17.149999999999999" customHeight="1" x14ac:dyDescent="0.35">
      <c r="A41" s="30">
        <v>36</v>
      </c>
      <c r="B41" s="30">
        <v>33</v>
      </c>
      <c r="C41" s="30">
        <f t="shared" si="0"/>
        <v>-3</v>
      </c>
      <c r="D41" s="18" t="s">
        <v>1312</v>
      </c>
      <c r="E41" s="2">
        <f t="shared" si="3"/>
        <v>20</v>
      </c>
      <c r="F41" s="222">
        <v>20</v>
      </c>
      <c r="G41" s="30">
        <f t="shared" si="4"/>
        <v>0</v>
      </c>
      <c r="H41" s="31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139"/>
      <c r="AD41" s="139"/>
      <c r="AE41" s="139"/>
      <c r="AF41" s="24"/>
      <c r="AG41" s="191"/>
      <c r="AH41" s="191"/>
      <c r="AI41" s="191"/>
      <c r="AJ41" s="25"/>
      <c r="AK41" s="24"/>
      <c r="AL41" s="191"/>
      <c r="AM41" s="191"/>
      <c r="AN41" s="191"/>
      <c r="AO41" s="25"/>
      <c r="AP41" s="24"/>
      <c r="AQ41" s="191"/>
      <c r="AR41" s="191"/>
      <c r="AS41" s="191"/>
      <c r="AT41" s="25"/>
    </row>
    <row r="42" spans="1:226" ht="17.149999999999999" customHeight="1" x14ac:dyDescent="0.35">
      <c r="A42" s="30">
        <v>37</v>
      </c>
      <c r="B42" s="30">
        <v>34</v>
      </c>
      <c r="C42" s="30">
        <f t="shared" si="0"/>
        <v>-3</v>
      </c>
      <c r="D42" s="18" t="s">
        <v>1296</v>
      </c>
      <c r="E42" s="2">
        <f t="shared" si="3"/>
        <v>20</v>
      </c>
      <c r="F42" s="222">
        <v>20</v>
      </c>
      <c r="G42" s="30">
        <f t="shared" si="4"/>
        <v>0</v>
      </c>
      <c r="H42" s="31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139"/>
      <c r="AD42" s="139"/>
      <c r="AE42" s="139"/>
      <c r="AF42" s="24"/>
      <c r="AG42" s="191"/>
      <c r="AH42" s="191"/>
      <c r="AI42" s="191"/>
      <c r="AJ42" s="25"/>
      <c r="AK42" s="24"/>
      <c r="AL42" s="191"/>
      <c r="AM42" s="191"/>
      <c r="AN42" s="191"/>
      <c r="AO42" s="25"/>
      <c r="AP42" s="24"/>
      <c r="AQ42" s="191"/>
      <c r="AR42" s="191"/>
      <c r="AS42" s="191"/>
      <c r="AT42" s="25"/>
    </row>
    <row r="43" spans="1:226" ht="17.149999999999999" customHeight="1" x14ac:dyDescent="0.35">
      <c r="A43" s="30">
        <v>38</v>
      </c>
      <c r="B43" s="30">
        <v>35</v>
      </c>
      <c r="C43" s="30">
        <f t="shared" si="0"/>
        <v>-3</v>
      </c>
      <c r="D43" s="18" t="s">
        <v>1297</v>
      </c>
      <c r="E43" s="2">
        <f t="shared" si="3"/>
        <v>20</v>
      </c>
      <c r="F43" s="222">
        <v>20</v>
      </c>
      <c r="G43" s="30">
        <f t="shared" si="4"/>
        <v>0</v>
      </c>
      <c r="H43" s="31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139"/>
      <c r="AD43" s="139"/>
      <c r="AE43" s="139"/>
      <c r="AF43" s="24"/>
      <c r="AG43" s="191"/>
      <c r="AH43" s="191"/>
      <c r="AI43" s="191"/>
      <c r="AJ43" s="25"/>
      <c r="AK43" s="24"/>
      <c r="AL43" s="191"/>
      <c r="AM43" s="191"/>
      <c r="AN43" s="191"/>
      <c r="AO43" s="25"/>
      <c r="AP43" s="24"/>
      <c r="AQ43" s="191"/>
      <c r="AR43" s="191"/>
      <c r="AS43" s="191"/>
      <c r="AT43" s="25"/>
    </row>
    <row r="44" spans="1:226" ht="17.149999999999999" customHeight="1" x14ac:dyDescent="0.35">
      <c r="A44" s="30">
        <v>39</v>
      </c>
      <c r="B44" s="30">
        <v>36</v>
      </c>
      <c r="C44" s="30">
        <f t="shared" si="0"/>
        <v>-3</v>
      </c>
      <c r="D44" s="18" t="s">
        <v>1311</v>
      </c>
      <c r="E44" s="2">
        <f t="shared" si="3"/>
        <v>20</v>
      </c>
      <c r="F44" s="222">
        <v>20</v>
      </c>
      <c r="G44" s="30">
        <f t="shared" si="4"/>
        <v>0</v>
      </c>
      <c r="H44" s="31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139"/>
      <c r="AD44" s="139"/>
      <c r="AE44" s="139"/>
      <c r="AF44" s="24"/>
      <c r="AG44" s="191"/>
      <c r="AH44" s="191"/>
      <c r="AI44" s="191"/>
      <c r="AJ44" s="25"/>
      <c r="AK44" s="24"/>
      <c r="AL44" s="191"/>
      <c r="AM44" s="191"/>
      <c r="AN44" s="191"/>
      <c r="AO44" s="25"/>
      <c r="AP44" s="24"/>
      <c r="AQ44" s="191"/>
      <c r="AR44" s="191"/>
      <c r="AS44" s="191"/>
      <c r="AT44" s="25"/>
    </row>
    <row r="45" spans="1:226" ht="17.149999999999999" customHeight="1" x14ac:dyDescent="0.35">
      <c r="A45" s="30">
        <v>40</v>
      </c>
      <c r="B45" s="30">
        <v>37</v>
      </c>
      <c r="C45" s="30">
        <f t="shared" si="0"/>
        <v>-3</v>
      </c>
      <c r="D45" s="18" t="s">
        <v>1298</v>
      </c>
      <c r="E45" s="2">
        <f t="shared" si="3"/>
        <v>20</v>
      </c>
      <c r="F45" s="222">
        <v>20</v>
      </c>
      <c r="G45" s="30">
        <f t="shared" si="4"/>
        <v>0</v>
      </c>
      <c r="H45" s="31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139"/>
      <c r="AD45" s="139"/>
      <c r="AE45" s="139"/>
      <c r="AF45" s="24"/>
      <c r="AG45" s="191"/>
      <c r="AH45" s="191"/>
      <c r="AI45" s="191"/>
      <c r="AJ45" s="25"/>
      <c r="AK45" s="24"/>
      <c r="AL45" s="191"/>
      <c r="AM45" s="191"/>
      <c r="AN45" s="191"/>
      <c r="AO45" s="25"/>
      <c r="AP45" s="24"/>
      <c r="AQ45" s="191"/>
      <c r="AR45" s="191"/>
      <c r="AS45" s="191"/>
      <c r="AT45" s="25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</row>
    <row r="46" spans="1:226" ht="17.149999999999999" customHeight="1" x14ac:dyDescent="0.35">
      <c r="A46" s="30">
        <v>41</v>
      </c>
      <c r="B46" s="30">
        <v>39</v>
      </c>
      <c r="C46" s="30">
        <f t="shared" si="0"/>
        <v>-2</v>
      </c>
      <c r="D46" s="18" t="s">
        <v>1309</v>
      </c>
      <c r="E46" s="2">
        <f t="shared" si="3"/>
        <v>20</v>
      </c>
      <c r="F46" s="222">
        <v>20</v>
      </c>
      <c r="G46" s="30">
        <f t="shared" si="4"/>
        <v>0</v>
      </c>
      <c r="H46" s="31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139"/>
      <c r="AD46" s="139"/>
      <c r="AE46" s="139"/>
      <c r="AF46" s="24"/>
      <c r="AG46" s="191"/>
      <c r="AH46" s="191"/>
      <c r="AI46" s="191"/>
      <c r="AJ46" s="25"/>
      <c r="AK46" s="24"/>
      <c r="AL46" s="191"/>
      <c r="AM46" s="191"/>
      <c r="AN46" s="191"/>
      <c r="AO46" s="25"/>
      <c r="AP46" s="24"/>
      <c r="AQ46" s="191"/>
      <c r="AR46" s="191"/>
      <c r="AS46" s="191"/>
      <c r="AT46" s="25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</row>
    <row r="47" spans="1:226" ht="17.149999999999999" customHeight="1" x14ac:dyDescent="0.35">
      <c r="A47" s="30">
        <v>42</v>
      </c>
      <c r="B47" s="30">
        <v>40</v>
      </c>
      <c r="C47" s="30">
        <f t="shared" si="0"/>
        <v>-2</v>
      </c>
      <c r="D47" s="18" t="s">
        <v>1301</v>
      </c>
      <c r="E47" s="2">
        <f t="shared" si="3"/>
        <v>20</v>
      </c>
      <c r="F47" s="222">
        <v>20</v>
      </c>
      <c r="G47" s="30">
        <f t="shared" si="4"/>
        <v>0</v>
      </c>
      <c r="H47" s="31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139"/>
      <c r="AD47" s="139"/>
      <c r="AE47" s="139"/>
      <c r="AF47" s="24"/>
      <c r="AG47" s="191"/>
      <c r="AH47" s="191"/>
      <c r="AI47" s="191"/>
      <c r="AJ47" s="25"/>
      <c r="AK47" s="24"/>
      <c r="AL47" s="191"/>
      <c r="AM47" s="191"/>
      <c r="AN47" s="191"/>
      <c r="AO47" s="25"/>
      <c r="AP47" s="24"/>
      <c r="AQ47" s="191"/>
      <c r="AR47" s="191"/>
      <c r="AS47" s="191"/>
      <c r="AT47" s="25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</row>
    <row r="48" spans="1:226" ht="17.149999999999999" customHeight="1" x14ac:dyDescent="0.35">
      <c r="A48" s="30">
        <v>43</v>
      </c>
      <c r="B48" s="30">
        <v>41</v>
      </c>
      <c r="C48" s="30">
        <f t="shared" si="0"/>
        <v>-2</v>
      </c>
      <c r="D48" s="18" t="s">
        <v>1308</v>
      </c>
      <c r="E48" s="2">
        <f t="shared" si="3"/>
        <v>20</v>
      </c>
      <c r="F48" s="222">
        <v>20</v>
      </c>
      <c r="G48" s="30">
        <f t="shared" si="4"/>
        <v>0</v>
      </c>
      <c r="H48" s="31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139"/>
      <c r="AD48" s="139"/>
      <c r="AE48" s="139"/>
      <c r="AF48" s="24"/>
      <c r="AG48" s="191"/>
      <c r="AH48" s="191"/>
      <c r="AI48" s="191"/>
      <c r="AJ48" s="25"/>
      <c r="AK48" s="24"/>
      <c r="AL48" s="191"/>
      <c r="AM48" s="191"/>
      <c r="AN48" s="191"/>
      <c r="AO48" s="25"/>
      <c r="AP48" s="24"/>
      <c r="AQ48" s="191"/>
      <c r="AR48" s="191"/>
      <c r="AS48" s="191"/>
      <c r="AT48" s="25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</row>
    <row r="49" spans="1:226" ht="17.149999999999999" customHeight="1" x14ac:dyDescent="0.35">
      <c r="A49" s="30">
        <v>44</v>
      </c>
      <c r="B49" s="30">
        <v>42</v>
      </c>
      <c r="C49" s="30">
        <f t="shared" si="0"/>
        <v>-2</v>
      </c>
      <c r="D49" s="18" t="s">
        <v>1302</v>
      </c>
      <c r="E49" s="2">
        <f t="shared" si="3"/>
        <v>20</v>
      </c>
      <c r="F49" s="222">
        <v>20</v>
      </c>
      <c r="G49" s="30">
        <f t="shared" si="4"/>
        <v>0</v>
      </c>
      <c r="H49" s="31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139"/>
      <c r="AD49" s="139"/>
      <c r="AE49" s="139"/>
      <c r="AF49" s="24"/>
      <c r="AG49" s="191"/>
      <c r="AH49" s="191"/>
      <c r="AI49" s="191"/>
      <c r="AJ49" s="25"/>
      <c r="AK49" s="24"/>
      <c r="AL49" s="191"/>
      <c r="AM49" s="191"/>
      <c r="AN49" s="191"/>
      <c r="AO49" s="25"/>
      <c r="AP49" s="24"/>
      <c r="AQ49" s="191"/>
      <c r="AR49" s="191"/>
      <c r="AS49" s="191"/>
      <c r="AT49" s="25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</row>
    <row r="50" spans="1:226" ht="17.149999999999999" customHeight="1" x14ac:dyDescent="0.35">
      <c r="A50" s="30">
        <v>45</v>
      </c>
      <c r="B50" s="30">
        <v>45</v>
      </c>
      <c r="C50" s="30">
        <f t="shared" si="0"/>
        <v>0</v>
      </c>
      <c r="D50" s="18" t="s">
        <v>1306</v>
      </c>
      <c r="E50" s="2">
        <f t="shared" si="3"/>
        <v>20</v>
      </c>
      <c r="F50" s="222">
        <v>20</v>
      </c>
      <c r="G50" s="30">
        <f t="shared" si="4"/>
        <v>0</v>
      </c>
      <c r="H50" s="31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139"/>
      <c r="AD50" s="139"/>
      <c r="AE50" s="139"/>
      <c r="AF50" s="24"/>
      <c r="AG50" s="191"/>
      <c r="AH50" s="191"/>
      <c r="AI50" s="191"/>
      <c r="AJ50" s="25"/>
      <c r="AK50" s="24"/>
      <c r="AL50" s="191"/>
      <c r="AM50" s="191"/>
      <c r="AN50" s="191"/>
      <c r="AO50" s="25"/>
      <c r="AP50" s="24"/>
      <c r="AQ50" s="191"/>
      <c r="AR50" s="191"/>
      <c r="AS50" s="191"/>
      <c r="AT50" s="25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</row>
    <row r="51" spans="1:226" ht="17.149999999999999" customHeight="1" x14ac:dyDescent="0.35">
      <c r="A51" s="30">
        <v>46</v>
      </c>
      <c r="B51" s="30">
        <v>46</v>
      </c>
      <c r="C51" s="30">
        <f t="shared" si="0"/>
        <v>0</v>
      </c>
      <c r="D51" s="18" t="s">
        <v>1305</v>
      </c>
      <c r="E51" s="2">
        <f t="shared" si="3"/>
        <v>20</v>
      </c>
      <c r="F51" s="222">
        <v>20</v>
      </c>
      <c r="G51" s="30">
        <f t="shared" si="4"/>
        <v>0</v>
      </c>
      <c r="H51" s="31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139"/>
      <c r="AD51" s="139"/>
      <c r="AE51" s="139"/>
      <c r="AF51" s="24"/>
      <c r="AG51" s="191"/>
      <c r="AH51" s="191"/>
      <c r="AI51" s="191"/>
      <c r="AJ51" s="25"/>
      <c r="AK51" s="24"/>
      <c r="AL51" s="191"/>
      <c r="AM51" s="191"/>
      <c r="AN51" s="191"/>
      <c r="AO51" s="25"/>
      <c r="AP51" s="24"/>
      <c r="AQ51" s="191"/>
      <c r="AR51" s="191"/>
      <c r="AS51" s="191"/>
      <c r="AT51" s="25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</row>
    <row r="52" spans="1:226" ht="17.149999999999999" customHeight="1" x14ac:dyDescent="0.35">
      <c r="A52" s="30">
        <v>47</v>
      </c>
      <c r="B52" s="30">
        <v>47</v>
      </c>
      <c r="C52" s="30">
        <f t="shared" si="0"/>
        <v>0</v>
      </c>
      <c r="D52" s="18" t="s">
        <v>1623</v>
      </c>
      <c r="E52" s="2">
        <f t="shared" si="3"/>
        <v>20</v>
      </c>
      <c r="F52" s="222">
        <v>20</v>
      </c>
      <c r="G52" s="30">
        <f t="shared" si="4"/>
        <v>0</v>
      </c>
      <c r="H52" s="31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139"/>
      <c r="AD52" s="139"/>
      <c r="AE52" s="139"/>
      <c r="AF52" s="24"/>
      <c r="AG52" s="191"/>
      <c r="AH52" s="191"/>
      <c r="AI52" s="191"/>
      <c r="AJ52" s="25"/>
      <c r="AK52" s="24"/>
      <c r="AL52" s="191"/>
      <c r="AM52" s="191"/>
      <c r="AN52" s="191"/>
      <c r="AO52" s="25"/>
      <c r="AP52" s="24"/>
      <c r="AQ52" s="191"/>
      <c r="AR52" s="191"/>
      <c r="AS52" s="191"/>
      <c r="AT52" s="25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</row>
    <row r="53" spans="1:226" ht="17.149999999999999" customHeight="1" x14ac:dyDescent="0.35">
      <c r="A53" s="30">
        <v>48</v>
      </c>
      <c r="B53" s="30">
        <v>48</v>
      </c>
      <c r="C53" s="30">
        <f t="shared" si="0"/>
        <v>0</v>
      </c>
      <c r="D53" s="18" t="s">
        <v>716</v>
      </c>
      <c r="E53" s="2">
        <f t="shared" si="3"/>
        <v>17</v>
      </c>
      <c r="F53" s="222"/>
      <c r="G53" s="30">
        <f t="shared" si="4"/>
        <v>1</v>
      </c>
      <c r="H53" s="31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>
        <v>17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139"/>
      <c r="AD53" s="139"/>
      <c r="AE53" s="139"/>
      <c r="AF53" s="24"/>
      <c r="AG53" s="191"/>
      <c r="AH53" s="191"/>
      <c r="AI53" s="191"/>
      <c r="AJ53" s="25"/>
      <c r="AK53" s="24"/>
      <c r="AL53" s="191"/>
      <c r="AM53" s="191"/>
      <c r="AN53" s="191"/>
      <c r="AO53" s="25"/>
      <c r="AP53" s="24"/>
      <c r="AQ53" s="191"/>
      <c r="AR53" s="191"/>
      <c r="AS53" s="191"/>
      <c r="AT53" s="25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</row>
    <row r="54" spans="1:226" ht="17.149999999999999" customHeight="1" x14ac:dyDescent="0.35">
      <c r="A54" s="30">
        <v>49</v>
      </c>
      <c r="B54" s="30"/>
      <c r="C54" s="30"/>
      <c r="D54" s="18" t="s">
        <v>1728</v>
      </c>
      <c r="E54" s="2">
        <f t="shared" si="3"/>
        <v>17</v>
      </c>
      <c r="F54" s="222"/>
      <c r="G54" s="30">
        <f t="shared" si="4"/>
        <v>1</v>
      </c>
      <c r="H54" s="31"/>
      <c r="I54" s="183" t="s">
        <v>13</v>
      </c>
      <c r="J54" s="188">
        <v>17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139"/>
      <c r="AD54" s="139"/>
      <c r="AE54" s="139"/>
      <c r="AF54" s="24"/>
      <c r="AG54" s="191"/>
      <c r="AH54" s="191"/>
      <c r="AI54" s="191"/>
      <c r="AJ54" s="25"/>
      <c r="AK54" s="24"/>
      <c r="AL54" s="191"/>
      <c r="AM54" s="191"/>
      <c r="AN54" s="191"/>
      <c r="AO54" s="25"/>
      <c r="AP54" s="24"/>
      <c r="AQ54" s="191"/>
      <c r="AR54" s="191"/>
      <c r="AS54" s="191"/>
      <c r="AT54" s="25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</row>
    <row r="55" spans="1:226" ht="17.149999999999999" customHeight="1" x14ac:dyDescent="0.35">
      <c r="A55" s="30">
        <v>50</v>
      </c>
      <c r="B55" s="30">
        <v>49</v>
      </c>
      <c r="C55" s="30">
        <f t="shared" ref="C55:C63" si="5">B55-A55</f>
        <v>-1</v>
      </c>
      <c r="D55" s="18" t="s">
        <v>293</v>
      </c>
      <c r="E55" s="2">
        <f t="shared" si="3"/>
        <v>16</v>
      </c>
      <c r="F55" s="222"/>
      <c r="G55" s="30">
        <f t="shared" si="4"/>
        <v>3</v>
      </c>
      <c r="H55" s="31"/>
      <c r="I55" s="183" t="s">
        <v>13</v>
      </c>
      <c r="J55" s="188" t="s">
        <v>13</v>
      </c>
      <c r="K55" s="183" t="s">
        <v>13</v>
      </c>
      <c r="L55" s="94">
        <v>6</v>
      </c>
      <c r="M55" s="247" t="s">
        <v>13</v>
      </c>
      <c r="N55" s="94">
        <v>4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>
        <v>6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139"/>
      <c r="AD55" s="139"/>
      <c r="AE55" s="139"/>
      <c r="AF55" s="24"/>
      <c r="AG55" s="191"/>
      <c r="AH55" s="191"/>
      <c r="AI55" s="191"/>
      <c r="AJ55" s="25"/>
      <c r="AK55" s="24"/>
      <c r="AL55" s="191"/>
      <c r="AM55" s="191"/>
      <c r="AN55" s="191"/>
      <c r="AO55" s="25"/>
      <c r="AP55" s="24"/>
      <c r="AQ55" s="191"/>
      <c r="AR55" s="191"/>
      <c r="AS55" s="191"/>
      <c r="AT55" s="25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</row>
    <row r="56" spans="1:226" ht="17.149999999999999" customHeight="1" x14ac:dyDescent="0.35">
      <c r="A56" s="30">
        <v>51</v>
      </c>
      <c r="B56" s="30">
        <v>50</v>
      </c>
      <c r="C56" s="30">
        <f t="shared" si="5"/>
        <v>-1</v>
      </c>
      <c r="D56" s="18" t="s">
        <v>1433</v>
      </c>
      <c r="E56" s="2">
        <f t="shared" si="3"/>
        <v>15</v>
      </c>
      <c r="F56" s="222"/>
      <c r="G56" s="30">
        <f t="shared" si="4"/>
        <v>2</v>
      </c>
      <c r="H56" s="31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>
        <v>3</v>
      </c>
      <c r="S56" s="183">
        <v>12</v>
      </c>
      <c r="T56" s="188" t="s">
        <v>13</v>
      </c>
      <c r="U56" s="183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139"/>
      <c r="AD56" s="139"/>
      <c r="AE56" s="139"/>
      <c r="AF56" s="24"/>
      <c r="AG56" s="191"/>
      <c r="AH56" s="191"/>
      <c r="AI56" s="191"/>
      <c r="AJ56" s="25"/>
      <c r="AK56" s="24"/>
      <c r="AL56" s="191"/>
      <c r="AM56" s="191"/>
      <c r="AN56" s="191"/>
      <c r="AO56" s="25"/>
      <c r="AP56" s="24"/>
      <c r="AQ56" s="191"/>
      <c r="AR56" s="191"/>
      <c r="AS56" s="191"/>
      <c r="AT56" s="25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</row>
    <row r="57" spans="1:226" ht="17.149999999999999" customHeight="1" x14ac:dyDescent="0.35">
      <c r="A57" s="30">
        <v>52</v>
      </c>
      <c r="B57" s="30">
        <v>51</v>
      </c>
      <c r="C57" s="30">
        <f t="shared" si="5"/>
        <v>-1</v>
      </c>
      <c r="D57" s="18" t="s">
        <v>536</v>
      </c>
      <c r="E57" s="2">
        <f t="shared" si="3"/>
        <v>14</v>
      </c>
      <c r="F57" s="222"/>
      <c r="G57" s="30">
        <f t="shared" si="4"/>
        <v>1</v>
      </c>
      <c r="H57" s="31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>
        <v>14</v>
      </c>
      <c r="U57" s="183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139"/>
      <c r="AD57" s="139"/>
      <c r="AE57" s="139"/>
      <c r="AF57" s="24"/>
      <c r="AG57" s="191"/>
      <c r="AH57" s="191"/>
      <c r="AI57" s="191"/>
      <c r="AJ57" s="25"/>
      <c r="AK57" s="24"/>
      <c r="AL57" s="191"/>
      <c r="AM57" s="191"/>
      <c r="AN57" s="191"/>
      <c r="AO57" s="25"/>
      <c r="AP57" s="24"/>
      <c r="AQ57" s="191"/>
      <c r="AR57" s="191"/>
      <c r="AS57" s="191"/>
      <c r="AT57" s="25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</row>
    <row r="58" spans="1:226" ht="17.149999999999999" customHeight="1" x14ac:dyDescent="0.35">
      <c r="A58" s="30">
        <v>53</v>
      </c>
      <c r="B58" s="30">
        <v>52</v>
      </c>
      <c r="C58" s="30">
        <f t="shared" si="5"/>
        <v>-1</v>
      </c>
      <c r="D58" s="18" t="s">
        <v>717</v>
      </c>
      <c r="E58" s="2">
        <f t="shared" si="3"/>
        <v>14</v>
      </c>
      <c r="F58" s="222"/>
      <c r="G58" s="30">
        <f t="shared" si="4"/>
        <v>1</v>
      </c>
      <c r="H58" s="31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>
        <v>14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139"/>
      <c r="AD58" s="139"/>
      <c r="AE58" s="139"/>
      <c r="AF58" s="24"/>
      <c r="AG58" s="191"/>
      <c r="AH58" s="191"/>
      <c r="AI58" s="191"/>
      <c r="AJ58" s="25"/>
      <c r="AK58" s="24"/>
      <c r="AL58" s="191"/>
      <c r="AM58" s="191"/>
      <c r="AN58" s="191"/>
      <c r="AO58" s="25"/>
      <c r="AP58" s="24"/>
      <c r="AQ58" s="191"/>
      <c r="AR58" s="191"/>
      <c r="AS58" s="191"/>
      <c r="AT58" s="25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</row>
    <row r="59" spans="1:226" ht="17.149999999999999" customHeight="1" x14ac:dyDescent="0.35">
      <c r="A59" s="30">
        <v>54</v>
      </c>
      <c r="B59" s="30">
        <v>53</v>
      </c>
      <c r="C59" s="30">
        <f t="shared" si="5"/>
        <v>-1</v>
      </c>
      <c r="D59" s="18" t="s">
        <v>1432</v>
      </c>
      <c r="E59" s="2">
        <f t="shared" si="3"/>
        <v>14</v>
      </c>
      <c r="F59" s="222"/>
      <c r="G59" s="30">
        <f t="shared" si="4"/>
        <v>1</v>
      </c>
      <c r="H59" s="31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>
        <v>14</v>
      </c>
      <c r="T59" s="188" t="s">
        <v>13</v>
      </c>
      <c r="U59" s="183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139"/>
      <c r="AD59" s="139"/>
      <c r="AE59" s="139"/>
      <c r="AF59" s="24"/>
      <c r="AG59" s="191"/>
      <c r="AH59" s="191"/>
      <c r="AI59" s="191"/>
      <c r="AJ59" s="25"/>
      <c r="AK59" s="24"/>
      <c r="AL59" s="191"/>
      <c r="AM59" s="191"/>
      <c r="AN59" s="191"/>
      <c r="AO59" s="25"/>
      <c r="AP59" s="24"/>
      <c r="AQ59" s="191"/>
      <c r="AR59" s="191"/>
      <c r="AS59" s="191"/>
      <c r="AT59" s="25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</row>
    <row r="60" spans="1:226" ht="17.149999999999999" customHeight="1" x14ac:dyDescent="0.35">
      <c r="A60" s="30">
        <v>55</v>
      </c>
      <c r="B60" s="30">
        <v>54</v>
      </c>
      <c r="C60" s="30">
        <f t="shared" si="5"/>
        <v>-1</v>
      </c>
      <c r="D60" s="18" t="s">
        <v>720</v>
      </c>
      <c r="E60" s="2">
        <f t="shared" si="3"/>
        <v>14</v>
      </c>
      <c r="F60" s="222"/>
      <c r="G60" s="30">
        <f t="shared" si="4"/>
        <v>2</v>
      </c>
      <c r="H60" s="31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>
        <v>8</v>
      </c>
      <c r="Q60" s="183">
        <v>6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139"/>
      <c r="AD60" s="139"/>
      <c r="AE60" s="139"/>
      <c r="AF60" s="24"/>
      <c r="AG60" s="191"/>
      <c r="AH60" s="191"/>
      <c r="AI60" s="191"/>
      <c r="AJ60" s="25"/>
      <c r="AK60" s="24"/>
      <c r="AL60" s="191"/>
      <c r="AM60" s="191"/>
      <c r="AN60" s="191"/>
      <c r="AO60" s="25"/>
      <c r="AP60" s="24"/>
      <c r="AQ60" s="191"/>
      <c r="AR60" s="191"/>
      <c r="AS60" s="191"/>
      <c r="AT60" s="25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</row>
    <row r="61" spans="1:226" ht="17.149999999999999" customHeight="1" x14ac:dyDescent="0.35">
      <c r="A61" s="30">
        <v>56</v>
      </c>
      <c r="B61" s="30">
        <v>55</v>
      </c>
      <c r="C61" s="30">
        <f t="shared" si="5"/>
        <v>-1</v>
      </c>
      <c r="D61" s="18" t="s">
        <v>537</v>
      </c>
      <c r="E61" s="2">
        <f t="shared" si="3"/>
        <v>12</v>
      </c>
      <c r="F61" s="222"/>
      <c r="G61" s="30">
        <f t="shared" si="4"/>
        <v>1</v>
      </c>
      <c r="H61" s="31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>
        <v>12</v>
      </c>
      <c r="U61" s="183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139"/>
      <c r="AD61" s="139"/>
      <c r="AE61" s="139"/>
      <c r="AF61" s="24"/>
      <c r="AG61" s="191"/>
      <c r="AH61" s="191"/>
      <c r="AI61" s="191"/>
      <c r="AJ61" s="25"/>
      <c r="AK61" s="24"/>
      <c r="AL61" s="191"/>
      <c r="AM61" s="191"/>
      <c r="AN61" s="191"/>
      <c r="AO61" s="25"/>
      <c r="AP61" s="24"/>
      <c r="AQ61" s="191"/>
      <c r="AR61" s="191"/>
      <c r="AS61" s="191"/>
      <c r="AT61" s="25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</row>
    <row r="62" spans="1:226" ht="17.149999999999999" customHeight="1" x14ac:dyDescent="0.35">
      <c r="A62" s="30">
        <v>57</v>
      </c>
      <c r="B62" s="30">
        <v>56</v>
      </c>
      <c r="C62" s="30">
        <f t="shared" si="5"/>
        <v>-1</v>
      </c>
      <c r="D62" s="18" t="s">
        <v>718</v>
      </c>
      <c r="E62" s="2">
        <f t="shared" si="3"/>
        <v>12</v>
      </c>
      <c r="F62" s="221"/>
      <c r="G62" s="30">
        <f t="shared" si="4"/>
        <v>1</v>
      </c>
      <c r="H62" s="31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>
        <v>12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139"/>
      <c r="AD62" s="139"/>
      <c r="AE62" s="139"/>
      <c r="AF62" s="24"/>
      <c r="AG62" s="191"/>
      <c r="AH62" s="191"/>
      <c r="AI62" s="191"/>
      <c r="AJ62" s="25"/>
      <c r="AK62" s="24"/>
      <c r="AL62" s="191"/>
      <c r="AM62" s="191"/>
      <c r="AN62" s="191"/>
      <c r="AO62" s="25"/>
      <c r="AP62" s="24"/>
      <c r="AQ62" s="191"/>
      <c r="AR62" s="191"/>
      <c r="AS62" s="191"/>
      <c r="AT62" s="25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</row>
    <row r="63" spans="1:226" ht="17.149999999999999" customHeight="1" x14ac:dyDescent="0.35">
      <c r="A63" s="30">
        <v>58</v>
      </c>
      <c r="B63" s="30">
        <v>57</v>
      </c>
      <c r="C63" s="30">
        <f t="shared" si="5"/>
        <v>-1</v>
      </c>
      <c r="D63" s="18" t="s">
        <v>1690</v>
      </c>
      <c r="E63" s="2">
        <f t="shared" si="3"/>
        <v>12</v>
      </c>
      <c r="F63" s="222"/>
      <c r="G63" s="30">
        <f t="shared" si="4"/>
        <v>1</v>
      </c>
      <c r="H63" s="31"/>
      <c r="I63" s="183" t="s">
        <v>13</v>
      </c>
      <c r="J63" s="188" t="s">
        <v>13</v>
      </c>
      <c r="K63" s="183" t="s">
        <v>13</v>
      </c>
      <c r="L63" s="94" t="s">
        <v>13</v>
      </c>
      <c r="M63" s="247">
        <v>12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139"/>
      <c r="AD63" s="139"/>
      <c r="AE63" s="139"/>
      <c r="AF63" s="24"/>
      <c r="AG63" s="191"/>
      <c r="AH63" s="191"/>
      <c r="AI63" s="191"/>
      <c r="AJ63" s="25"/>
      <c r="AK63" s="24"/>
      <c r="AL63" s="191"/>
      <c r="AM63" s="191"/>
      <c r="AN63" s="191"/>
      <c r="AO63" s="25"/>
      <c r="AP63" s="24"/>
      <c r="AQ63" s="191"/>
      <c r="AR63" s="191"/>
      <c r="AS63" s="191"/>
      <c r="AT63" s="25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</row>
    <row r="64" spans="1:226" ht="17.149999999999999" customHeight="1" x14ac:dyDescent="0.35">
      <c r="A64" s="30">
        <v>59</v>
      </c>
      <c r="B64" s="30"/>
      <c r="C64" s="30"/>
      <c r="D64" s="18" t="s">
        <v>1729</v>
      </c>
      <c r="E64" s="2">
        <f t="shared" si="3"/>
        <v>12</v>
      </c>
      <c r="F64" s="222"/>
      <c r="G64" s="30">
        <f t="shared" si="4"/>
        <v>1</v>
      </c>
      <c r="H64" s="31"/>
      <c r="I64" s="183" t="s">
        <v>13</v>
      </c>
      <c r="J64" s="188">
        <v>12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139"/>
      <c r="AD64" s="139"/>
      <c r="AE64" s="139"/>
      <c r="AF64" s="24"/>
      <c r="AG64" s="191"/>
      <c r="AH64" s="191"/>
      <c r="AI64" s="191"/>
      <c r="AJ64" s="25"/>
      <c r="AK64" s="24"/>
      <c r="AL64" s="191"/>
      <c r="AM64" s="191"/>
      <c r="AN64" s="191"/>
      <c r="AO64" s="25"/>
      <c r="AP64" s="24"/>
      <c r="AQ64" s="191"/>
      <c r="AR64" s="191"/>
      <c r="AS64" s="191"/>
      <c r="AT64" s="25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</row>
    <row r="65" spans="1:226" ht="17.149999999999999" customHeight="1" x14ac:dyDescent="0.35">
      <c r="A65" s="30">
        <v>60</v>
      </c>
      <c r="B65" s="30">
        <v>58</v>
      </c>
      <c r="C65" s="30">
        <f>B65-A65</f>
        <v>-2</v>
      </c>
      <c r="D65" s="18" t="s">
        <v>1521</v>
      </c>
      <c r="E65" s="2">
        <f t="shared" si="3"/>
        <v>12</v>
      </c>
      <c r="F65" s="222"/>
      <c r="G65" s="30">
        <f t="shared" si="4"/>
        <v>2</v>
      </c>
      <c r="H65" s="31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>
        <v>6</v>
      </c>
      <c r="O65" s="247" t="s">
        <v>13</v>
      </c>
      <c r="P65" s="31" t="s">
        <v>13</v>
      </c>
      <c r="Q65" s="183" t="s">
        <v>13</v>
      </c>
      <c r="R65" s="31">
        <v>6</v>
      </c>
      <c r="S65" s="183" t="s">
        <v>13</v>
      </c>
      <c r="T65" s="188" t="s">
        <v>13</v>
      </c>
      <c r="U65" s="183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139"/>
      <c r="AD65" s="139"/>
      <c r="AE65" s="139"/>
      <c r="AF65" s="24"/>
      <c r="AG65" s="191"/>
      <c r="AH65" s="191"/>
      <c r="AI65" s="191"/>
      <c r="AJ65" s="25"/>
      <c r="AK65" s="24"/>
      <c r="AL65" s="191"/>
      <c r="AM65" s="191"/>
      <c r="AN65" s="191"/>
      <c r="AO65" s="25"/>
      <c r="AP65" s="24"/>
      <c r="AQ65" s="191"/>
      <c r="AR65" s="191"/>
      <c r="AS65" s="191"/>
      <c r="AT65" s="25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</row>
    <row r="66" spans="1:226" ht="17.149999999999999" customHeight="1" x14ac:dyDescent="0.35">
      <c r="A66" s="30">
        <v>61</v>
      </c>
      <c r="B66" s="30">
        <v>59</v>
      </c>
      <c r="C66" s="30">
        <f>B66-A66</f>
        <v>-2</v>
      </c>
      <c r="D66" s="18" t="s">
        <v>410</v>
      </c>
      <c r="E66" s="2">
        <f t="shared" si="3"/>
        <v>10</v>
      </c>
      <c r="F66" s="222"/>
      <c r="G66" s="30">
        <f t="shared" si="4"/>
        <v>1</v>
      </c>
      <c r="H66" s="31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>
        <v>10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139"/>
      <c r="AD66" s="139"/>
      <c r="AE66" s="139"/>
      <c r="AF66" s="24"/>
      <c r="AG66" s="191"/>
      <c r="AH66" s="191"/>
      <c r="AI66" s="191"/>
      <c r="AJ66" s="25"/>
      <c r="AK66" s="24"/>
      <c r="AL66" s="191"/>
      <c r="AM66" s="191"/>
      <c r="AN66" s="191"/>
      <c r="AO66" s="25"/>
      <c r="AP66" s="24"/>
      <c r="AQ66" s="191"/>
      <c r="AR66" s="191"/>
      <c r="AS66" s="191"/>
      <c r="AT66" s="25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</row>
    <row r="67" spans="1:226" ht="17.149999999999999" customHeight="1" x14ac:dyDescent="0.35">
      <c r="A67" s="30">
        <v>62</v>
      </c>
      <c r="B67" s="30">
        <v>60</v>
      </c>
      <c r="C67" s="30">
        <f>B67-A67</f>
        <v>-2</v>
      </c>
      <c r="D67" s="18" t="s">
        <v>230</v>
      </c>
      <c r="E67" s="2">
        <f t="shared" si="3"/>
        <v>10</v>
      </c>
      <c r="F67" s="222"/>
      <c r="G67" s="30">
        <f t="shared" si="4"/>
        <v>1</v>
      </c>
      <c r="H67" s="31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>
        <v>10</v>
      </c>
      <c r="U67" s="183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139"/>
      <c r="AD67" s="139"/>
      <c r="AE67" s="139"/>
      <c r="AF67" s="24"/>
      <c r="AG67" s="191"/>
      <c r="AH67" s="191"/>
      <c r="AI67" s="191"/>
      <c r="AJ67" s="25"/>
      <c r="AK67" s="24"/>
      <c r="AL67" s="191"/>
      <c r="AM67" s="191"/>
      <c r="AN67" s="191"/>
      <c r="AO67" s="25"/>
      <c r="AP67" s="24"/>
      <c r="AQ67" s="191"/>
      <c r="AR67" s="191"/>
      <c r="AS67" s="191"/>
      <c r="AT67" s="25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</row>
    <row r="68" spans="1:226" ht="17.149999999999999" customHeight="1" x14ac:dyDescent="0.35">
      <c r="A68" s="30">
        <v>63</v>
      </c>
      <c r="B68" s="30">
        <v>61</v>
      </c>
      <c r="C68" s="30">
        <f>B68-A68</f>
        <v>-2</v>
      </c>
      <c r="D68" s="18" t="s">
        <v>719</v>
      </c>
      <c r="E68" s="2">
        <f t="shared" si="3"/>
        <v>10</v>
      </c>
      <c r="F68" s="221"/>
      <c r="G68" s="30">
        <f t="shared" si="4"/>
        <v>1</v>
      </c>
      <c r="H68" s="31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>
        <v>10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139"/>
      <c r="AD68" s="139"/>
      <c r="AE68" s="139"/>
      <c r="AF68" s="24"/>
      <c r="AG68" s="191"/>
      <c r="AH68" s="191"/>
      <c r="AI68" s="191"/>
      <c r="AJ68" s="25"/>
      <c r="AK68" s="24"/>
      <c r="AL68" s="191"/>
      <c r="AM68" s="191"/>
      <c r="AN68" s="191"/>
      <c r="AO68" s="25"/>
      <c r="AP68" s="24"/>
      <c r="AQ68" s="191"/>
      <c r="AR68" s="191"/>
      <c r="AS68" s="191"/>
      <c r="AT68" s="25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</row>
    <row r="69" spans="1:226" ht="17.149999999999999" customHeight="1" x14ac:dyDescent="0.35">
      <c r="A69" s="30">
        <v>64</v>
      </c>
      <c r="B69" s="30">
        <v>62</v>
      </c>
      <c r="C69" s="30">
        <f>B69-A69</f>
        <v>-2</v>
      </c>
      <c r="D69" s="18" t="s">
        <v>1166</v>
      </c>
      <c r="E69" s="2">
        <f t="shared" si="3"/>
        <v>10</v>
      </c>
      <c r="F69" s="222"/>
      <c r="G69" s="30">
        <f t="shared" si="4"/>
        <v>1</v>
      </c>
      <c r="H69" s="31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>
        <v>10</v>
      </c>
      <c r="T69" s="188" t="s">
        <v>13</v>
      </c>
      <c r="U69" s="183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139"/>
      <c r="AD69" s="139"/>
      <c r="AE69" s="139"/>
      <c r="AF69" s="24"/>
      <c r="AG69" s="191"/>
      <c r="AH69" s="191"/>
      <c r="AI69" s="191"/>
      <c r="AJ69" s="25"/>
      <c r="AK69" s="24"/>
      <c r="AL69" s="191"/>
      <c r="AM69" s="191"/>
      <c r="AN69" s="191"/>
      <c r="AO69" s="25"/>
      <c r="AP69" s="24"/>
      <c r="AQ69" s="191"/>
      <c r="AR69" s="191"/>
      <c r="AS69" s="191"/>
      <c r="AT69" s="25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</row>
    <row r="70" spans="1:226" ht="17.149999999999999" customHeight="1" x14ac:dyDescent="0.35">
      <c r="A70" s="30">
        <v>65</v>
      </c>
      <c r="B70" s="30"/>
      <c r="C70" s="30"/>
      <c r="D70" s="18" t="s">
        <v>1730</v>
      </c>
      <c r="E70" s="2">
        <f t="shared" ref="E70:E101" si="6">LARGE(H70:Z70,1)+LARGE(H70:Z70,2)+LARGE(H70:Z70,3)+LARGE(H70:Z70,4)+LARGE(H70:Z70,5)+F70</f>
        <v>10</v>
      </c>
      <c r="F70" s="222"/>
      <c r="G70" s="30">
        <f t="shared" ref="G70:G101" si="7">COUNT(H70:U70)</f>
        <v>1</v>
      </c>
      <c r="H70" s="31"/>
      <c r="I70" s="183" t="s">
        <v>13</v>
      </c>
      <c r="J70" s="188">
        <v>10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139"/>
      <c r="AD70" s="139"/>
      <c r="AE70" s="139"/>
      <c r="AF70" s="24"/>
      <c r="AG70" s="191"/>
      <c r="AH70" s="191"/>
      <c r="AI70" s="191"/>
      <c r="AJ70" s="25"/>
      <c r="AK70" s="24"/>
      <c r="AL70" s="191"/>
      <c r="AM70" s="191"/>
      <c r="AN70" s="191"/>
      <c r="AO70" s="25"/>
      <c r="AP70" s="24"/>
      <c r="AQ70" s="191"/>
      <c r="AR70" s="191"/>
      <c r="AS70" s="191"/>
      <c r="AT70" s="25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</row>
    <row r="71" spans="1:226" ht="17.149999999999999" customHeight="1" x14ac:dyDescent="0.35">
      <c r="A71" s="30">
        <v>66</v>
      </c>
      <c r="B71" s="30">
        <v>63</v>
      </c>
      <c r="C71" s="30">
        <f t="shared" ref="C71:C78" si="8">B71-A71</f>
        <v>-3</v>
      </c>
      <c r="D71" s="18" t="s">
        <v>411</v>
      </c>
      <c r="E71" s="2">
        <f t="shared" si="6"/>
        <v>8</v>
      </c>
      <c r="F71" s="222"/>
      <c r="G71" s="30">
        <f t="shared" si="7"/>
        <v>1</v>
      </c>
      <c r="H71" s="31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>
        <v>8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139"/>
      <c r="AD71" s="139"/>
      <c r="AE71" s="139"/>
      <c r="AF71" s="24"/>
      <c r="AG71" s="191"/>
      <c r="AH71" s="191"/>
      <c r="AI71" s="191"/>
      <c r="AJ71" s="25"/>
      <c r="AK71" s="24"/>
      <c r="AL71" s="191"/>
      <c r="AM71" s="191"/>
      <c r="AN71" s="191"/>
      <c r="AO71" s="25"/>
      <c r="AP71" s="24"/>
      <c r="AQ71" s="191"/>
      <c r="AR71" s="191"/>
      <c r="AS71" s="191"/>
      <c r="AT71" s="25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</row>
    <row r="72" spans="1:226" ht="17.149999999999999" customHeight="1" x14ac:dyDescent="0.35">
      <c r="A72" s="30">
        <v>67</v>
      </c>
      <c r="B72" s="30">
        <v>64</v>
      </c>
      <c r="C72" s="30">
        <f t="shared" si="8"/>
        <v>-3</v>
      </c>
      <c r="D72" s="18" t="s">
        <v>538</v>
      </c>
      <c r="E72" s="2">
        <f t="shared" si="6"/>
        <v>8</v>
      </c>
      <c r="F72" s="222"/>
      <c r="G72" s="30">
        <f t="shared" si="7"/>
        <v>1</v>
      </c>
      <c r="H72" s="31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>
        <v>8</v>
      </c>
      <c r="U72" s="183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139"/>
      <c r="AD72" s="139"/>
      <c r="AE72" s="139"/>
      <c r="AF72" s="24"/>
      <c r="AG72" s="191"/>
      <c r="AH72" s="191"/>
      <c r="AI72" s="191"/>
      <c r="AJ72" s="25"/>
      <c r="AK72" s="24"/>
      <c r="AL72" s="191"/>
      <c r="AM72" s="191"/>
      <c r="AN72" s="191"/>
      <c r="AO72" s="25"/>
      <c r="AP72" s="24"/>
      <c r="AQ72" s="191"/>
      <c r="AR72" s="191"/>
      <c r="AS72" s="191"/>
      <c r="AT72" s="25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</row>
    <row r="73" spans="1:226" ht="17.149999999999999" customHeight="1" x14ac:dyDescent="0.35">
      <c r="A73" s="30">
        <v>68</v>
      </c>
      <c r="B73" s="30">
        <v>65</v>
      </c>
      <c r="C73" s="30">
        <f t="shared" si="8"/>
        <v>-3</v>
      </c>
      <c r="D73" s="18" t="s">
        <v>1434</v>
      </c>
      <c r="E73" s="2">
        <f t="shared" si="6"/>
        <v>8</v>
      </c>
      <c r="F73" s="222"/>
      <c r="G73" s="30">
        <f t="shared" si="7"/>
        <v>1</v>
      </c>
      <c r="H73" s="31"/>
      <c r="I73" s="183" t="s">
        <v>13</v>
      </c>
      <c r="J73" s="188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 t="s">
        <v>13</v>
      </c>
      <c r="R73" s="31" t="s">
        <v>13</v>
      </c>
      <c r="S73" s="183">
        <v>8</v>
      </c>
      <c r="T73" s="188" t="s">
        <v>13</v>
      </c>
      <c r="U73" s="183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139"/>
      <c r="AD73" s="139"/>
      <c r="AE73" s="139"/>
      <c r="AF73" s="24"/>
      <c r="AG73" s="191"/>
      <c r="AH73" s="191"/>
      <c r="AI73" s="191"/>
      <c r="AJ73" s="25"/>
      <c r="AK73" s="24"/>
      <c r="AL73" s="191"/>
      <c r="AM73" s="191"/>
      <c r="AN73" s="191"/>
      <c r="AO73" s="25"/>
      <c r="AP73" s="24"/>
      <c r="AQ73" s="191"/>
      <c r="AR73" s="191"/>
      <c r="AS73" s="191"/>
      <c r="AT73" s="25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</row>
    <row r="74" spans="1:226" ht="17.149999999999999" customHeight="1" x14ac:dyDescent="0.35">
      <c r="A74" s="30">
        <v>69</v>
      </c>
      <c r="B74" s="30">
        <v>66</v>
      </c>
      <c r="C74" s="30">
        <f t="shared" si="8"/>
        <v>-3</v>
      </c>
      <c r="D74" s="18" t="s">
        <v>1691</v>
      </c>
      <c r="E74" s="2">
        <f t="shared" si="6"/>
        <v>8</v>
      </c>
      <c r="F74" s="221"/>
      <c r="G74" s="30">
        <f t="shared" si="7"/>
        <v>1</v>
      </c>
      <c r="H74" s="31"/>
      <c r="I74" s="183" t="s">
        <v>13</v>
      </c>
      <c r="J74" s="188" t="s">
        <v>13</v>
      </c>
      <c r="K74" s="183" t="s">
        <v>13</v>
      </c>
      <c r="L74" s="94" t="s">
        <v>13</v>
      </c>
      <c r="M74" s="247">
        <v>8</v>
      </c>
      <c r="N74" s="94" t="s">
        <v>13</v>
      </c>
      <c r="O74" s="247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139"/>
      <c r="AD74" s="139"/>
      <c r="AE74" s="139"/>
      <c r="AF74" s="24"/>
      <c r="AG74" s="191"/>
      <c r="AH74" s="191"/>
      <c r="AI74" s="191"/>
      <c r="AJ74" s="25"/>
      <c r="AK74" s="24"/>
      <c r="AL74" s="191"/>
      <c r="AM74" s="191"/>
      <c r="AN74" s="191"/>
      <c r="AO74" s="25"/>
      <c r="AP74" s="24"/>
      <c r="AQ74" s="191"/>
      <c r="AR74" s="191"/>
      <c r="AS74" s="191"/>
      <c r="AT74" s="25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</row>
    <row r="75" spans="1:226" ht="17.149999999999999" customHeight="1" x14ac:dyDescent="0.35">
      <c r="A75" s="30">
        <v>70</v>
      </c>
      <c r="B75" s="30">
        <v>72</v>
      </c>
      <c r="C75" s="30">
        <f t="shared" si="8"/>
        <v>2</v>
      </c>
      <c r="D75" s="18" t="s">
        <v>1436</v>
      </c>
      <c r="E75" s="2">
        <f t="shared" si="6"/>
        <v>8</v>
      </c>
      <c r="F75" s="222"/>
      <c r="G75" s="30">
        <f t="shared" si="7"/>
        <v>3</v>
      </c>
      <c r="H75" s="31"/>
      <c r="I75" s="183">
        <v>1</v>
      </c>
      <c r="J75" s="188">
        <v>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>
        <v>4</v>
      </c>
      <c r="T75" s="188" t="s">
        <v>13</v>
      </c>
      <c r="U75" s="183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139"/>
      <c r="AD75" s="139"/>
      <c r="AE75" s="139"/>
      <c r="AF75" s="24"/>
      <c r="AG75" s="191"/>
      <c r="AH75" s="191"/>
      <c r="AI75" s="191"/>
      <c r="AJ75" s="25"/>
      <c r="AK75" s="24"/>
      <c r="AL75" s="191"/>
      <c r="AM75" s="191"/>
      <c r="AN75" s="191"/>
      <c r="AO75" s="25"/>
      <c r="AP75" s="24"/>
      <c r="AQ75" s="191"/>
      <c r="AR75" s="191"/>
      <c r="AS75" s="191"/>
      <c r="AT75" s="25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</row>
    <row r="76" spans="1:226" ht="17.149999999999999" customHeight="1" x14ac:dyDescent="0.35">
      <c r="A76" s="30">
        <v>71</v>
      </c>
      <c r="B76" s="30">
        <v>67</v>
      </c>
      <c r="C76" s="30">
        <f t="shared" si="8"/>
        <v>-4</v>
      </c>
      <c r="D76" s="18" t="s">
        <v>721</v>
      </c>
      <c r="E76" s="2">
        <f t="shared" si="6"/>
        <v>6</v>
      </c>
      <c r="F76" s="222"/>
      <c r="G76" s="30">
        <f t="shared" si="7"/>
        <v>1</v>
      </c>
      <c r="H76" s="31"/>
      <c r="I76" s="183" t="s">
        <v>13</v>
      </c>
      <c r="J76" s="188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>
        <v>6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139"/>
      <c r="AD76" s="139"/>
      <c r="AE76" s="139"/>
      <c r="AF76" s="24"/>
      <c r="AG76" s="191"/>
      <c r="AH76" s="191"/>
      <c r="AI76" s="191"/>
      <c r="AJ76" s="25"/>
      <c r="AK76" s="24"/>
      <c r="AL76" s="191"/>
      <c r="AM76" s="191"/>
      <c r="AN76" s="191"/>
      <c r="AO76" s="25"/>
      <c r="AP76" s="24"/>
      <c r="AQ76" s="191"/>
      <c r="AR76" s="191"/>
      <c r="AS76" s="191"/>
      <c r="AT76" s="25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</row>
    <row r="77" spans="1:226" ht="17.149999999999999" customHeight="1" x14ac:dyDescent="0.35">
      <c r="A77" s="30">
        <v>72</v>
      </c>
      <c r="B77" s="30">
        <v>68</v>
      </c>
      <c r="C77" s="30">
        <f t="shared" si="8"/>
        <v>-4</v>
      </c>
      <c r="D77" s="18" t="s">
        <v>1435</v>
      </c>
      <c r="E77" s="2">
        <f t="shared" si="6"/>
        <v>6</v>
      </c>
      <c r="F77" s="222"/>
      <c r="G77" s="30">
        <f t="shared" si="7"/>
        <v>1</v>
      </c>
      <c r="H77" s="31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 t="s">
        <v>13</v>
      </c>
      <c r="Q77" s="183" t="s">
        <v>13</v>
      </c>
      <c r="R77" s="31" t="s">
        <v>13</v>
      </c>
      <c r="S77" s="183">
        <v>6</v>
      </c>
      <c r="T77" s="188" t="s">
        <v>13</v>
      </c>
      <c r="U77" s="183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139"/>
      <c r="AD77" s="139"/>
      <c r="AE77" s="139"/>
      <c r="AF77" s="24"/>
      <c r="AG77" s="191"/>
      <c r="AH77" s="191"/>
      <c r="AI77" s="191"/>
      <c r="AJ77" s="25"/>
      <c r="AK77" s="24"/>
      <c r="AL77" s="191"/>
      <c r="AM77" s="191"/>
      <c r="AN77" s="191"/>
      <c r="AO77" s="25"/>
      <c r="AP77" s="24"/>
      <c r="AQ77" s="191"/>
      <c r="AR77" s="191"/>
      <c r="AS77" s="191"/>
      <c r="AT77" s="25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</row>
    <row r="78" spans="1:226" ht="17.149999999999999" customHeight="1" x14ac:dyDescent="0.35">
      <c r="A78" s="30">
        <v>73</v>
      </c>
      <c r="B78" s="30">
        <v>69</v>
      </c>
      <c r="C78" s="30">
        <f t="shared" si="8"/>
        <v>-4</v>
      </c>
      <c r="D78" s="18" t="s">
        <v>1654</v>
      </c>
      <c r="E78" s="2">
        <f t="shared" si="6"/>
        <v>6</v>
      </c>
      <c r="F78" s="222"/>
      <c r="G78" s="30">
        <f t="shared" si="7"/>
        <v>1</v>
      </c>
      <c r="H78" s="31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>
        <v>6</v>
      </c>
      <c r="P78" s="31" t="s">
        <v>13</v>
      </c>
      <c r="Q78" s="183" t="s">
        <v>13</v>
      </c>
      <c r="R78" s="31" t="s">
        <v>13</v>
      </c>
      <c r="S78" s="183" t="s">
        <v>13</v>
      </c>
      <c r="T78" s="188" t="s">
        <v>13</v>
      </c>
      <c r="U78" s="183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139"/>
      <c r="AD78" s="139"/>
      <c r="AE78" s="139"/>
      <c r="AF78" s="24"/>
      <c r="AG78" s="191"/>
      <c r="AH78" s="191"/>
      <c r="AI78" s="191"/>
      <c r="AJ78" s="25"/>
      <c r="AK78" s="24"/>
      <c r="AL78" s="191"/>
      <c r="AM78" s="191"/>
      <c r="AN78" s="191"/>
      <c r="AO78" s="25"/>
      <c r="AP78" s="24"/>
      <c r="AQ78" s="191"/>
      <c r="AR78" s="191"/>
      <c r="AS78" s="191"/>
      <c r="AT78" s="25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</row>
    <row r="79" spans="1:226" ht="17.149999999999999" customHeight="1" x14ac:dyDescent="0.35">
      <c r="A79" s="30">
        <v>74</v>
      </c>
      <c r="B79" s="30"/>
      <c r="C79" s="30"/>
      <c r="D79" s="18" t="s">
        <v>1731</v>
      </c>
      <c r="E79" s="2">
        <f t="shared" si="6"/>
        <v>6</v>
      </c>
      <c r="F79" s="222"/>
      <c r="G79" s="30">
        <f t="shared" si="7"/>
        <v>1</v>
      </c>
      <c r="H79" s="31"/>
      <c r="I79" s="183" t="s">
        <v>13</v>
      </c>
      <c r="J79" s="188">
        <v>6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139"/>
      <c r="AD79" s="139"/>
      <c r="AE79" s="139"/>
      <c r="AF79" s="24"/>
      <c r="AG79" s="191"/>
      <c r="AH79" s="191"/>
      <c r="AI79" s="191"/>
      <c r="AJ79" s="25"/>
      <c r="AK79" s="24"/>
      <c r="AL79" s="191"/>
      <c r="AM79" s="191"/>
      <c r="AN79" s="191"/>
      <c r="AO79" s="25"/>
      <c r="AP79" s="24"/>
      <c r="AQ79" s="191"/>
      <c r="AR79" s="191"/>
      <c r="AS79" s="191"/>
      <c r="AT79" s="25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</row>
    <row r="80" spans="1:226" ht="17.149999999999999" customHeight="1" x14ac:dyDescent="0.35">
      <c r="A80" s="30">
        <v>75</v>
      </c>
      <c r="B80" s="30">
        <v>70</v>
      </c>
      <c r="C80" s="30">
        <f t="shared" ref="C80:C87" si="9">B80-A80</f>
        <v>-5</v>
      </c>
      <c r="D80" s="18" t="s">
        <v>412</v>
      </c>
      <c r="E80" s="2">
        <f t="shared" si="6"/>
        <v>4</v>
      </c>
      <c r="F80" s="222"/>
      <c r="G80" s="30">
        <f t="shared" si="7"/>
        <v>1</v>
      </c>
      <c r="H80" s="31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 t="s">
        <v>13</v>
      </c>
      <c r="U80" s="183">
        <v>4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139"/>
      <c r="AD80" s="139"/>
      <c r="AE80" s="139"/>
      <c r="AF80" s="24"/>
      <c r="AG80" s="191"/>
      <c r="AH80" s="191"/>
      <c r="AI80" s="191"/>
      <c r="AJ80" s="25"/>
      <c r="AK80" s="24"/>
      <c r="AL80" s="191"/>
      <c r="AM80" s="191"/>
      <c r="AN80" s="191"/>
      <c r="AO80" s="25"/>
      <c r="AP80" s="24"/>
      <c r="AQ80" s="191"/>
      <c r="AR80" s="191"/>
      <c r="AS80" s="191"/>
      <c r="AT80" s="25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</row>
    <row r="81" spans="1:226" ht="17.149999999999999" customHeight="1" x14ac:dyDescent="0.35">
      <c r="A81" s="30">
        <v>76</v>
      </c>
      <c r="B81" s="30">
        <v>71</v>
      </c>
      <c r="C81" s="30">
        <f t="shared" si="9"/>
        <v>-5</v>
      </c>
      <c r="D81" s="18" t="s">
        <v>539</v>
      </c>
      <c r="E81" s="2">
        <f t="shared" si="6"/>
        <v>4</v>
      </c>
      <c r="F81" s="222"/>
      <c r="G81" s="30">
        <f t="shared" si="7"/>
        <v>1</v>
      </c>
      <c r="H81" s="31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>
        <v>4</v>
      </c>
      <c r="U81" s="183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139"/>
      <c r="AD81" s="139"/>
      <c r="AE81" s="139"/>
      <c r="AF81" s="24"/>
      <c r="AG81" s="191"/>
      <c r="AH81" s="191"/>
      <c r="AI81" s="191"/>
      <c r="AJ81" s="25"/>
      <c r="AK81" s="24"/>
      <c r="AL81" s="191"/>
      <c r="AM81" s="191"/>
      <c r="AN81" s="191"/>
      <c r="AO81" s="25"/>
      <c r="AP81" s="24"/>
      <c r="AQ81" s="191"/>
      <c r="AR81" s="191"/>
      <c r="AS81" s="191"/>
      <c r="AT81" s="25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</row>
    <row r="82" spans="1:226" ht="17.149999999999999" customHeight="1" x14ac:dyDescent="0.35">
      <c r="A82" s="30">
        <v>77</v>
      </c>
      <c r="B82" s="30">
        <v>73</v>
      </c>
      <c r="C82" s="30">
        <f t="shared" si="9"/>
        <v>-4</v>
      </c>
      <c r="D82" s="18" t="s">
        <v>1522</v>
      </c>
      <c r="E82" s="2">
        <f t="shared" si="6"/>
        <v>4</v>
      </c>
      <c r="F82" s="222"/>
      <c r="G82" s="30">
        <f t="shared" si="7"/>
        <v>1</v>
      </c>
      <c r="H82" s="31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>
        <v>4</v>
      </c>
      <c r="S82" s="183" t="s">
        <v>13</v>
      </c>
      <c r="T82" s="188" t="s">
        <v>13</v>
      </c>
      <c r="U82" s="183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139"/>
      <c r="AD82" s="139"/>
      <c r="AE82" s="139"/>
      <c r="AF82" s="24"/>
      <c r="AG82" s="191"/>
      <c r="AH82" s="191"/>
      <c r="AI82" s="191"/>
      <c r="AJ82" s="25"/>
      <c r="AK82" s="24"/>
      <c r="AL82" s="191"/>
      <c r="AM82" s="191"/>
      <c r="AN82" s="191"/>
      <c r="AO82" s="25"/>
      <c r="AP82" s="24"/>
      <c r="AQ82" s="191"/>
      <c r="AR82" s="191"/>
      <c r="AS82" s="191"/>
      <c r="AT82" s="25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</row>
    <row r="83" spans="1:226" ht="17.149999999999999" customHeight="1" x14ac:dyDescent="0.35">
      <c r="A83" s="30">
        <v>78</v>
      </c>
      <c r="B83" s="30">
        <v>74</v>
      </c>
      <c r="C83" s="30">
        <f t="shared" si="9"/>
        <v>-4</v>
      </c>
      <c r="D83" s="18" t="s">
        <v>1559</v>
      </c>
      <c r="E83" s="2">
        <f t="shared" si="6"/>
        <v>4</v>
      </c>
      <c r="F83" s="222"/>
      <c r="G83" s="30">
        <f t="shared" si="7"/>
        <v>1</v>
      </c>
      <c r="H83" s="31"/>
      <c r="I83" s="183" t="s">
        <v>13</v>
      </c>
      <c r="J83" s="188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31" t="s">
        <v>13</v>
      </c>
      <c r="Q83" s="183">
        <v>4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139"/>
      <c r="AD83" s="139"/>
      <c r="AE83" s="139"/>
      <c r="AF83" s="24"/>
      <c r="AG83" s="191"/>
      <c r="AH83" s="191"/>
      <c r="AI83" s="191"/>
      <c r="AJ83" s="25"/>
      <c r="AK83" s="24"/>
      <c r="AL83" s="191"/>
      <c r="AM83" s="191"/>
      <c r="AN83" s="191"/>
      <c r="AO83" s="25"/>
      <c r="AP83" s="24"/>
      <c r="AQ83" s="191"/>
      <c r="AR83" s="191"/>
      <c r="AS83" s="191"/>
      <c r="AT83" s="25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</row>
    <row r="84" spans="1:226" ht="17.149999999999999" customHeight="1" x14ac:dyDescent="0.35">
      <c r="A84" s="30">
        <v>79</v>
      </c>
      <c r="B84" s="30">
        <v>75</v>
      </c>
      <c r="C84" s="30">
        <f t="shared" si="9"/>
        <v>-4</v>
      </c>
      <c r="D84" s="18" t="s">
        <v>1591</v>
      </c>
      <c r="E84" s="2">
        <f t="shared" si="6"/>
        <v>4</v>
      </c>
      <c r="F84" s="222"/>
      <c r="G84" s="30">
        <f t="shared" si="7"/>
        <v>1</v>
      </c>
      <c r="H84" s="31"/>
      <c r="I84" s="183" t="s">
        <v>13</v>
      </c>
      <c r="J84" s="188" t="s">
        <v>13</v>
      </c>
      <c r="K84" s="183" t="s">
        <v>13</v>
      </c>
      <c r="L84" s="94">
        <v>4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139"/>
      <c r="AD84" s="139"/>
      <c r="AE84" s="139"/>
      <c r="AF84" s="24"/>
      <c r="AG84" s="191"/>
      <c r="AH84" s="191"/>
      <c r="AI84" s="191"/>
      <c r="AJ84" s="25"/>
      <c r="AK84" s="24"/>
      <c r="AL84" s="191"/>
      <c r="AM84" s="191"/>
      <c r="AN84" s="191"/>
      <c r="AO84" s="25"/>
      <c r="AP84" s="24"/>
      <c r="AQ84" s="191"/>
      <c r="AR84" s="191"/>
      <c r="AS84" s="191"/>
      <c r="AT84" s="25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</row>
    <row r="85" spans="1:226" ht="17.149999999999999" customHeight="1" x14ac:dyDescent="0.35">
      <c r="A85" s="30">
        <v>80</v>
      </c>
      <c r="B85" s="30">
        <v>76</v>
      </c>
      <c r="C85" s="30">
        <f t="shared" si="9"/>
        <v>-4</v>
      </c>
      <c r="D85" s="18" t="s">
        <v>1624</v>
      </c>
      <c r="E85" s="2">
        <f t="shared" si="6"/>
        <v>4</v>
      </c>
      <c r="F85" s="222"/>
      <c r="G85" s="30">
        <f t="shared" si="7"/>
        <v>1</v>
      </c>
      <c r="H85" s="31"/>
      <c r="I85" s="183" t="s">
        <v>13</v>
      </c>
      <c r="J85" s="188" t="s">
        <v>13</v>
      </c>
      <c r="K85" s="183">
        <v>4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139"/>
      <c r="AD85" s="139"/>
      <c r="AE85" s="139"/>
      <c r="AF85" s="24"/>
      <c r="AG85" s="191"/>
      <c r="AH85" s="191"/>
      <c r="AI85" s="191"/>
      <c r="AJ85" s="25"/>
      <c r="AK85" s="24"/>
      <c r="AL85" s="191"/>
      <c r="AM85" s="191"/>
      <c r="AN85" s="191"/>
      <c r="AO85" s="25"/>
      <c r="AP85" s="24"/>
      <c r="AQ85" s="191"/>
      <c r="AR85" s="191"/>
      <c r="AS85" s="191"/>
      <c r="AT85" s="25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</row>
    <row r="86" spans="1:226" ht="17.149999999999999" customHeight="1" x14ac:dyDescent="0.35">
      <c r="A86" s="30">
        <v>81</v>
      </c>
      <c r="B86" s="30">
        <v>77</v>
      </c>
      <c r="C86" s="30">
        <f t="shared" si="9"/>
        <v>-4</v>
      </c>
      <c r="D86" s="18" t="s">
        <v>1655</v>
      </c>
      <c r="E86" s="2">
        <f t="shared" si="6"/>
        <v>4</v>
      </c>
      <c r="F86" s="222"/>
      <c r="G86" s="30">
        <f t="shared" si="7"/>
        <v>1</v>
      </c>
      <c r="H86" s="31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>
        <v>4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139"/>
      <c r="AD86" s="139"/>
      <c r="AE86" s="139"/>
      <c r="AF86" s="24"/>
      <c r="AG86" s="191"/>
      <c r="AH86" s="191"/>
      <c r="AI86" s="191"/>
      <c r="AJ86" s="25"/>
      <c r="AK86" s="24"/>
      <c r="AL86" s="191"/>
      <c r="AM86" s="191"/>
      <c r="AN86" s="191"/>
      <c r="AO86" s="25"/>
      <c r="AP86" s="24"/>
      <c r="AQ86" s="191"/>
      <c r="AR86" s="191"/>
      <c r="AS86" s="191"/>
      <c r="AT86" s="25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</row>
    <row r="87" spans="1:226" ht="17.149999999999999" customHeight="1" x14ac:dyDescent="0.35">
      <c r="A87" s="30">
        <v>82</v>
      </c>
      <c r="B87" s="30">
        <v>78</v>
      </c>
      <c r="C87" s="30">
        <f t="shared" si="9"/>
        <v>-4</v>
      </c>
      <c r="D87" s="18" t="s">
        <v>1692</v>
      </c>
      <c r="E87" s="2">
        <f t="shared" si="6"/>
        <v>4</v>
      </c>
      <c r="F87" s="222"/>
      <c r="G87" s="30">
        <f t="shared" si="7"/>
        <v>1</v>
      </c>
      <c r="H87" s="31"/>
      <c r="I87" s="183" t="s">
        <v>13</v>
      </c>
      <c r="J87" s="188" t="s">
        <v>13</v>
      </c>
      <c r="K87" s="183" t="s">
        <v>13</v>
      </c>
      <c r="L87" s="94" t="s">
        <v>13</v>
      </c>
      <c r="M87" s="247">
        <v>4</v>
      </c>
      <c r="N87" s="94" t="s">
        <v>13</v>
      </c>
      <c r="O87" s="247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139"/>
      <c r="AD87" s="139"/>
      <c r="AE87" s="139"/>
      <c r="AF87" s="24"/>
      <c r="AG87" s="191"/>
      <c r="AH87" s="191"/>
      <c r="AI87" s="191"/>
      <c r="AJ87" s="25"/>
      <c r="AK87" s="24"/>
      <c r="AL87" s="191"/>
      <c r="AM87" s="191"/>
      <c r="AN87" s="191"/>
      <c r="AO87" s="25"/>
      <c r="AP87" s="24"/>
      <c r="AQ87" s="191"/>
      <c r="AR87" s="191"/>
      <c r="AS87" s="191"/>
      <c r="AT87" s="25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</row>
    <row r="88" spans="1:226" ht="17.149999999999999" customHeight="1" x14ac:dyDescent="0.35">
      <c r="A88" s="30">
        <v>83</v>
      </c>
      <c r="B88" s="30"/>
      <c r="C88" s="30"/>
      <c r="D88" s="18" t="s">
        <v>1732</v>
      </c>
      <c r="E88" s="2">
        <f t="shared" si="6"/>
        <v>4</v>
      </c>
      <c r="F88" s="222"/>
      <c r="G88" s="30">
        <f t="shared" si="7"/>
        <v>1</v>
      </c>
      <c r="H88" s="31"/>
      <c r="I88" s="183" t="s">
        <v>13</v>
      </c>
      <c r="J88" s="188">
        <v>4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139"/>
      <c r="AD88" s="139"/>
      <c r="AE88" s="139"/>
      <c r="AF88" s="24"/>
      <c r="AG88" s="191"/>
      <c r="AH88" s="191"/>
      <c r="AI88" s="191"/>
      <c r="AJ88" s="25"/>
      <c r="AK88" s="24"/>
      <c r="AL88" s="191"/>
      <c r="AM88" s="191"/>
      <c r="AN88" s="191"/>
      <c r="AO88" s="25"/>
      <c r="AP88" s="24"/>
      <c r="AQ88" s="191"/>
      <c r="AR88" s="191"/>
      <c r="AS88" s="191"/>
      <c r="AT88" s="25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</row>
    <row r="89" spans="1:226" ht="17.149999999999999" customHeight="1" x14ac:dyDescent="0.35">
      <c r="A89" s="30">
        <v>84</v>
      </c>
      <c r="B89" s="30">
        <v>79</v>
      </c>
      <c r="C89" s="30">
        <f t="shared" ref="C89:C99" si="10">B89-A89</f>
        <v>-5</v>
      </c>
      <c r="D89" s="18" t="s">
        <v>194</v>
      </c>
      <c r="E89" s="2">
        <f t="shared" si="6"/>
        <v>3</v>
      </c>
      <c r="F89" s="222"/>
      <c r="G89" s="30">
        <f t="shared" si="7"/>
        <v>1</v>
      </c>
      <c r="H89" s="31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188">
        <v>3</v>
      </c>
      <c r="U89" s="183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139"/>
      <c r="AD89" s="139"/>
      <c r="AE89" s="139"/>
      <c r="AF89" s="24"/>
      <c r="AG89" s="191"/>
      <c r="AH89" s="191"/>
      <c r="AI89" s="191"/>
      <c r="AJ89" s="25"/>
      <c r="AK89" s="24"/>
      <c r="AL89" s="191"/>
      <c r="AM89" s="191"/>
      <c r="AN89" s="191"/>
      <c r="AO89" s="25"/>
      <c r="AP89" s="24"/>
      <c r="AQ89" s="191"/>
      <c r="AR89" s="191"/>
      <c r="AS89" s="191"/>
      <c r="AT89" s="25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</row>
    <row r="90" spans="1:226" ht="17.149999999999999" customHeight="1" x14ac:dyDescent="0.35">
      <c r="A90" s="30">
        <v>85</v>
      </c>
      <c r="B90" s="30">
        <v>80</v>
      </c>
      <c r="C90" s="30">
        <f t="shared" si="10"/>
        <v>-5</v>
      </c>
      <c r="D90" s="18" t="s">
        <v>723</v>
      </c>
      <c r="E90" s="2">
        <f t="shared" si="6"/>
        <v>3</v>
      </c>
      <c r="F90" s="222"/>
      <c r="G90" s="30">
        <f t="shared" si="7"/>
        <v>1</v>
      </c>
      <c r="H90" s="31"/>
      <c r="I90" s="183" t="s">
        <v>13</v>
      </c>
      <c r="J90" s="188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31">
        <v>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6">
        <v>0</v>
      </c>
      <c r="W90" s="37">
        <v>0</v>
      </c>
      <c r="X90" s="37">
        <v>0</v>
      </c>
      <c r="Y90" s="37">
        <v>0</v>
      </c>
      <c r="Z90" s="37">
        <v>0</v>
      </c>
      <c r="AA90" s="35"/>
      <c r="AB90" s="35"/>
      <c r="AC90" s="139"/>
      <c r="AD90" s="139"/>
      <c r="AE90" s="139"/>
      <c r="AF90" s="24"/>
      <c r="AG90" s="191"/>
      <c r="AH90" s="191"/>
      <c r="AI90" s="191"/>
      <c r="AJ90" s="25"/>
      <c r="AK90" s="24"/>
      <c r="AL90" s="191"/>
      <c r="AM90" s="191"/>
      <c r="AN90" s="191"/>
      <c r="AO90" s="25"/>
      <c r="AP90" s="24"/>
      <c r="AQ90" s="191"/>
      <c r="AR90" s="191"/>
      <c r="AS90" s="191"/>
      <c r="AT90" s="25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</row>
    <row r="91" spans="1:226" ht="17.149999999999999" customHeight="1" x14ac:dyDescent="0.35">
      <c r="A91" s="30">
        <v>86</v>
      </c>
      <c r="B91" s="30">
        <v>81</v>
      </c>
      <c r="C91" s="30">
        <f t="shared" si="10"/>
        <v>-5</v>
      </c>
      <c r="D91" s="18" t="s">
        <v>1437</v>
      </c>
      <c r="E91" s="2">
        <f t="shared" si="6"/>
        <v>3</v>
      </c>
      <c r="F91" s="222"/>
      <c r="G91" s="30">
        <f t="shared" si="7"/>
        <v>1</v>
      </c>
      <c r="H91" s="31"/>
      <c r="I91" s="183" t="s">
        <v>13</v>
      </c>
      <c r="J91" s="188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>
        <v>3</v>
      </c>
      <c r="T91" s="188" t="s">
        <v>13</v>
      </c>
      <c r="U91" s="183" t="s">
        <v>13</v>
      </c>
      <c r="V91" s="36">
        <v>0</v>
      </c>
      <c r="W91" s="37">
        <v>0</v>
      </c>
      <c r="X91" s="37">
        <v>0</v>
      </c>
      <c r="Y91" s="37">
        <v>0</v>
      </c>
      <c r="Z91" s="37">
        <v>0</v>
      </c>
      <c r="AA91" s="35"/>
      <c r="AB91" s="35"/>
      <c r="AC91" s="139"/>
      <c r="AD91" s="139"/>
      <c r="AE91" s="139"/>
      <c r="AF91" s="24"/>
      <c r="AG91" s="191"/>
      <c r="AH91" s="191"/>
      <c r="AI91" s="191"/>
      <c r="AJ91" s="25"/>
      <c r="AK91" s="24"/>
      <c r="AL91" s="191"/>
      <c r="AM91" s="191"/>
      <c r="AN91" s="191"/>
      <c r="AO91" s="25"/>
      <c r="AP91" s="24"/>
      <c r="AQ91" s="191"/>
      <c r="AR91" s="191"/>
      <c r="AS91" s="191"/>
      <c r="AT91" s="25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</row>
    <row r="92" spans="1:226" ht="17.149999999999999" customHeight="1" x14ac:dyDescent="0.35">
      <c r="A92" s="30">
        <v>87</v>
      </c>
      <c r="B92" s="30">
        <v>82</v>
      </c>
      <c r="C92" s="30">
        <f t="shared" si="10"/>
        <v>-5</v>
      </c>
      <c r="D92" s="18" t="s">
        <v>1560</v>
      </c>
      <c r="E92" s="2">
        <f t="shared" si="6"/>
        <v>3</v>
      </c>
      <c r="F92" s="222"/>
      <c r="G92" s="30">
        <f t="shared" si="7"/>
        <v>1</v>
      </c>
      <c r="H92" s="31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>
        <v>3</v>
      </c>
      <c r="R92" s="31" t="s">
        <v>13</v>
      </c>
      <c r="S92" s="183" t="s">
        <v>13</v>
      </c>
      <c r="T92" s="188" t="s">
        <v>13</v>
      </c>
      <c r="U92" s="183" t="s">
        <v>13</v>
      </c>
      <c r="V92" s="36">
        <v>0</v>
      </c>
      <c r="W92" s="37">
        <v>0</v>
      </c>
      <c r="X92" s="37">
        <v>0</v>
      </c>
      <c r="Y92" s="37">
        <v>0</v>
      </c>
      <c r="Z92" s="37">
        <v>0</v>
      </c>
      <c r="AA92" s="35"/>
      <c r="AB92" s="35"/>
      <c r="AC92" s="139"/>
      <c r="AD92" s="139"/>
      <c r="AE92" s="139"/>
      <c r="AF92" s="24"/>
      <c r="AG92" s="191"/>
      <c r="AH92" s="191"/>
      <c r="AI92" s="191"/>
      <c r="AJ92" s="25"/>
      <c r="AK92" s="24"/>
      <c r="AL92" s="191"/>
      <c r="AM92" s="191"/>
      <c r="AN92" s="191"/>
      <c r="AO92" s="25"/>
      <c r="AP92" s="24"/>
      <c r="AQ92" s="191"/>
      <c r="AR92" s="191"/>
      <c r="AS92" s="191"/>
      <c r="AT92" s="25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</row>
    <row r="93" spans="1:226" ht="17.149999999999999" customHeight="1" x14ac:dyDescent="0.35">
      <c r="A93" s="30">
        <v>88</v>
      </c>
      <c r="B93" s="30">
        <v>83</v>
      </c>
      <c r="C93" s="30">
        <f t="shared" si="10"/>
        <v>-5</v>
      </c>
      <c r="D93" s="18" t="s">
        <v>1625</v>
      </c>
      <c r="E93" s="2">
        <f t="shared" si="6"/>
        <v>3</v>
      </c>
      <c r="F93" s="222"/>
      <c r="G93" s="30">
        <f t="shared" si="7"/>
        <v>1</v>
      </c>
      <c r="H93" s="31"/>
      <c r="I93" s="183" t="s">
        <v>13</v>
      </c>
      <c r="J93" s="188" t="s">
        <v>13</v>
      </c>
      <c r="K93" s="183">
        <v>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 t="s">
        <v>13</v>
      </c>
      <c r="V93" s="36">
        <v>0</v>
      </c>
      <c r="W93" s="37">
        <v>0</v>
      </c>
      <c r="X93" s="37">
        <v>0</v>
      </c>
      <c r="Y93" s="37">
        <v>0</v>
      </c>
      <c r="Z93" s="37">
        <v>0</v>
      </c>
      <c r="AA93" s="35"/>
      <c r="AB93" s="35"/>
      <c r="AC93" s="139"/>
      <c r="AD93" s="139"/>
      <c r="AE93" s="139"/>
      <c r="AF93" s="24"/>
      <c r="AG93" s="191"/>
      <c r="AH93" s="191"/>
      <c r="AI93" s="191"/>
      <c r="AJ93" s="25"/>
      <c r="AK93" s="24"/>
      <c r="AL93" s="191"/>
      <c r="AM93" s="191"/>
      <c r="AN93" s="191"/>
      <c r="AO93" s="25"/>
      <c r="AP93" s="24"/>
      <c r="AQ93" s="191"/>
      <c r="AR93" s="191"/>
      <c r="AS93" s="191"/>
      <c r="AT93" s="25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</row>
    <row r="94" spans="1:226" ht="17.149999999999999" customHeight="1" x14ac:dyDescent="0.35">
      <c r="A94" s="30">
        <v>89</v>
      </c>
      <c r="B94" s="30">
        <v>84</v>
      </c>
      <c r="C94" s="30">
        <f t="shared" si="10"/>
        <v>-5</v>
      </c>
      <c r="D94" s="18" t="s">
        <v>1693</v>
      </c>
      <c r="E94" s="2">
        <f t="shared" si="6"/>
        <v>3</v>
      </c>
      <c r="F94" s="222"/>
      <c r="G94" s="30">
        <f t="shared" si="7"/>
        <v>1</v>
      </c>
      <c r="H94" s="31"/>
      <c r="I94" s="183" t="s">
        <v>13</v>
      </c>
      <c r="J94" s="188" t="s">
        <v>13</v>
      </c>
      <c r="K94" s="183" t="s">
        <v>13</v>
      </c>
      <c r="L94" s="94" t="s">
        <v>13</v>
      </c>
      <c r="M94" s="247">
        <v>3</v>
      </c>
      <c r="N94" s="94" t="s">
        <v>13</v>
      </c>
      <c r="O94" s="247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6">
        <v>0</v>
      </c>
      <c r="W94" s="37">
        <v>0</v>
      </c>
      <c r="X94" s="37">
        <v>0</v>
      </c>
      <c r="Y94" s="37">
        <v>0</v>
      </c>
      <c r="Z94" s="37">
        <v>0</v>
      </c>
      <c r="AA94" s="35"/>
      <c r="AB94" s="35"/>
      <c r="AC94" s="139"/>
      <c r="AD94" s="139"/>
      <c r="AE94" s="139"/>
      <c r="AF94" s="24"/>
      <c r="AG94" s="191"/>
      <c r="AH94" s="191"/>
      <c r="AI94" s="191"/>
      <c r="AJ94" s="25"/>
      <c r="AK94" s="24"/>
      <c r="AL94" s="191"/>
      <c r="AM94" s="191"/>
      <c r="AN94" s="191"/>
      <c r="AO94" s="25"/>
      <c r="AP94" s="24"/>
      <c r="AQ94" s="191"/>
      <c r="AR94" s="191"/>
      <c r="AS94" s="191"/>
      <c r="AT94" s="25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</row>
    <row r="95" spans="1:226" ht="17.149999999999999" customHeight="1" x14ac:dyDescent="0.35">
      <c r="A95" s="30">
        <v>90</v>
      </c>
      <c r="B95" s="30">
        <v>85</v>
      </c>
      <c r="C95" s="30">
        <f t="shared" si="10"/>
        <v>-5</v>
      </c>
      <c r="D95" s="18" t="s">
        <v>540</v>
      </c>
      <c r="E95" s="2">
        <f t="shared" si="6"/>
        <v>2</v>
      </c>
      <c r="F95" s="222"/>
      <c r="G95" s="30">
        <f t="shared" si="7"/>
        <v>1</v>
      </c>
      <c r="H95" s="31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 t="s">
        <v>13</v>
      </c>
      <c r="Q95" s="183" t="s">
        <v>13</v>
      </c>
      <c r="R95" s="31" t="s">
        <v>13</v>
      </c>
      <c r="S95" s="183" t="s">
        <v>13</v>
      </c>
      <c r="T95" s="188">
        <v>2</v>
      </c>
      <c r="U95" s="183" t="s">
        <v>13</v>
      </c>
      <c r="V95" s="36">
        <v>0</v>
      </c>
      <c r="W95" s="37">
        <v>0</v>
      </c>
      <c r="X95" s="37">
        <v>0</v>
      </c>
      <c r="Y95" s="37">
        <v>0</v>
      </c>
      <c r="Z95" s="37">
        <v>0</v>
      </c>
      <c r="AA95" s="35"/>
      <c r="AB95" s="35"/>
      <c r="AC95" s="139"/>
      <c r="AD95" s="139"/>
      <c r="AE95" s="139"/>
      <c r="AF95" s="24"/>
      <c r="AG95" s="191"/>
      <c r="AH95" s="191"/>
      <c r="AI95" s="191"/>
      <c r="AJ95" s="25"/>
      <c r="AK95" s="24"/>
      <c r="AL95" s="191"/>
      <c r="AM95" s="191"/>
      <c r="AN95" s="191"/>
      <c r="AO95" s="25"/>
      <c r="AP95" s="24"/>
      <c r="AQ95" s="191"/>
      <c r="AR95" s="191"/>
      <c r="AS95" s="191"/>
      <c r="AT95" s="25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</row>
    <row r="96" spans="1:226" ht="17.149999999999999" customHeight="1" x14ac:dyDescent="0.35">
      <c r="A96" s="30">
        <v>91</v>
      </c>
      <c r="B96" s="30">
        <v>86</v>
      </c>
      <c r="C96" s="30">
        <f t="shared" si="10"/>
        <v>-5</v>
      </c>
      <c r="D96" s="18" t="s">
        <v>724</v>
      </c>
      <c r="E96" s="2">
        <f t="shared" si="6"/>
        <v>2</v>
      </c>
      <c r="F96" s="222"/>
      <c r="G96" s="30">
        <f t="shared" si="7"/>
        <v>1</v>
      </c>
      <c r="H96" s="31"/>
      <c r="I96" s="183" t="s">
        <v>13</v>
      </c>
      <c r="J96" s="188" t="s">
        <v>13</v>
      </c>
      <c r="K96" s="183" t="s">
        <v>13</v>
      </c>
      <c r="L96" s="94" t="s">
        <v>13</v>
      </c>
      <c r="M96" s="247" t="s">
        <v>13</v>
      </c>
      <c r="N96" s="94" t="s">
        <v>13</v>
      </c>
      <c r="O96" s="247" t="s">
        <v>13</v>
      </c>
      <c r="P96" s="31">
        <v>2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6">
        <v>0</v>
      </c>
      <c r="W96" s="37">
        <v>0</v>
      </c>
      <c r="X96" s="37">
        <v>0</v>
      </c>
      <c r="Y96" s="37">
        <v>0</v>
      </c>
      <c r="Z96" s="37">
        <v>0</v>
      </c>
      <c r="AA96" s="35"/>
      <c r="AB96" s="35"/>
      <c r="AC96" s="139"/>
      <c r="AD96" s="139"/>
      <c r="AE96" s="139"/>
      <c r="AF96" s="24"/>
      <c r="AG96" s="191"/>
      <c r="AH96" s="191"/>
      <c r="AI96" s="191"/>
      <c r="AJ96" s="25"/>
      <c r="AK96" s="24"/>
      <c r="AL96" s="191"/>
      <c r="AM96" s="191"/>
      <c r="AN96" s="191"/>
      <c r="AO96" s="25"/>
      <c r="AP96" s="24"/>
      <c r="AQ96" s="191"/>
      <c r="AR96" s="191"/>
      <c r="AS96" s="191"/>
      <c r="AT96" s="25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</row>
    <row r="97" spans="1:226" ht="17.149999999999999" customHeight="1" x14ac:dyDescent="0.35">
      <c r="A97" s="30">
        <v>92</v>
      </c>
      <c r="B97" s="30">
        <v>87</v>
      </c>
      <c r="C97" s="30">
        <f t="shared" si="10"/>
        <v>-5</v>
      </c>
      <c r="D97" s="18" t="s">
        <v>1523</v>
      </c>
      <c r="E97" s="2">
        <f t="shared" si="6"/>
        <v>2</v>
      </c>
      <c r="F97" s="222"/>
      <c r="G97" s="30">
        <f t="shared" si="7"/>
        <v>1</v>
      </c>
      <c r="H97" s="31"/>
      <c r="I97" s="183" t="s">
        <v>13</v>
      </c>
      <c r="J97" s="188" t="s">
        <v>13</v>
      </c>
      <c r="K97" s="183" t="s">
        <v>13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 t="s">
        <v>13</v>
      </c>
      <c r="Q97" s="183" t="s">
        <v>13</v>
      </c>
      <c r="R97" s="31">
        <v>2</v>
      </c>
      <c r="S97" s="183" t="s">
        <v>13</v>
      </c>
      <c r="T97" s="188" t="s">
        <v>13</v>
      </c>
      <c r="U97" s="183" t="s">
        <v>13</v>
      </c>
      <c r="V97" s="36">
        <v>0</v>
      </c>
      <c r="W97" s="37">
        <v>0</v>
      </c>
      <c r="X97" s="37">
        <v>0</v>
      </c>
      <c r="Y97" s="37">
        <v>0</v>
      </c>
      <c r="Z97" s="37">
        <v>0</v>
      </c>
      <c r="AA97" s="35"/>
      <c r="AB97" s="35"/>
      <c r="AC97" s="139"/>
      <c r="AD97" s="139"/>
      <c r="AE97" s="139"/>
      <c r="AF97" s="24"/>
      <c r="AG97" s="191"/>
      <c r="AH97" s="191"/>
      <c r="AI97" s="191"/>
      <c r="AJ97" s="25"/>
      <c r="AK97" s="24"/>
      <c r="AL97" s="191"/>
      <c r="AM97" s="191"/>
      <c r="AN97" s="191"/>
      <c r="AO97" s="25"/>
      <c r="AP97" s="24"/>
      <c r="AQ97" s="191"/>
      <c r="AR97" s="191"/>
      <c r="AS97" s="191"/>
      <c r="AT97" s="25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</row>
    <row r="98" spans="1:226" ht="17.149999999999999" customHeight="1" x14ac:dyDescent="0.35">
      <c r="A98" s="30">
        <v>93</v>
      </c>
      <c r="B98" s="30">
        <v>88</v>
      </c>
      <c r="C98" s="30">
        <f t="shared" si="10"/>
        <v>-5</v>
      </c>
      <c r="D98" s="18" t="s">
        <v>1561</v>
      </c>
      <c r="E98" s="2">
        <f t="shared" si="6"/>
        <v>2</v>
      </c>
      <c r="F98" s="222"/>
      <c r="G98" s="30">
        <f t="shared" si="7"/>
        <v>1</v>
      </c>
      <c r="H98" s="31"/>
      <c r="I98" s="183" t="s">
        <v>13</v>
      </c>
      <c r="J98" s="188" t="s">
        <v>13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 t="s">
        <v>13</v>
      </c>
      <c r="P98" s="31" t="s">
        <v>13</v>
      </c>
      <c r="Q98" s="183">
        <v>2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6">
        <v>0</v>
      </c>
      <c r="W98" s="37">
        <v>0</v>
      </c>
      <c r="X98" s="37">
        <v>0</v>
      </c>
      <c r="Y98" s="37">
        <v>0</v>
      </c>
      <c r="Z98" s="37">
        <v>0</v>
      </c>
      <c r="AA98" s="35"/>
      <c r="AB98" s="35"/>
      <c r="AC98" s="139"/>
      <c r="AD98" s="139"/>
      <c r="AE98" s="139"/>
      <c r="AF98" s="24"/>
      <c r="AG98" s="191"/>
      <c r="AH98" s="191"/>
      <c r="AI98" s="191"/>
      <c r="AJ98" s="25"/>
      <c r="AK98" s="24"/>
      <c r="AL98" s="191"/>
      <c r="AM98" s="191"/>
      <c r="AN98" s="191"/>
      <c r="AO98" s="25"/>
      <c r="AP98" s="24"/>
      <c r="AQ98" s="191"/>
      <c r="AR98" s="191"/>
      <c r="AS98" s="191"/>
      <c r="AT98" s="25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</row>
    <row r="99" spans="1:226" ht="17.149999999999999" customHeight="1" x14ac:dyDescent="0.35">
      <c r="A99" s="30">
        <v>94</v>
      </c>
      <c r="B99" s="30">
        <v>89</v>
      </c>
      <c r="C99" s="30">
        <f t="shared" si="10"/>
        <v>-5</v>
      </c>
      <c r="D99" s="18" t="s">
        <v>1694</v>
      </c>
      <c r="E99" s="2">
        <f t="shared" si="6"/>
        <v>2</v>
      </c>
      <c r="F99" s="222"/>
      <c r="G99" s="30">
        <f t="shared" si="7"/>
        <v>1</v>
      </c>
      <c r="H99" s="31"/>
      <c r="I99" s="183" t="s">
        <v>13</v>
      </c>
      <c r="J99" s="188" t="s">
        <v>13</v>
      </c>
      <c r="K99" s="183" t="s">
        <v>13</v>
      </c>
      <c r="L99" s="94" t="s">
        <v>13</v>
      </c>
      <c r="M99" s="247">
        <v>2</v>
      </c>
      <c r="N99" s="94" t="s">
        <v>13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6">
        <v>0</v>
      </c>
      <c r="W99" s="37">
        <v>0</v>
      </c>
      <c r="X99" s="37">
        <v>0</v>
      </c>
      <c r="Y99" s="37">
        <v>0</v>
      </c>
      <c r="Z99" s="37">
        <v>0</v>
      </c>
      <c r="AA99" s="35"/>
      <c r="AB99" s="35"/>
      <c r="AC99" s="139"/>
      <c r="AD99" s="139"/>
      <c r="AE99" s="139"/>
      <c r="AF99" s="24"/>
      <c r="AG99" s="191"/>
      <c r="AH99" s="191"/>
      <c r="AI99" s="191"/>
      <c r="AJ99" s="25"/>
      <c r="AK99" s="24"/>
      <c r="AL99" s="191"/>
      <c r="AM99" s="191"/>
      <c r="AN99" s="191"/>
      <c r="AO99" s="25"/>
      <c r="AP99" s="24"/>
      <c r="AQ99" s="191"/>
      <c r="AR99" s="191"/>
      <c r="AS99" s="191"/>
      <c r="AT99" s="25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</row>
    <row r="100" spans="1:226" ht="17.149999999999999" customHeight="1" x14ac:dyDescent="0.35">
      <c r="A100" s="30">
        <v>95</v>
      </c>
      <c r="B100" s="30"/>
      <c r="C100" s="30"/>
      <c r="D100" s="18" t="s">
        <v>1736</v>
      </c>
      <c r="E100" s="2">
        <f t="shared" si="6"/>
        <v>2</v>
      </c>
      <c r="F100" s="222"/>
      <c r="G100" s="30">
        <f t="shared" si="7"/>
        <v>1</v>
      </c>
      <c r="H100" s="31"/>
      <c r="I100" s="183" t="s">
        <v>13</v>
      </c>
      <c r="J100" s="188">
        <v>2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6">
        <v>0</v>
      </c>
      <c r="W100" s="37">
        <v>0</v>
      </c>
      <c r="X100" s="37">
        <v>0</v>
      </c>
      <c r="Y100" s="37">
        <v>0</v>
      </c>
      <c r="Z100" s="37">
        <v>0</v>
      </c>
      <c r="AA100" s="35"/>
      <c r="AB100" s="35"/>
      <c r="AC100" s="139"/>
      <c r="AD100" s="139"/>
      <c r="AE100" s="139"/>
      <c r="AF100" s="24"/>
      <c r="AG100" s="191"/>
      <c r="AH100" s="191"/>
      <c r="AI100" s="191"/>
      <c r="AJ100" s="25"/>
      <c r="AK100" s="24"/>
      <c r="AL100" s="191"/>
      <c r="AM100" s="191"/>
      <c r="AN100" s="191"/>
      <c r="AO100" s="25"/>
      <c r="AP100" s="24"/>
      <c r="AQ100" s="191"/>
      <c r="AR100" s="191"/>
      <c r="AS100" s="191"/>
      <c r="AT100" s="25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</row>
    <row r="101" spans="1:226" ht="17.149999999999999" customHeight="1" x14ac:dyDescent="0.35">
      <c r="A101" s="30">
        <v>96</v>
      </c>
      <c r="B101" s="30">
        <v>90</v>
      </c>
      <c r="C101" s="30">
        <f>B101-A101</f>
        <v>-6</v>
      </c>
      <c r="D101" s="18" t="s">
        <v>541</v>
      </c>
      <c r="E101" s="2">
        <f t="shared" si="6"/>
        <v>1</v>
      </c>
      <c r="F101" s="221"/>
      <c r="G101" s="30">
        <f t="shared" si="7"/>
        <v>1</v>
      </c>
      <c r="H101" s="31"/>
      <c r="I101" s="183" t="s">
        <v>13</v>
      </c>
      <c r="J101" s="188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 t="s">
        <v>13</v>
      </c>
      <c r="Q101" s="183" t="s">
        <v>13</v>
      </c>
      <c r="R101" s="31" t="s">
        <v>13</v>
      </c>
      <c r="S101" s="183" t="s">
        <v>13</v>
      </c>
      <c r="T101" s="188">
        <v>1</v>
      </c>
      <c r="U101" s="183" t="s">
        <v>13</v>
      </c>
      <c r="V101" s="36">
        <v>0</v>
      </c>
      <c r="W101" s="37">
        <v>0</v>
      </c>
      <c r="X101" s="37">
        <v>0</v>
      </c>
      <c r="Y101" s="37">
        <v>0</v>
      </c>
      <c r="Z101" s="37">
        <v>0</v>
      </c>
      <c r="AA101" s="35"/>
      <c r="AB101" s="35"/>
      <c r="AC101" s="139"/>
      <c r="AD101" s="139"/>
      <c r="AE101" s="139"/>
      <c r="AF101" s="24"/>
      <c r="AG101" s="191"/>
      <c r="AH101" s="191"/>
      <c r="AI101" s="191"/>
      <c r="AJ101" s="25"/>
      <c r="AK101" s="24"/>
      <c r="AL101" s="191"/>
      <c r="AM101" s="191"/>
      <c r="AN101" s="191"/>
      <c r="AO101" s="25"/>
      <c r="AP101" s="24"/>
      <c r="AQ101" s="191"/>
      <c r="AR101" s="191"/>
      <c r="AS101" s="191"/>
      <c r="AT101" s="25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</row>
    <row r="102" spans="1:226" ht="17.149999999999999" customHeight="1" x14ac:dyDescent="0.35">
      <c r="A102" s="30">
        <v>97</v>
      </c>
      <c r="B102" s="30">
        <v>91</v>
      </c>
      <c r="C102" s="30">
        <f>B102-A102</f>
        <v>-6</v>
      </c>
      <c r="D102" s="18" t="s">
        <v>725</v>
      </c>
      <c r="E102" s="2">
        <f t="shared" ref="E102:E103" si="11">LARGE(H102:Z102,1)+LARGE(H102:Z102,2)+LARGE(H102:Z102,3)+LARGE(H102:Z102,4)+LARGE(H102:Z102,5)+F102</f>
        <v>1</v>
      </c>
      <c r="F102" s="221"/>
      <c r="G102" s="30">
        <f t="shared" ref="G102:G103" si="12">COUNT(H102:U102)</f>
        <v>1</v>
      </c>
      <c r="H102" s="31"/>
      <c r="I102" s="183" t="s">
        <v>13</v>
      </c>
      <c r="J102" s="188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>
        <v>1</v>
      </c>
      <c r="Q102" s="183" t="s">
        <v>13</v>
      </c>
      <c r="R102" s="31" t="s">
        <v>13</v>
      </c>
      <c r="S102" s="183" t="s">
        <v>13</v>
      </c>
      <c r="T102" s="188" t="s">
        <v>13</v>
      </c>
      <c r="U102" s="183" t="s">
        <v>13</v>
      </c>
      <c r="V102" s="36">
        <v>0</v>
      </c>
      <c r="W102" s="37">
        <v>0</v>
      </c>
      <c r="X102" s="37">
        <v>0</v>
      </c>
      <c r="Y102" s="37">
        <v>0</v>
      </c>
      <c r="Z102" s="37">
        <v>0</v>
      </c>
      <c r="AA102" s="35"/>
      <c r="AB102" s="35"/>
      <c r="AC102" s="139"/>
      <c r="AD102" s="139"/>
      <c r="AE102" s="139"/>
      <c r="AF102" s="24"/>
      <c r="AG102" s="191"/>
      <c r="AH102" s="191"/>
      <c r="AI102" s="191"/>
      <c r="AJ102" s="25"/>
      <c r="AK102" s="24"/>
      <c r="AL102" s="191"/>
      <c r="AM102" s="191"/>
      <c r="AN102" s="191"/>
      <c r="AO102" s="25"/>
      <c r="AP102" s="24"/>
      <c r="AQ102" s="191"/>
      <c r="AR102" s="191"/>
      <c r="AS102" s="191"/>
      <c r="AT102" s="25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</row>
    <row r="103" spans="1:226" ht="17.149999999999999" customHeight="1" x14ac:dyDescent="0.35">
      <c r="A103" s="30">
        <v>98</v>
      </c>
      <c r="B103" s="30">
        <v>92</v>
      </c>
      <c r="C103" s="30">
        <f>B103-A103</f>
        <v>-6</v>
      </c>
      <c r="D103" s="18" t="s">
        <v>1524</v>
      </c>
      <c r="E103" s="2">
        <f t="shared" si="11"/>
        <v>1</v>
      </c>
      <c r="F103" s="222"/>
      <c r="G103" s="30">
        <f t="shared" si="12"/>
        <v>1</v>
      </c>
      <c r="H103" s="31"/>
      <c r="I103" s="183" t="s">
        <v>13</v>
      </c>
      <c r="J103" s="188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 t="s">
        <v>13</v>
      </c>
      <c r="Q103" s="183" t="s">
        <v>13</v>
      </c>
      <c r="R103" s="31">
        <v>1</v>
      </c>
      <c r="S103" s="183" t="s">
        <v>13</v>
      </c>
      <c r="T103" s="188" t="s">
        <v>13</v>
      </c>
      <c r="U103" s="183" t="s">
        <v>13</v>
      </c>
      <c r="V103" s="36">
        <v>0</v>
      </c>
      <c r="W103" s="37">
        <v>0</v>
      </c>
      <c r="X103" s="37">
        <v>0</v>
      </c>
      <c r="Y103" s="37">
        <v>0</v>
      </c>
      <c r="Z103" s="37">
        <v>0</v>
      </c>
      <c r="AA103" s="35"/>
      <c r="AB103" s="35"/>
      <c r="AC103" s="139"/>
      <c r="AD103" s="139"/>
      <c r="AE103" s="139"/>
      <c r="AF103" s="24"/>
      <c r="AG103" s="191"/>
      <c r="AH103" s="191"/>
      <c r="AI103" s="191"/>
      <c r="AJ103" s="25"/>
      <c r="AK103" s="24"/>
      <c r="AL103" s="191"/>
      <c r="AM103" s="191"/>
      <c r="AN103" s="191"/>
      <c r="AO103" s="25"/>
      <c r="AP103" s="24"/>
      <c r="AQ103" s="191"/>
      <c r="AR103" s="191"/>
      <c r="AS103" s="191"/>
      <c r="AT103" s="25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</row>
    <row r="104" spans="1:226" ht="17.149999999999999" customHeight="1" x14ac:dyDescent="0.35">
      <c r="A104" s="30"/>
      <c r="B104" s="30"/>
      <c r="C104" s="30"/>
      <c r="D104" s="18"/>
      <c r="E104" s="2">
        <f t="shared" ref="E104:E119" si="13">LARGE(H104:Z104,1)+LARGE(H104:Z104,2)+LARGE(H104:Z104,3)+LARGE(H104:Z104,4)+LARGE(H104:Z104,5)+F104</f>
        <v>0</v>
      </c>
      <c r="F104" s="222"/>
      <c r="G104" s="30">
        <f t="shared" ref="G104:G119" si="14">COUNT(H104:U104)</f>
        <v>0</v>
      </c>
      <c r="H104" s="31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 t="s">
        <v>13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6">
        <v>0</v>
      </c>
      <c r="W104" s="37">
        <v>0</v>
      </c>
      <c r="X104" s="37">
        <v>0</v>
      </c>
      <c r="Y104" s="37">
        <v>0</v>
      </c>
      <c r="Z104" s="37">
        <v>0</v>
      </c>
      <c r="AA104" s="35"/>
      <c r="AB104" s="35"/>
      <c r="AC104" s="139"/>
      <c r="AD104" s="139"/>
      <c r="AE104" s="139"/>
      <c r="AF104" s="24"/>
      <c r="AG104" s="191"/>
      <c r="AH104" s="191"/>
      <c r="AI104" s="191"/>
      <c r="AJ104" s="25"/>
      <c r="AK104" s="24"/>
      <c r="AL104" s="191"/>
      <c r="AM104" s="191"/>
      <c r="AN104" s="191"/>
      <c r="AO104" s="25"/>
      <c r="AP104" s="24"/>
      <c r="AQ104" s="191"/>
      <c r="AR104" s="191"/>
      <c r="AS104" s="191"/>
      <c r="AT104" s="25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</row>
    <row r="105" spans="1:226" ht="17.149999999999999" customHeight="1" x14ac:dyDescent="0.35">
      <c r="A105" s="30"/>
      <c r="B105" s="30"/>
      <c r="C105" s="30"/>
      <c r="D105" s="18"/>
      <c r="E105" s="2">
        <f t="shared" si="13"/>
        <v>0</v>
      </c>
      <c r="F105" s="222"/>
      <c r="G105" s="30">
        <f t="shared" si="14"/>
        <v>0</v>
      </c>
      <c r="H105" s="31"/>
      <c r="I105" s="183" t="s">
        <v>13</v>
      </c>
      <c r="J105" s="188" t="s">
        <v>13</v>
      </c>
      <c r="K105" s="183" t="s">
        <v>13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 t="s">
        <v>13</v>
      </c>
      <c r="T105" s="188" t="s">
        <v>13</v>
      </c>
      <c r="U105" s="183" t="s">
        <v>13</v>
      </c>
      <c r="V105" s="36">
        <v>0</v>
      </c>
      <c r="W105" s="37">
        <v>0</v>
      </c>
      <c r="X105" s="37">
        <v>0</v>
      </c>
      <c r="Y105" s="37">
        <v>0</v>
      </c>
      <c r="Z105" s="37">
        <v>0</v>
      </c>
      <c r="AA105" s="35"/>
      <c r="AB105" s="35"/>
      <c r="AC105" s="139"/>
      <c r="AD105" s="139"/>
      <c r="AE105" s="139"/>
      <c r="AF105" s="24"/>
      <c r="AG105" s="191"/>
      <c r="AH105" s="191"/>
      <c r="AI105" s="191"/>
      <c r="AJ105" s="25"/>
      <c r="AK105" s="24"/>
      <c r="AL105" s="191"/>
      <c r="AM105" s="191"/>
      <c r="AN105" s="191"/>
      <c r="AO105" s="25"/>
      <c r="AP105" s="24"/>
      <c r="AQ105" s="191"/>
      <c r="AR105" s="191"/>
      <c r="AS105" s="191"/>
      <c r="AT105" s="25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</row>
    <row r="106" spans="1:226" ht="17.149999999999999" customHeight="1" x14ac:dyDescent="0.35">
      <c r="A106" s="30"/>
      <c r="B106" s="30"/>
      <c r="C106" s="30"/>
      <c r="D106" s="18"/>
      <c r="E106" s="2">
        <f t="shared" si="13"/>
        <v>0</v>
      </c>
      <c r="F106" s="222"/>
      <c r="G106" s="30">
        <f t="shared" si="14"/>
        <v>0</v>
      </c>
      <c r="H106" s="31"/>
      <c r="I106" s="183" t="s">
        <v>13</v>
      </c>
      <c r="J106" s="188" t="s">
        <v>13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31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6">
        <v>0</v>
      </c>
      <c r="W106" s="37">
        <v>0</v>
      </c>
      <c r="X106" s="37">
        <v>0</v>
      </c>
      <c r="Y106" s="37">
        <v>0</v>
      </c>
      <c r="Z106" s="37">
        <v>0</v>
      </c>
      <c r="AA106" s="35"/>
      <c r="AB106" s="35"/>
      <c r="AC106" s="139"/>
      <c r="AD106" s="139"/>
      <c r="AE106" s="139"/>
      <c r="AF106" s="24"/>
      <c r="AG106" s="191"/>
      <c r="AH106" s="191"/>
      <c r="AI106" s="191"/>
      <c r="AJ106" s="25"/>
      <c r="AK106" s="24"/>
      <c r="AL106" s="191"/>
      <c r="AM106" s="191"/>
      <c r="AN106" s="191"/>
      <c r="AO106" s="25"/>
      <c r="AP106" s="24"/>
      <c r="AQ106" s="191"/>
      <c r="AR106" s="191"/>
      <c r="AS106" s="191"/>
      <c r="AT106" s="25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</row>
    <row r="107" spans="1:226" ht="17.149999999999999" customHeight="1" x14ac:dyDescent="0.35">
      <c r="A107" s="30"/>
      <c r="B107" s="30"/>
      <c r="C107" s="30"/>
      <c r="D107" s="18"/>
      <c r="E107" s="2">
        <f t="shared" si="13"/>
        <v>0</v>
      </c>
      <c r="F107" s="222"/>
      <c r="G107" s="30">
        <f t="shared" si="14"/>
        <v>0</v>
      </c>
      <c r="H107" s="31"/>
      <c r="I107" s="183" t="s">
        <v>13</v>
      </c>
      <c r="J107" s="188" t="s">
        <v>13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31" t="s">
        <v>13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6">
        <v>0</v>
      </c>
      <c r="W107" s="37">
        <v>0</v>
      </c>
      <c r="X107" s="37">
        <v>0</v>
      </c>
      <c r="Y107" s="37">
        <v>0</v>
      </c>
      <c r="Z107" s="37">
        <v>0</v>
      </c>
      <c r="AA107" s="35"/>
      <c r="AB107" s="35"/>
      <c r="AC107" s="139"/>
      <c r="AD107" s="139"/>
      <c r="AE107" s="139"/>
      <c r="AF107" s="24"/>
      <c r="AG107" s="191"/>
      <c r="AH107" s="191"/>
      <c r="AI107" s="191"/>
      <c r="AJ107" s="25"/>
      <c r="AK107" s="24"/>
      <c r="AL107" s="191"/>
      <c r="AM107" s="191"/>
      <c r="AN107" s="191"/>
      <c r="AO107" s="25"/>
      <c r="AP107" s="24"/>
      <c r="AQ107" s="191"/>
      <c r="AR107" s="191"/>
      <c r="AS107" s="191"/>
      <c r="AT107" s="25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</row>
    <row r="108" spans="1:226" ht="17.149999999999999" customHeight="1" x14ac:dyDescent="0.35">
      <c r="A108" s="30"/>
      <c r="B108" s="30"/>
      <c r="C108" s="30"/>
      <c r="D108" s="18"/>
      <c r="E108" s="2">
        <f t="shared" si="13"/>
        <v>0</v>
      </c>
      <c r="F108" s="222"/>
      <c r="G108" s="30">
        <f t="shared" si="14"/>
        <v>0</v>
      </c>
      <c r="H108" s="31"/>
      <c r="I108" s="183" t="s">
        <v>13</v>
      </c>
      <c r="J108" s="188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31" t="s">
        <v>13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6">
        <v>0</v>
      </c>
      <c r="W108" s="37">
        <v>0</v>
      </c>
      <c r="X108" s="37">
        <v>0</v>
      </c>
      <c r="Y108" s="37">
        <v>0</v>
      </c>
      <c r="Z108" s="37">
        <v>0</v>
      </c>
      <c r="AA108" s="35"/>
      <c r="AB108" s="35"/>
      <c r="AC108" s="139"/>
      <c r="AD108" s="139"/>
      <c r="AE108" s="139"/>
      <c r="AF108" s="24"/>
      <c r="AG108" s="191"/>
      <c r="AH108" s="191"/>
      <c r="AI108" s="191"/>
      <c r="AJ108" s="25"/>
      <c r="AK108" s="24"/>
      <c r="AL108" s="191"/>
      <c r="AM108" s="191"/>
      <c r="AN108" s="191"/>
      <c r="AO108" s="25"/>
      <c r="AP108" s="24"/>
      <c r="AQ108" s="191"/>
      <c r="AR108" s="191"/>
      <c r="AS108" s="191"/>
      <c r="AT108" s="25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</row>
    <row r="109" spans="1:226" ht="17.149999999999999" customHeight="1" x14ac:dyDescent="0.35">
      <c r="A109" s="30"/>
      <c r="B109" s="30"/>
      <c r="C109" s="30"/>
      <c r="D109" s="18"/>
      <c r="E109" s="2">
        <f t="shared" si="13"/>
        <v>0</v>
      </c>
      <c r="F109" s="222"/>
      <c r="G109" s="30">
        <f t="shared" si="14"/>
        <v>0</v>
      </c>
      <c r="H109" s="31"/>
      <c r="I109" s="183" t="s">
        <v>13</v>
      </c>
      <c r="J109" s="188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 t="s">
        <v>13</v>
      </c>
      <c r="T109" s="188" t="s">
        <v>13</v>
      </c>
      <c r="U109" s="183" t="s">
        <v>13</v>
      </c>
      <c r="V109" s="36">
        <v>0</v>
      </c>
      <c r="W109" s="37">
        <v>0</v>
      </c>
      <c r="X109" s="37">
        <v>0</v>
      </c>
      <c r="Y109" s="37">
        <v>0</v>
      </c>
      <c r="Z109" s="37">
        <v>0</v>
      </c>
      <c r="AA109" s="35"/>
      <c r="AB109" s="35"/>
      <c r="AC109" s="139"/>
      <c r="AD109" s="139"/>
      <c r="AE109" s="139"/>
      <c r="AF109" s="24"/>
      <c r="AG109" s="191"/>
      <c r="AH109" s="191"/>
      <c r="AI109" s="191"/>
      <c r="AJ109" s="25"/>
      <c r="AK109" s="24"/>
      <c r="AL109" s="191"/>
      <c r="AM109" s="191"/>
      <c r="AN109" s="191"/>
      <c r="AO109" s="25"/>
      <c r="AP109" s="24"/>
      <c r="AQ109" s="191"/>
      <c r="AR109" s="191"/>
      <c r="AS109" s="191"/>
      <c r="AT109" s="25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</row>
    <row r="110" spans="1:226" ht="17.149999999999999" customHeight="1" x14ac:dyDescent="0.35">
      <c r="A110" s="30"/>
      <c r="B110" s="30"/>
      <c r="C110" s="30"/>
      <c r="D110" s="18"/>
      <c r="E110" s="2">
        <f t="shared" si="13"/>
        <v>0</v>
      </c>
      <c r="F110" s="222"/>
      <c r="G110" s="30">
        <f t="shared" si="14"/>
        <v>0</v>
      </c>
      <c r="H110" s="31"/>
      <c r="I110" s="183" t="s">
        <v>13</v>
      </c>
      <c r="J110" s="188" t="s">
        <v>13</v>
      </c>
      <c r="K110" s="183" t="s">
        <v>13</v>
      </c>
      <c r="L110" s="94" t="s">
        <v>13</v>
      </c>
      <c r="M110" s="247" t="s">
        <v>13</v>
      </c>
      <c r="N110" s="94" t="s">
        <v>13</v>
      </c>
      <c r="O110" s="247" t="s">
        <v>13</v>
      </c>
      <c r="P110" s="31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6">
        <v>0</v>
      </c>
      <c r="W110" s="37">
        <v>0</v>
      </c>
      <c r="X110" s="37">
        <v>0</v>
      </c>
      <c r="Y110" s="37">
        <v>0</v>
      </c>
      <c r="Z110" s="37">
        <v>0</v>
      </c>
      <c r="AA110" s="35"/>
      <c r="AB110" s="35"/>
      <c r="AC110" s="139"/>
      <c r="AD110" s="139"/>
      <c r="AE110" s="139"/>
      <c r="AF110" s="24"/>
      <c r="AG110" s="191"/>
      <c r="AH110" s="191"/>
      <c r="AI110" s="191"/>
      <c r="AJ110" s="25"/>
      <c r="AK110" s="24"/>
      <c r="AL110" s="191"/>
      <c r="AM110" s="191"/>
      <c r="AN110" s="191"/>
      <c r="AO110" s="25"/>
      <c r="AP110" s="24"/>
      <c r="AQ110" s="191"/>
      <c r="AR110" s="191"/>
      <c r="AS110" s="191"/>
      <c r="AT110" s="25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</row>
    <row r="111" spans="1:226" ht="17.149999999999999" customHeight="1" x14ac:dyDescent="0.35">
      <c r="A111" s="30"/>
      <c r="B111" s="30"/>
      <c r="C111" s="30"/>
      <c r="D111" s="18"/>
      <c r="E111" s="2">
        <f t="shared" si="13"/>
        <v>0</v>
      </c>
      <c r="F111" s="222"/>
      <c r="G111" s="30">
        <f t="shared" si="14"/>
        <v>0</v>
      </c>
      <c r="H111" s="31"/>
      <c r="I111" s="183" t="s">
        <v>13</v>
      </c>
      <c r="J111" s="188" t="s">
        <v>13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31" t="s">
        <v>13</v>
      </c>
      <c r="Q111" s="183" t="s">
        <v>13</v>
      </c>
      <c r="R111" s="31" t="s">
        <v>13</v>
      </c>
      <c r="S111" s="183" t="s">
        <v>13</v>
      </c>
      <c r="T111" s="188" t="s">
        <v>13</v>
      </c>
      <c r="U111" s="183" t="s">
        <v>13</v>
      </c>
      <c r="V111" s="36">
        <v>0</v>
      </c>
      <c r="W111" s="37">
        <v>0</v>
      </c>
      <c r="X111" s="37">
        <v>0</v>
      </c>
      <c r="Y111" s="37">
        <v>0</v>
      </c>
      <c r="Z111" s="37">
        <v>0</v>
      </c>
      <c r="AA111" s="35"/>
      <c r="AB111" s="35"/>
      <c r="AC111" s="139"/>
      <c r="AD111" s="139"/>
      <c r="AE111" s="139"/>
      <c r="AF111" s="24"/>
      <c r="AG111" s="191"/>
      <c r="AH111" s="191"/>
      <c r="AI111" s="191"/>
      <c r="AJ111" s="25"/>
      <c r="AK111" s="24"/>
      <c r="AL111" s="191"/>
      <c r="AM111" s="191"/>
      <c r="AN111" s="191"/>
      <c r="AO111" s="25"/>
      <c r="AP111" s="24"/>
      <c r="AQ111" s="191"/>
      <c r="AR111" s="191"/>
      <c r="AS111" s="191"/>
      <c r="AT111" s="25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</row>
    <row r="112" spans="1:226" ht="17.149999999999999" customHeight="1" x14ac:dyDescent="0.35">
      <c r="A112" s="30"/>
      <c r="B112" s="30"/>
      <c r="C112" s="30"/>
      <c r="D112" s="18"/>
      <c r="E112" s="2">
        <f t="shared" si="13"/>
        <v>0</v>
      </c>
      <c r="F112" s="222"/>
      <c r="G112" s="30">
        <f t="shared" si="14"/>
        <v>0</v>
      </c>
      <c r="H112" s="31"/>
      <c r="I112" s="183" t="s">
        <v>13</v>
      </c>
      <c r="J112" s="188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31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6">
        <v>0</v>
      </c>
      <c r="W112" s="37">
        <v>0</v>
      </c>
      <c r="X112" s="37">
        <v>0</v>
      </c>
      <c r="Y112" s="37">
        <v>0</v>
      </c>
      <c r="Z112" s="37">
        <v>0</v>
      </c>
      <c r="AA112" s="35"/>
      <c r="AB112" s="35"/>
      <c r="AC112" s="139"/>
      <c r="AD112" s="139"/>
      <c r="AE112" s="139"/>
      <c r="AF112" s="24"/>
      <c r="AG112" s="191"/>
      <c r="AH112" s="191"/>
      <c r="AI112" s="191"/>
      <c r="AJ112" s="25"/>
      <c r="AK112" s="24"/>
      <c r="AL112" s="191"/>
      <c r="AM112" s="191"/>
      <c r="AN112" s="191"/>
      <c r="AO112" s="25"/>
      <c r="AP112" s="24"/>
      <c r="AQ112" s="191"/>
      <c r="AR112" s="191"/>
      <c r="AS112" s="191"/>
      <c r="AT112" s="25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</row>
    <row r="113" spans="1:226" ht="17.149999999999999" customHeight="1" x14ac:dyDescent="0.35">
      <c r="A113" s="30"/>
      <c r="B113" s="30"/>
      <c r="C113" s="30"/>
      <c r="D113" s="18"/>
      <c r="E113" s="2">
        <f t="shared" si="13"/>
        <v>0</v>
      </c>
      <c r="F113" s="222"/>
      <c r="G113" s="30">
        <f t="shared" si="14"/>
        <v>0</v>
      </c>
      <c r="H113" s="31"/>
      <c r="I113" s="183" t="s">
        <v>13</v>
      </c>
      <c r="J113" s="188" t="s">
        <v>13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6">
        <v>0</v>
      </c>
      <c r="W113" s="37">
        <v>0</v>
      </c>
      <c r="X113" s="37">
        <v>0</v>
      </c>
      <c r="Y113" s="37">
        <v>0</v>
      </c>
      <c r="Z113" s="37">
        <v>0</v>
      </c>
      <c r="AA113" s="35"/>
      <c r="AB113" s="35"/>
      <c r="AC113" s="139"/>
      <c r="AD113" s="139"/>
      <c r="AE113" s="139"/>
      <c r="AF113" s="24"/>
      <c r="AG113" s="191"/>
      <c r="AH113" s="191"/>
      <c r="AI113" s="191"/>
      <c r="AJ113" s="25"/>
      <c r="AK113" s="24"/>
      <c r="AL113" s="191"/>
      <c r="AM113" s="191"/>
      <c r="AN113" s="191"/>
      <c r="AO113" s="25"/>
      <c r="AP113" s="24"/>
      <c r="AQ113" s="191"/>
      <c r="AR113" s="191"/>
      <c r="AS113" s="191"/>
      <c r="AT113" s="25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</row>
    <row r="114" spans="1:226" ht="17.149999999999999" customHeight="1" x14ac:dyDescent="0.35">
      <c r="A114" s="30"/>
      <c r="B114" s="30"/>
      <c r="C114" s="30"/>
      <c r="D114" s="18"/>
      <c r="E114" s="2">
        <f t="shared" si="13"/>
        <v>0</v>
      </c>
      <c r="F114" s="222"/>
      <c r="G114" s="30">
        <f t="shared" si="14"/>
        <v>0</v>
      </c>
      <c r="H114" s="31"/>
      <c r="I114" s="183" t="s">
        <v>13</v>
      </c>
      <c r="J114" s="188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6">
        <v>0</v>
      </c>
      <c r="W114" s="37">
        <v>0</v>
      </c>
      <c r="X114" s="37">
        <v>0</v>
      </c>
      <c r="Y114" s="37">
        <v>0</v>
      </c>
      <c r="Z114" s="37">
        <v>0</v>
      </c>
      <c r="AA114" s="35"/>
      <c r="AB114" s="35"/>
      <c r="AC114" s="139"/>
      <c r="AD114" s="139"/>
      <c r="AE114" s="139"/>
      <c r="AF114" s="24"/>
      <c r="AG114" s="191"/>
      <c r="AH114" s="191"/>
      <c r="AI114" s="191"/>
      <c r="AJ114" s="25"/>
      <c r="AK114" s="24"/>
      <c r="AL114" s="191"/>
      <c r="AM114" s="191"/>
      <c r="AN114" s="191"/>
      <c r="AO114" s="25"/>
      <c r="AP114" s="24"/>
      <c r="AQ114" s="191"/>
      <c r="AR114" s="191"/>
      <c r="AS114" s="191"/>
      <c r="AT114" s="25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</row>
    <row r="115" spans="1:226" ht="17.149999999999999" customHeight="1" x14ac:dyDescent="0.35">
      <c r="A115" s="30"/>
      <c r="B115" s="30"/>
      <c r="C115" s="30"/>
      <c r="D115" s="18"/>
      <c r="E115" s="2">
        <f t="shared" si="13"/>
        <v>0</v>
      </c>
      <c r="F115" s="222"/>
      <c r="G115" s="30">
        <f t="shared" si="14"/>
        <v>0</v>
      </c>
      <c r="H115" s="31"/>
      <c r="I115" s="183" t="s">
        <v>13</v>
      </c>
      <c r="J115" s="188" t="s">
        <v>13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6">
        <v>0</v>
      </c>
      <c r="W115" s="37">
        <v>0</v>
      </c>
      <c r="X115" s="37">
        <v>0</v>
      </c>
      <c r="Y115" s="37">
        <v>0</v>
      </c>
      <c r="Z115" s="37">
        <v>0</v>
      </c>
      <c r="AA115" s="35"/>
      <c r="AB115" s="35"/>
      <c r="AC115" s="139"/>
      <c r="AD115" s="139"/>
      <c r="AE115" s="139"/>
      <c r="AF115" s="24"/>
      <c r="AG115" s="191"/>
      <c r="AH115" s="191"/>
      <c r="AI115" s="191"/>
      <c r="AJ115" s="25"/>
      <c r="AK115" s="24"/>
      <c r="AL115" s="191"/>
      <c r="AM115" s="191"/>
      <c r="AN115" s="191"/>
      <c r="AO115" s="25"/>
      <c r="AP115" s="24"/>
      <c r="AQ115" s="191"/>
      <c r="AR115" s="191"/>
      <c r="AS115" s="191"/>
      <c r="AT115" s="25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</row>
    <row r="116" spans="1:226" ht="17.149999999999999" customHeight="1" x14ac:dyDescent="0.35">
      <c r="A116" s="30"/>
      <c r="B116" s="30"/>
      <c r="C116" s="30"/>
      <c r="D116" s="18"/>
      <c r="E116" s="2">
        <f t="shared" si="13"/>
        <v>0</v>
      </c>
      <c r="F116" s="222"/>
      <c r="G116" s="30">
        <f t="shared" si="14"/>
        <v>0</v>
      </c>
      <c r="H116" s="31"/>
      <c r="I116" s="183" t="s">
        <v>13</v>
      </c>
      <c r="J116" s="188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6">
        <v>0</v>
      </c>
      <c r="W116" s="37">
        <v>0</v>
      </c>
      <c r="X116" s="37">
        <v>0</v>
      </c>
      <c r="Y116" s="37">
        <v>0</v>
      </c>
      <c r="Z116" s="37">
        <v>0</v>
      </c>
      <c r="AA116" s="35"/>
      <c r="AB116" s="35"/>
      <c r="AC116" s="139"/>
      <c r="AD116" s="139"/>
      <c r="AE116" s="139"/>
      <c r="AF116" s="24"/>
      <c r="AG116" s="191"/>
      <c r="AH116" s="191"/>
      <c r="AI116" s="191"/>
      <c r="AJ116" s="25"/>
      <c r="AK116" s="24"/>
      <c r="AL116" s="191"/>
      <c r="AM116" s="191"/>
      <c r="AN116" s="191"/>
      <c r="AO116" s="25"/>
      <c r="AP116" s="24"/>
      <c r="AQ116" s="191"/>
      <c r="AR116" s="191"/>
      <c r="AS116" s="191"/>
      <c r="AT116" s="25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</row>
    <row r="117" spans="1:226" ht="17.149999999999999" customHeight="1" x14ac:dyDescent="0.35">
      <c r="A117" s="30"/>
      <c r="B117" s="30"/>
      <c r="C117" s="30"/>
      <c r="D117" s="18"/>
      <c r="E117" s="2">
        <f t="shared" si="13"/>
        <v>0</v>
      </c>
      <c r="F117" s="222"/>
      <c r="G117" s="30">
        <f t="shared" si="14"/>
        <v>0</v>
      </c>
      <c r="H117" s="31"/>
      <c r="I117" s="183" t="s">
        <v>13</v>
      </c>
      <c r="J117" s="188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31" t="s">
        <v>13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6">
        <v>0</v>
      </c>
      <c r="W117" s="37">
        <v>0</v>
      </c>
      <c r="X117" s="37">
        <v>0</v>
      </c>
      <c r="Y117" s="37">
        <v>0</v>
      </c>
      <c r="Z117" s="37">
        <v>0</v>
      </c>
      <c r="AA117" s="35"/>
      <c r="AB117" s="35"/>
      <c r="AC117" s="139"/>
      <c r="AD117" s="139"/>
      <c r="AE117" s="139"/>
      <c r="AF117" s="24"/>
      <c r="AG117" s="191"/>
      <c r="AH117" s="191"/>
      <c r="AI117" s="191"/>
      <c r="AJ117" s="25"/>
      <c r="AK117" s="24"/>
      <c r="AL117" s="191"/>
      <c r="AM117" s="191"/>
      <c r="AN117" s="191"/>
      <c r="AO117" s="25"/>
      <c r="AP117" s="24"/>
      <c r="AQ117" s="191"/>
      <c r="AR117" s="191"/>
      <c r="AS117" s="191"/>
      <c r="AT117" s="25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</row>
    <row r="118" spans="1:226" ht="17.149999999999999" customHeight="1" x14ac:dyDescent="0.35">
      <c r="A118" s="30"/>
      <c r="B118" s="30"/>
      <c r="C118" s="30"/>
      <c r="D118" s="18"/>
      <c r="E118" s="2">
        <f t="shared" si="13"/>
        <v>0</v>
      </c>
      <c r="F118" s="222"/>
      <c r="G118" s="30">
        <f t="shared" si="14"/>
        <v>0</v>
      </c>
      <c r="H118" s="31"/>
      <c r="I118" s="183" t="s">
        <v>13</v>
      </c>
      <c r="J118" s="188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 t="s">
        <v>13</v>
      </c>
      <c r="T118" s="188" t="s">
        <v>13</v>
      </c>
      <c r="U118" s="183" t="s">
        <v>13</v>
      </c>
      <c r="V118" s="36">
        <v>0</v>
      </c>
      <c r="W118" s="37">
        <v>0</v>
      </c>
      <c r="X118" s="37">
        <v>0</v>
      </c>
      <c r="Y118" s="37">
        <v>0</v>
      </c>
      <c r="Z118" s="37">
        <v>0</v>
      </c>
      <c r="AA118" s="35"/>
      <c r="AB118" s="35"/>
      <c r="AC118" s="139"/>
      <c r="AD118" s="139"/>
      <c r="AE118" s="139"/>
      <c r="AF118" s="24"/>
      <c r="AG118" s="191"/>
      <c r="AH118" s="191"/>
      <c r="AI118" s="191"/>
      <c r="AJ118" s="25"/>
      <c r="AK118" s="24"/>
      <c r="AL118" s="191"/>
      <c r="AM118" s="191"/>
      <c r="AN118" s="191"/>
      <c r="AO118" s="25"/>
      <c r="AP118" s="24"/>
      <c r="AQ118" s="191"/>
      <c r="AR118" s="191"/>
      <c r="AS118" s="191"/>
      <c r="AT118" s="25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</row>
    <row r="119" spans="1:226" ht="17.149999999999999" customHeight="1" x14ac:dyDescent="0.35">
      <c r="A119" s="30"/>
      <c r="B119" s="30"/>
      <c r="C119" s="30"/>
      <c r="D119" s="18"/>
      <c r="E119" s="2">
        <f t="shared" si="13"/>
        <v>0</v>
      </c>
      <c r="F119" s="222"/>
      <c r="G119" s="30">
        <f t="shared" si="14"/>
        <v>0</v>
      </c>
      <c r="H119" s="31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 t="s">
        <v>13</v>
      </c>
      <c r="S119" s="183" t="s">
        <v>13</v>
      </c>
      <c r="T119" s="188" t="s">
        <v>13</v>
      </c>
      <c r="U119" s="183" t="s">
        <v>13</v>
      </c>
      <c r="V119" s="36">
        <v>0</v>
      </c>
      <c r="W119" s="37">
        <v>0</v>
      </c>
      <c r="X119" s="37">
        <v>0</v>
      </c>
      <c r="Y119" s="37">
        <v>0</v>
      </c>
      <c r="Z119" s="37">
        <v>0</v>
      </c>
      <c r="AA119" s="35"/>
      <c r="AB119" s="35"/>
      <c r="AC119" s="139"/>
      <c r="AD119" s="139"/>
      <c r="AE119" s="139"/>
      <c r="AF119" s="24"/>
      <c r="AG119" s="191"/>
      <c r="AH119" s="191"/>
      <c r="AI119" s="191"/>
      <c r="AJ119" s="25"/>
      <c r="AK119" s="24"/>
      <c r="AL119" s="191"/>
      <c r="AM119" s="191"/>
      <c r="AN119" s="191"/>
      <c r="AO119" s="25"/>
      <c r="AP119" s="24"/>
      <c r="AQ119" s="191"/>
      <c r="AR119" s="191"/>
      <c r="AS119" s="191"/>
      <c r="AT119" s="25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</row>
    <row r="120" spans="1:226" ht="17.149999999999999" customHeight="1" x14ac:dyDescent="0.35">
      <c r="A120" s="30"/>
      <c r="B120" s="30"/>
      <c r="C120" s="30"/>
      <c r="D120" s="18"/>
      <c r="E120" s="2">
        <f t="shared" ref="E120:E126" si="15">LARGE(H120:Z120,1)+LARGE(H120:Z120,2)+LARGE(H120:Z120,3)+LARGE(H120:Z120,4)+LARGE(H120:Z120,5)+F120</f>
        <v>0</v>
      </c>
      <c r="F120" s="222"/>
      <c r="G120" s="30">
        <f t="shared" ref="G120:G126" si="16">COUNT(H120:U120)</f>
        <v>0</v>
      </c>
      <c r="H120" s="31"/>
      <c r="I120" s="183" t="s">
        <v>13</v>
      </c>
      <c r="J120" s="188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6">
        <v>0</v>
      </c>
      <c r="W120" s="37">
        <v>0</v>
      </c>
      <c r="X120" s="37">
        <v>0</v>
      </c>
      <c r="Y120" s="37">
        <v>0</v>
      </c>
      <c r="Z120" s="37">
        <v>0</v>
      </c>
      <c r="AA120" s="35"/>
      <c r="AB120" s="35"/>
      <c r="AC120" s="139"/>
      <c r="AD120" s="139"/>
      <c r="AE120" s="139"/>
      <c r="AF120" s="24"/>
      <c r="AG120" s="191"/>
      <c r="AH120" s="191"/>
      <c r="AI120" s="191"/>
      <c r="AJ120" s="25"/>
      <c r="AK120" s="24"/>
      <c r="AL120" s="191"/>
      <c r="AM120" s="191"/>
      <c r="AN120" s="191"/>
      <c r="AO120" s="25"/>
      <c r="AP120" s="24"/>
      <c r="AQ120" s="191"/>
      <c r="AR120" s="191"/>
      <c r="AS120" s="191"/>
      <c r="AT120" s="25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</row>
    <row r="121" spans="1:226" ht="17.149999999999999" customHeight="1" x14ac:dyDescent="0.35">
      <c r="A121" s="30"/>
      <c r="B121" s="30"/>
      <c r="C121" s="30"/>
      <c r="D121" s="18"/>
      <c r="E121" s="2">
        <f t="shared" si="15"/>
        <v>0</v>
      </c>
      <c r="F121" s="222"/>
      <c r="G121" s="30">
        <f t="shared" si="16"/>
        <v>0</v>
      </c>
      <c r="H121" s="31"/>
      <c r="I121" s="183" t="s">
        <v>13</v>
      </c>
      <c r="J121" s="188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 t="s">
        <v>13</v>
      </c>
      <c r="P121" s="31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6">
        <v>0</v>
      </c>
      <c r="W121" s="37">
        <v>0</v>
      </c>
      <c r="X121" s="37">
        <v>0</v>
      </c>
      <c r="Y121" s="37">
        <v>0</v>
      </c>
      <c r="Z121" s="37">
        <v>0</v>
      </c>
      <c r="AA121" s="35"/>
      <c r="AB121" s="35"/>
      <c r="AC121" s="139"/>
      <c r="AD121" s="139"/>
      <c r="AE121" s="139"/>
      <c r="AF121" s="24"/>
      <c r="AG121" s="191"/>
      <c r="AH121" s="191"/>
      <c r="AI121" s="191"/>
      <c r="AJ121" s="25"/>
      <c r="AK121" s="24"/>
      <c r="AL121" s="191"/>
      <c r="AM121" s="191"/>
      <c r="AN121" s="191"/>
      <c r="AO121" s="25"/>
      <c r="AP121" s="24"/>
      <c r="AQ121" s="191"/>
      <c r="AR121" s="191"/>
      <c r="AS121" s="191"/>
      <c r="AT121" s="25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</row>
    <row r="122" spans="1:226" ht="17.149999999999999" customHeight="1" x14ac:dyDescent="0.35">
      <c r="A122" s="30"/>
      <c r="B122" s="30"/>
      <c r="C122" s="30"/>
      <c r="D122" s="18"/>
      <c r="E122" s="2">
        <f t="shared" si="15"/>
        <v>0</v>
      </c>
      <c r="F122" s="222"/>
      <c r="G122" s="30">
        <f t="shared" si="16"/>
        <v>0</v>
      </c>
      <c r="H122" s="31"/>
      <c r="I122" s="183" t="s">
        <v>13</v>
      </c>
      <c r="J122" s="188" t="s">
        <v>13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31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6">
        <v>0</v>
      </c>
      <c r="W122" s="37">
        <v>0</v>
      </c>
      <c r="X122" s="37">
        <v>0</v>
      </c>
      <c r="Y122" s="37">
        <v>0</v>
      </c>
      <c r="Z122" s="37">
        <v>0</v>
      </c>
      <c r="AA122" s="35"/>
      <c r="AB122" s="35"/>
      <c r="AC122" s="139"/>
      <c r="AD122" s="139"/>
      <c r="AE122" s="139"/>
      <c r="AF122" s="24"/>
      <c r="AG122" s="191"/>
      <c r="AH122" s="191"/>
      <c r="AI122" s="191"/>
      <c r="AJ122" s="25"/>
      <c r="AK122" s="24"/>
      <c r="AL122" s="191"/>
      <c r="AM122" s="191"/>
      <c r="AN122" s="191"/>
      <c r="AO122" s="25"/>
      <c r="AP122" s="24"/>
      <c r="AQ122" s="191"/>
      <c r="AR122" s="191"/>
      <c r="AS122" s="191"/>
      <c r="AT122" s="25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</row>
    <row r="123" spans="1:226" ht="19.5" customHeight="1" x14ac:dyDescent="0.35">
      <c r="A123" s="30"/>
      <c r="B123" s="30"/>
      <c r="C123" s="30"/>
      <c r="D123" s="18"/>
      <c r="E123" s="2">
        <f t="shared" si="15"/>
        <v>0</v>
      </c>
      <c r="F123" s="222"/>
      <c r="G123" s="30">
        <f t="shared" si="16"/>
        <v>0</v>
      </c>
      <c r="H123" s="31"/>
      <c r="I123" s="183" t="s">
        <v>13</v>
      </c>
      <c r="J123" s="188" t="s">
        <v>13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6">
        <v>0</v>
      </c>
      <c r="W123" s="37">
        <v>0</v>
      </c>
      <c r="X123" s="37">
        <v>0</v>
      </c>
      <c r="Y123" s="37">
        <v>0</v>
      </c>
      <c r="Z123" s="37">
        <v>0</v>
      </c>
      <c r="AA123" s="35"/>
      <c r="AB123" s="35"/>
      <c r="AC123" s="139"/>
      <c r="AD123" s="139"/>
      <c r="AE123" s="139"/>
      <c r="AF123" s="24"/>
      <c r="AG123" s="191"/>
      <c r="AH123" s="191"/>
      <c r="AI123" s="191"/>
      <c r="AJ123" s="25"/>
      <c r="AK123" s="24"/>
      <c r="AL123" s="191"/>
      <c r="AM123" s="191"/>
      <c r="AN123" s="191"/>
      <c r="AO123" s="25"/>
      <c r="AP123" s="24"/>
      <c r="AQ123" s="191"/>
      <c r="AR123" s="191"/>
      <c r="AS123" s="191"/>
      <c r="AT123" s="25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</row>
    <row r="124" spans="1:226" ht="19.5" customHeight="1" x14ac:dyDescent="0.35">
      <c r="A124" s="30"/>
      <c r="B124" s="30"/>
      <c r="C124" s="30"/>
      <c r="D124" s="18"/>
      <c r="E124" s="2">
        <f t="shared" si="15"/>
        <v>0</v>
      </c>
      <c r="F124" s="222"/>
      <c r="G124" s="30">
        <f t="shared" si="16"/>
        <v>0</v>
      </c>
      <c r="H124" s="31"/>
      <c r="I124" s="183" t="s">
        <v>13</v>
      </c>
      <c r="J124" s="188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6">
        <v>0</v>
      </c>
      <c r="W124" s="37">
        <v>0</v>
      </c>
      <c r="X124" s="37">
        <v>0</v>
      </c>
      <c r="Y124" s="37">
        <v>0</v>
      </c>
      <c r="Z124" s="37">
        <v>0</v>
      </c>
      <c r="AA124" s="35"/>
      <c r="AB124" s="35"/>
      <c r="AC124" s="139"/>
      <c r="AD124" s="139"/>
      <c r="AE124" s="139"/>
      <c r="AF124" s="24"/>
      <c r="AG124" s="191"/>
      <c r="AH124" s="191"/>
      <c r="AI124" s="191"/>
      <c r="AJ124" s="25"/>
      <c r="AK124" s="24"/>
      <c r="AL124" s="191"/>
      <c r="AM124" s="191"/>
      <c r="AN124" s="191"/>
      <c r="AO124" s="25"/>
      <c r="AP124" s="24"/>
      <c r="AQ124" s="191"/>
      <c r="AR124" s="191"/>
      <c r="AS124" s="191"/>
      <c r="AT124" s="25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</row>
    <row r="125" spans="1:226" ht="19.5" customHeight="1" x14ac:dyDescent="0.35">
      <c r="A125" s="30"/>
      <c r="B125" s="30"/>
      <c r="C125" s="30"/>
      <c r="D125" s="18"/>
      <c r="E125" s="2">
        <f t="shared" si="15"/>
        <v>0</v>
      </c>
      <c r="F125" s="222"/>
      <c r="G125" s="30">
        <f t="shared" si="16"/>
        <v>0</v>
      </c>
      <c r="H125" s="31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6">
        <v>0</v>
      </c>
      <c r="W125" s="37">
        <v>0</v>
      </c>
      <c r="X125" s="37">
        <v>0</v>
      </c>
      <c r="Y125" s="37">
        <v>0</v>
      </c>
      <c r="Z125" s="37">
        <v>0</v>
      </c>
      <c r="AA125" s="35"/>
      <c r="AB125" s="35"/>
      <c r="AC125" s="139"/>
      <c r="AD125" s="139"/>
      <c r="AE125" s="139"/>
      <c r="AF125" s="24"/>
      <c r="AG125" s="191"/>
      <c r="AH125" s="191"/>
      <c r="AI125" s="191"/>
      <c r="AJ125" s="25"/>
      <c r="AK125" s="24"/>
      <c r="AL125" s="191"/>
      <c r="AM125" s="191"/>
      <c r="AN125" s="191"/>
      <c r="AO125" s="25"/>
      <c r="AP125" s="24"/>
      <c r="AQ125" s="191"/>
      <c r="AR125" s="191"/>
      <c r="AS125" s="191"/>
      <c r="AT125" s="25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</row>
    <row r="126" spans="1:226" ht="17.149999999999999" customHeight="1" x14ac:dyDescent="0.35">
      <c r="A126" s="2"/>
      <c r="B126" s="2"/>
      <c r="C126" s="2"/>
      <c r="D126" s="2"/>
      <c r="E126" s="2">
        <f t="shared" si="15"/>
        <v>0</v>
      </c>
      <c r="F126" s="222"/>
      <c r="G126" s="30">
        <f t="shared" si="16"/>
        <v>0</v>
      </c>
      <c r="H126" s="31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 t="s">
        <v>13</v>
      </c>
      <c r="V126" s="36">
        <v>0</v>
      </c>
      <c r="W126" s="37">
        <v>0</v>
      </c>
      <c r="X126" s="37">
        <v>0</v>
      </c>
      <c r="Y126" s="37">
        <v>0</v>
      </c>
      <c r="Z126" s="37">
        <v>0</v>
      </c>
      <c r="AA126" s="35"/>
      <c r="AB126" s="35"/>
      <c r="AC126" s="139"/>
      <c r="AD126" s="139"/>
      <c r="AE126" s="139"/>
      <c r="AF126" s="24"/>
      <c r="AG126" s="191"/>
      <c r="AH126" s="191"/>
      <c r="AI126" s="191"/>
      <c r="AJ126" s="25"/>
      <c r="AK126" s="24"/>
      <c r="AL126" s="191"/>
      <c r="AM126" s="191"/>
      <c r="AN126" s="191"/>
      <c r="AO126" s="25"/>
      <c r="AP126" s="24"/>
      <c r="AQ126" s="191"/>
      <c r="AR126" s="191"/>
      <c r="AS126" s="191"/>
      <c r="AT126" s="25"/>
    </row>
    <row r="127" spans="1:226" ht="17.149999999999999" customHeight="1" x14ac:dyDescent="0.35">
      <c r="A127" s="41"/>
      <c r="B127" s="41"/>
      <c r="C127" s="41"/>
      <c r="D127" s="40"/>
      <c r="E127" s="40"/>
      <c r="F127" s="40"/>
      <c r="G127" s="41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35"/>
      <c r="W127" s="35"/>
      <c r="X127" s="35"/>
      <c r="Y127" s="35"/>
      <c r="Z127" s="35"/>
      <c r="AA127" s="35"/>
      <c r="AB127" s="35"/>
      <c r="AC127" s="139"/>
      <c r="AD127" s="139"/>
      <c r="AE127" s="139"/>
      <c r="AF127" s="24"/>
      <c r="AG127" s="191"/>
      <c r="AH127" s="191"/>
      <c r="AI127" s="191"/>
      <c r="AJ127" s="25"/>
      <c r="AK127" s="24"/>
      <c r="AL127" s="191"/>
      <c r="AM127" s="191"/>
      <c r="AN127" s="191"/>
      <c r="AO127" s="25"/>
      <c r="AP127" s="24"/>
      <c r="AQ127" s="191"/>
      <c r="AR127" s="191"/>
      <c r="AS127" s="191"/>
      <c r="AT127" s="25"/>
    </row>
    <row r="128" spans="1:226" ht="17.149999999999999" customHeight="1" x14ac:dyDescent="0.35">
      <c r="A128" s="21"/>
      <c r="B128" s="21"/>
      <c r="C128" s="21"/>
      <c r="D128" s="35"/>
      <c r="E128" s="42" t="s">
        <v>15</v>
      </c>
      <c r="F128" s="216">
        <f>SUM(F6:F126)</f>
        <v>780</v>
      </c>
      <c r="G128" s="216"/>
      <c r="H128" s="216">
        <f>SUM(H6:H126)</f>
        <v>0</v>
      </c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>
        <f>SUM(T6:T126)</f>
        <v>291</v>
      </c>
      <c r="U128" s="35"/>
      <c r="V128" s="35"/>
      <c r="W128" s="35"/>
      <c r="X128" s="35"/>
      <c r="Y128" s="35"/>
      <c r="Z128" s="35"/>
      <c r="AA128" s="35"/>
      <c r="AB128" s="35"/>
      <c r="AC128" s="139"/>
      <c r="AD128" s="139"/>
      <c r="AE128" s="139"/>
      <c r="AF128" s="24"/>
      <c r="AG128" s="191"/>
      <c r="AH128" s="191"/>
      <c r="AI128" s="191"/>
      <c r="AJ128" s="25"/>
      <c r="AK128" s="24"/>
      <c r="AL128" s="191"/>
      <c r="AM128" s="191"/>
      <c r="AN128" s="191"/>
      <c r="AO128" s="25"/>
      <c r="AP128" s="24"/>
      <c r="AQ128" s="191"/>
      <c r="AR128" s="191"/>
      <c r="AS128" s="191"/>
      <c r="AT128" s="25"/>
    </row>
    <row r="129" spans="1:46" ht="17.149999999999999" customHeight="1" x14ac:dyDescent="0.35">
      <c r="A129" s="21"/>
      <c r="B129" s="21"/>
      <c r="C129" s="21"/>
      <c r="D129" s="35"/>
      <c r="E129" s="35"/>
      <c r="F129" s="35"/>
      <c r="G129" s="21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139"/>
      <c r="AD129" s="139"/>
      <c r="AE129" s="139"/>
      <c r="AF129" s="24"/>
      <c r="AG129" s="191"/>
      <c r="AH129" s="191"/>
      <c r="AI129" s="191"/>
      <c r="AJ129" s="25"/>
      <c r="AK129" s="24"/>
      <c r="AL129" s="191"/>
      <c r="AM129" s="191"/>
      <c r="AN129" s="191"/>
      <c r="AO129" s="25"/>
      <c r="AP129" s="24"/>
      <c r="AQ129" s="191"/>
      <c r="AR129" s="191"/>
      <c r="AS129" s="191"/>
      <c r="AT129" s="25"/>
    </row>
    <row r="130" spans="1:46" ht="17.149999999999999" customHeight="1" x14ac:dyDescent="0.35">
      <c r="A130" s="21"/>
      <c r="B130" s="21"/>
      <c r="C130" s="21"/>
      <c r="D130" s="35"/>
      <c r="E130" s="35"/>
      <c r="F130" s="35"/>
      <c r="G130" s="21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139"/>
      <c r="AD130" s="139"/>
      <c r="AE130" s="139"/>
      <c r="AF130" s="24"/>
      <c r="AG130" s="191"/>
      <c r="AH130" s="191"/>
      <c r="AI130" s="191"/>
      <c r="AJ130" s="25"/>
      <c r="AK130" s="24"/>
      <c r="AL130" s="191"/>
      <c r="AM130" s="191"/>
      <c r="AN130" s="191"/>
      <c r="AO130" s="25"/>
      <c r="AP130" s="24"/>
      <c r="AQ130" s="191"/>
      <c r="AR130" s="191"/>
      <c r="AS130" s="191"/>
      <c r="AT130" s="25"/>
    </row>
    <row r="131" spans="1:46" ht="17.149999999999999" customHeight="1" x14ac:dyDescent="0.35">
      <c r="A131" s="21"/>
      <c r="B131" s="21"/>
      <c r="C131" s="21"/>
      <c r="D131" s="35"/>
      <c r="E131" s="35"/>
      <c r="F131" s="35"/>
      <c r="G131" s="21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139"/>
      <c r="AD131" s="139"/>
      <c r="AE131" s="139"/>
      <c r="AF131" s="24"/>
      <c r="AG131" s="191"/>
      <c r="AH131" s="191"/>
      <c r="AI131" s="191"/>
      <c r="AJ131" s="25"/>
      <c r="AK131" s="24"/>
      <c r="AL131" s="191"/>
      <c r="AM131" s="191"/>
      <c r="AN131" s="191"/>
      <c r="AO131" s="25"/>
      <c r="AP131" s="24"/>
      <c r="AQ131" s="191"/>
      <c r="AR131" s="191"/>
      <c r="AS131" s="191"/>
      <c r="AT131" s="25"/>
    </row>
    <row r="132" spans="1:46" ht="17.149999999999999" customHeight="1" x14ac:dyDescent="0.35">
      <c r="A132" s="21"/>
      <c r="B132" s="21"/>
      <c r="C132" s="21"/>
      <c r="D132" s="35"/>
      <c r="E132" s="35"/>
      <c r="F132" s="35"/>
      <c r="G132" s="21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139"/>
      <c r="AD132" s="139"/>
      <c r="AE132" s="139"/>
      <c r="AF132" s="24"/>
      <c r="AG132" s="191"/>
      <c r="AH132" s="191"/>
      <c r="AI132" s="191"/>
      <c r="AJ132" s="25"/>
      <c r="AK132" s="24"/>
      <c r="AL132" s="191"/>
      <c r="AM132" s="191"/>
      <c r="AN132" s="191"/>
      <c r="AO132" s="25"/>
      <c r="AP132" s="24"/>
      <c r="AQ132" s="191"/>
      <c r="AR132" s="191"/>
      <c r="AS132" s="191"/>
      <c r="AT132" s="25"/>
    </row>
    <row r="133" spans="1:46" ht="17.149999999999999" customHeight="1" x14ac:dyDescent="0.35">
      <c r="A133" s="21"/>
      <c r="B133" s="21"/>
      <c r="C133" s="21"/>
      <c r="D133" s="35"/>
      <c r="E133" s="35"/>
      <c r="F133" s="35"/>
      <c r="G133" s="21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139"/>
      <c r="AD133" s="139"/>
      <c r="AE133" s="139"/>
      <c r="AF133" s="24"/>
      <c r="AG133" s="191"/>
      <c r="AH133" s="191"/>
      <c r="AI133" s="191"/>
      <c r="AJ133" s="25"/>
      <c r="AK133" s="24"/>
      <c r="AL133" s="191"/>
      <c r="AM133" s="191"/>
      <c r="AN133" s="191"/>
      <c r="AO133" s="25"/>
      <c r="AP133" s="24"/>
      <c r="AQ133" s="191"/>
      <c r="AR133" s="191"/>
      <c r="AS133" s="191"/>
      <c r="AT133" s="25"/>
    </row>
    <row r="134" spans="1:46" ht="17.149999999999999" customHeight="1" x14ac:dyDescent="0.35">
      <c r="A134" s="21"/>
      <c r="B134" s="21"/>
      <c r="C134" s="21"/>
      <c r="D134" s="35"/>
      <c r="E134" s="35"/>
      <c r="F134" s="35"/>
      <c r="G134" s="21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139"/>
      <c r="AD134" s="139"/>
      <c r="AE134" s="139"/>
      <c r="AF134" s="24"/>
      <c r="AG134" s="191"/>
      <c r="AH134" s="191"/>
      <c r="AI134" s="191"/>
      <c r="AJ134" s="25"/>
      <c r="AK134" s="24"/>
      <c r="AL134" s="191"/>
      <c r="AM134" s="191"/>
      <c r="AN134" s="191"/>
      <c r="AO134" s="25"/>
      <c r="AP134" s="24"/>
      <c r="AQ134" s="191"/>
      <c r="AR134" s="191"/>
      <c r="AS134" s="191"/>
      <c r="AT134" s="25"/>
    </row>
    <row r="135" spans="1:46" ht="17.149999999999999" customHeight="1" x14ac:dyDescent="0.35">
      <c r="A135" s="21"/>
      <c r="B135" s="21"/>
      <c r="C135" s="21"/>
      <c r="D135" s="35"/>
      <c r="E135" s="35"/>
      <c r="F135" s="35"/>
      <c r="G135" s="21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139"/>
      <c r="AD135" s="139"/>
      <c r="AE135" s="139"/>
      <c r="AF135" s="24"/>
      <c r="AG135" s="191"/>
      <c r="AH135" s="191"/>
      <c r="AI135" s="191"/>
      <c r="AJ135" s="25"/>
      <c r="AK135" s="24"/>
      <c r="AL135" s="191"/>
      <c r="AM135" s="191"/>
      <c r="AN135" s="191"/>
      <c r="AO135" s="25"/>
      <c r="AP135" s="24"/>
      <c r="AQ135" s="191"/>
      <c r="AR135" s="191"/>
      <c r="AS135" s="191"/>
      <c r="AT135" s="25"/>
    </row>
    <row r="136" spans="1:46" ht="17.149999999999999" customHeight="1" x14ac:dyDescent="0.35">
      <c r="A136" s="21"/>
      <c r="B136" s="21"/>
      <c r="C136" s="21"/>
      <c r="D136" s="35"/>
      <c r="E136" s="35"/>
      <c r="F136" s="35"/>
      <c r="G136" s="21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139"/>
      <c r="AD136" s="139"/>
      <c r="AE136" s="139"/>
      <c r="AF136" s="24"/>
      <c r="AG136" s="191"/>
      <c r="AH136" s="191"/>
      <c r="AI136" s="191"/>
      <c r="AJ136" s="25"/>
      <c r="AK136" s="24"/>
      <c r="AL136" s="191"/>
      <c r="AM136" s="191"/>
      <c r="AN136" s="191"/>
      <c r="AO136" s="25"/>
      <c r="AP136" s="24"/>
      <c r="AQ136" s="191"/>
      <c r="AR136" s="191"/>
      <c r="AS136" s="191"/>
      <c r="AT136" s="25"/>
    </row>
    <row r="137" spans="1:46" ht="17.149999999999999" customHeight="1" x14ac:dyDescent="0.35">
      <c r="A137" s="21"/>
      <c r="B137" s="21"/>
      <c r="C137" s="21"/>
      <c r="D137" s="35"/>
      <c r="E137" s="35"/>
      <c r="F137" s="35"/>
      <c r="G137" s="21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139"/>
      <c r="AD137" s="139"/>
      <c r="AE137" s="139"/>
      <c r="AF137" s="24"/>
      <c r="AG137" s="191"/>
      <c r="AH137" s="191"/>
      <c r="AI137" s="191"/>
      <c r="AJ137" s="25"/>
      <c r="AK137" s="24"/>
      <c r="AL137" s="191"/>
      <c r="AM137" s="191"/>
      <c r="AN137" s="191"/>
      <c r="AO137" s="25"/>
      <c r="AP137" s="24"/>
      <c r="AQ137" s="191"/>
      <c r="AR137" s="191"/>
      <c r="AS137" s="191"/>
      <c r="AT137" s="25"/>
    </row>
    <row r="138" spans="1:46" ht="17.149999999999999" customHeight="1" x14ac:dyDescent="0.35">
      <c r="A138" s="21"/>
      <c r="B138" s="21"/>
      <c r="C138" s="21"/>
      <c r="D138" s="35"/>
      <c r="E138" s="35"/>
      <c r="F138" s="35"/>
      <c r="G138" s="21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139"/>
      <c r="AD138" s="139"/>
      <c r="AE138" s="139"/>
      <c r="AF138" s="46"/>
      <c r="AG138" s="47"/>
      <c r="AH138" s="47"/>
      <c r="AI138" s="47"/>
      <c r="AJ138" s="48"/>
      <c r="AK138" s="46"/>
      <c r="AL138" s="47"/>
      <c r="AM138" s="47"/>
      <c r="AN138" s="47"/>
      <c r="AO138" s="48"/>
      <c r="AP138" s="46"/>
      <c r="AQ138" s="47"/>
      <c r="AR138" s="47"/>
      <c r="AS138" s="47"/>
      <c r="AT138" s="48"/>
    </row>
  </sheetData>
  <sortState ref="B6:AA103">
    <sortCondition descending="1" ref="E6:E103"/>
    <sortCondition ref="G6:G103"/>
  </sortState>
  <conditionalFormatting sqref="C6:C125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T86"/>
  <sheetViews>
    <sheetView showGridLines="0" zoomScaleNormal="100" workbookViewId="0">
      <selection activeCell="I1" sqref="I1:I7"/>
    </sheetView>
  </sheetViews>
  <sheetFormatPr baseColWidth="10" defaultColWidth="9.453125" defaultRowHeight="14.5" customHeight="1" x14ac:dyDescent="0.25"/>
  <cols>
    <col min="1" max="3" width="6.453125" style="140" customWidth="1"/>
    <col min="4" max="4" width="21.1796875" style="140" customWidth="1"/>
    <col min="5" max="5" width="8.1796875" style="140" customWidth="1"/>
    <col min="6" max="6" width="8.1796875" style="179" customWidth="1"/>
    <col min="7" max="7" width="6.453125" style="140" customWidth="1"/>
    <col min="8" max="8" width="9.453125" style="140" hidden="1" customWidth="1"/>
    <col min="9" max="9" width="10.26953125" style="179" customWidth="1"/>
    <col min="10" max="10" width="10.81640625" style="179" customWidth="1"/>
    <col min="11" max="14" width="9.453125" style="179" customWidth="1"/>
    <col min="15" max="19" width="11.08984375" style="179" customWidth="1"/>
    <col min="20" max="20" width="10.7265625" style="179" customWidth="1"/>
    <col min="21" max="21" width="9.453125" style="179" customWidth="1"/>
    <col min="22" max="22" width="10.26953125" style="179" customWidth="1"/>
    <col min="23" max="27" width="9.453125" style="140" hidden="1" customWidth="1"/>
    <col min="28" max="228" width="9.453125" style="140" customWidth="1"/>
  </cols>
  <sheetData>
    <row r="1" spans="1:228" ht="17.149999999999999" customHeight="1" x14ac:dyDescent="0.35">
      <c r="A1" s="2"/>
      <c r="B1" s="2"/>
      <c r="C1" s="2"/>
      <c r="D1" s="3" t="s">
        <v>53</v>
      </c>
      <c r="E1" s="2"/>
      <c r="F1" s="2"/>
      <c r="G1" s="2"/>
      <c r="H1" s="5"/>
      <c r="I1" s="185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5">
        <v>46124</v>
      </c>
      <c r="P1" s="180">
        <v>46089</v>
      </c>
      <c r="Q1" s="5">
        <v>46089</v>
      </c>
      <c r="R1" s="248">
        <v>46075</v>
      </c>
      <c r="S1" s="242">
        <v>46054</v>
      </c>
      <c r="T1" s="180">
        <v>46033</v>
      </c>
      <c r="U1" s="17">
        <v>45998</v>
      </c>
      <c r="V1" s="180">
        <v>45998</v>
      </c>
      <c r="W1" s="6"/>
      <c r="X1" s="7"/>
      <c r="Y1" s="7"/>
      <c r="Z1" s="7"/>
      <c r="AA1" s="8"/>
      <c r="AB1" s="9"/>
      <c r="AC1" s="9"/>
      <c r="AD1" s="10"/>
      <c r="AE1" s="11"/>
      <c r="AF1" s="12"/>
      <c r="AG1" s="13"/>
      <c r="AH1" s="14"/>
      <c r="AI1" s="14"/>
      <c r="AJ1" s="14"/>
      <c r="AK1" s="15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</row>
    <row r="2" spans="1:228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7" t="s">
        <v>686</v>
      </c>
      <c r="P2" s="181" t="s">
        <v>1473</v>
      </c>
      <c r="Q2" s="17" t="s">
        <v>1473</v>
      </c>
      <c r="R2" s="181" t="s">
        <v>1357</v>
      </c>
      <c r="S2" s="186" t="s">
        <v>1343</v>
      </c>
      <c r="T2" s="182" t="s">
        <v>109</v>
      </c>
      <c r="U2" s="17" t="s">
        <v>372</v>
      </c>
      <c r="V2" s="181" t="s">
        <v>372</v>
      </c>
      <c r="W2" s="19"/>
      <c r="X2" s="20"/>
      <c r="Y2" s="20"/>
      <c r="Z2" s="20"/>
      <c r="AA2" s="21"/>
      <c r="AB2" s="9"/>
      <c r="AC2" s="9"/>
      <c r="AD2" s="22"/>
      <c r="AE2" s="184"/>
      <c r="AF2" s="23"/>
      <c r="AG2" s="24"/>
      <c r="AH2" s="191"/>
      <c r="AI2" s="191"/>
      <c r="AJ2" s="191"/>
      <c r="AK2" s="25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</row>
    <row r="3" spans="1:228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2" t="s">
        <v>151</v>
      </c>
      <c r="P3" s="182" t="s">
        <v>1530</v>
      </c>
      <c r="Q3" s="2" t="s">
        <v>1477</v>
      </c>
      <c r="R3" s="182" t="s">
        <v>33</v>
      </c>
      <c r="S3" s="187" t="s">
        <v>25</v>
      </c>
      <c r="T3" s="182" t="s">
        <v>151</v>
      </c>
      <c r="U3" s="2" t="s">
        <v>33</v>
      </c>
      <c r="V3" s="182" t="s">
        <v>25</v>
      </c>
      <c r="W3" s="27"/>
      <c r="X3" s="21"/>
      <c r="Y3" s="21"/>
      <c r="Z3" s="21"/>
      <c r="AA3" s="21"/>
      <c r="AB3" s="9"/>
      <c r="AC3" s="9"/>
      <c r="AD3" s="22"/>
      <c r="AE3" s="184"/>
      <c r="AF3" s="23"/>
      <c r="AG3" s="24"/>
      <c r="AH3" s="191"/>
      <c r="AI3" s="191"/>
      <c r="AJ3" s="191"/>
      <c r="AK3" s="25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</row>
    <row r="4" spans="1:228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284</v>
      </c>
      <c r="J4" s="182" t="s">
        <v>284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703</v>
      </c>
      <c r="P4" s="182" t="s">
        <v>693</v>
      </c>
      <c r="Q4" s="2" t="s">
        <v>693</v>
      </c>
      <c r="R4" s="182" t="s">
        <v>284</v>
      </c>
      <c r="S4" s="187" t="s">
        <v>693</v>
      </c>
      <c r="T4" s="182" t="s">
        <v>476</v>
      </c>
      <c r="U4" s="2" t="s">
        <v>284</v>
      </c>
      <c r="V4" s="182" t="s">
        <v>284</v>
      </c>
      <c r="W4" s="27"/>
      <c r="X4" s="21"/>
      <c r="Y4" s="21"/>
      <c r="Z4" s="21"/>
      <c r="AA4" s="21"/>
      <c r="AB4" s="9"/>
      <c r="AC4" s="9"/>
      <c r="AD4" s="22"/>
      <c r="AE4" s="184"/>
      <c r="AF4" s="23"/>
      <c r="AG4" s="24"/>
      <c r="AH4" s="191"/>
      <c r="AI4" s="191"/>
      <c r="AJ4" s="191"/>
      <c r="AK4" s="25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</row>
    <row r="5" spans="1:228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7">
        <v>5</v>
      </c>
      <c r="J5" s="182">
        <v>9</v>
      </c>
      <c r="K5" s="2">
        <v>3</v>
      </c>
      <c r="L5" s="182">
        <v>2</v>
      </c>
      <c r="M5" s="2">
        <v>2</v>
      </c>
      <c r="N5" s="182">
        <v>1</v>
      </c>
      <c r="O5" s="2">
        <v>31</v>
      </c>
      <c r="P5" s="182">
        <v>6</v>
      </c>
      <c r="Q5" s="2">
        <v>4</v>
      </c>
      <c r="R5" s="182">
        <v>6</v>
      </c>
      <c r="S5" s="187">
        <v>1</v>
      </c>
      <c r="T5" s="182">
        <v>63</v>
      </c>
      <c r="U5" s="2">
        <v>1</v>
      </c>
      <c r="V5" s="182">
        <v>1</v>
      </c>
      <c r="W5" s="28"/>
      <c r="X5" s="29"/>
      <c r="Y5" s="29"/>
      <c r="Z5" s="29"/>
      <c r="AA5" s="29"/>
      <c r="AB5" s="9"/>
      <c r="AC5" s="9"/>
      <c r="AD5" s="22"/>
      <c r="AE5" s="184"/>
      <c r="AF5" s="23"/>
      <c r="AG5" s="24"/>
      <c r="AH5" s="191"/>
      <c r="AI5" s="191"/>
      <c r="AJ5" s="191"/>
      <c r="AK5" s="25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</row>
    <row r="6" spans="1:228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18" t="s">
        <v>360</v>
      </c>
      <c r="E6" s="2">
        <f t="shared" ref="E6:E37" si="1">LARGE(H6:AA6,1)+LARGE(H6:AA6,2)+LARGE(H6:AA6,3)+LARGE(H6:AA6,4)+LARGE(H6:AA6,5)+F6</f>
        <v>74</v>
      </c>
      <c r="F6" s="222">
        <v>20</v>
      </c>
      <c r="G6" s="30">
        <f t="shared" ref="G6:G37" si="2">COUNT(H6:V6)</f>
        <v>2</v>
      </c>
      <c r="H6" s="31"/>
      <c r="I6" s="188" t="s">
        <v>13</v>
      </c>
      <c r="J6" s="183" t="s">
        <v>13</v>
      </c>
      <c r="K6" s="31" t="s">
        <v>13</v>
      </c>
      <c r="L6" s="247" t="s">
        <v>13</v>
      </c>
      <c r="M6" s="94" t="s">
        <v>13</v>
      </c>
      <c r="N6" s="247" t="s">
        <v>13</v>
      </c>
      <c r="O6" s="31">
        <v>20</v>
      </c>
      <c r="P6" s="183" t="s">
        <v>13</v>
      </c>
      <c r="Q6" s="31" t="s">
        <v>13</v>
      </c>
      <c r="R6" s="183" t="s">
        <v>13</v>
      </c>
      <c r="S6" s="188" t="s">
        <v>13</v>
      </c>
      <c r="T6" s="183">
        <v>34</v>
      </c>
      <c r="U6" s="31" t="s">
        <v>13</v>
      </c>
      <c r="V6" s="183" t="s">
        <v>13</v>
      </c>
      <c r="W6" s="33">
        <v>0</v>
      </c>
      <c r="X6" s="34">
        <v>0</v>
      </c>
      <c r="Y6" s="34">
        <v>0</v>
      </c>
      <c r="Z6" s="34">
        <v>0</v>
      </c>
      <c r="AA6" s="34">
        <v>0</v>
      </c>
      <c r="AB6" s="35"/>
      <c r="AC6" s="35"/>
      <c r="AD6" s="22"/>
      <c r="AE6" s="184"/>
      <c r="AF6" s="23"/>
      <c r="AG6" s="24"/>
      <c r="AH6" s="191"/>
      <c r="AI6" s="191"/>
      <c r="AJ6" s="191"/>
      <c r="AK6" s="25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</row>
    <row r="7" spans="1:228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52</v>
      </c>
      <c r="E7" s="2">
        <f t="shared" si="1"/>
        <v>56</v>
      </c>
      <c r="F7" s="222"/>
      <c r="G7" s="30">
        <f t="shared" si="2"/>
        <v>2</v>
      </c>
      <c r="H7" s="31"/>
      <c r="I7" s="188" t="s">
        <v>13</v>
      </c>
      <c r="J7" s="183" t="s">
        <v>13</v>
      </c>
      <c r="K7" s="31" t="s">
        <v>13</v>
      </c>
      <c r="L7" s="247" t="s">
        <v>13</v>
      </c>
      <c r="M7" s="94" t="s">
        <v>13</v>
      </c>
      <c r="N7" s="247" t="s">
        <v>13</v>
      </c>
      <c r="O7" s="31">
        <v>26</v>
      </c>
      <c r="P7" s="183" t="s">
        <v>13</v>
      </c>
      <c r="Q7" s="31" t="s">
        <v>13</v>
      </c>
      <c r="R7" s="183" t="s">
        <v>13</v>
      </c>
      <c r="S7" s="188" t="s">
        <v>13</v>
      </c>
      <c r="T7" s="183">
        <v>30</v>
      </c>
      <c r="U7" s="31" t="s">
        <v>13</v>
      </c>
      <c r="V7" s="183" t="s">
        <v>13</v>
      </c>
      <c r="W7" s="36">
        <v>0</v>
      </c>
      <c r="X7" s="37">
        <v>0</v>
      </c>
      <c r="Y7" s="37">
        <v>0</v>
      </c>
      <c r="Z7" s="37">
        <v>0</v>
      </c>
      <c r="AA7" s="37">
        <v>0</v>
      </c>
      <c r="AB7" s="35"/>
      <c r="AC7" s="35"/>
      <c r="AD7" s="22"/>
      <c r="AE7" s="184"/>
      <c r="AF7" s="23"/>
      <c r="AG7" s="24"/>
      <c r="AH7" s="191"/>
      <c r="AI7" s="191"/>
      <c r="AJ7" s="191"/>
      <c r="AK7" s="25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</row>
    <row r="8" spans="1:228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521</v>
      </c>
      <c r="E8" s="2">
        <f t="shared" si="1"/>
        <v>43</v>
      </c>
      <c r="F8" s="222"/>
      <c r="G8" s="30">
        <f t="shared" si="2"/>
        <v>1</v>
      </c>
      <c r="H8" s="31"/>
      <c r="I8" s="188" t="s">
        <v>13</v>
      </c>
      <c r="J8" s="183" t="s">
        <v>13</v>
      </c>
      <c r="K8" s="31" t="s">
        <v>13</v>
      </c>
      <c r="L8" s="247" t="s">
        <v>13</v>
      </c>
      <c r="M8" s="94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188" t="s">
        <v>13</v>
      </c>
      <c r="T8" s="183">
        <v>43</v>
      </c>
      <c r="U8" s="31" t="s">
        <v>13</v>
      </c>
      <c r="V8" s="183" t="s">
        <v>13</v>
      </c>
      <c r="W8" s="36">
        <v>0</v>
      </c>
      <c r="X8" s="37">
        <v>0</v>
      </c>
      <c r="Y8" s="37">
        <v>0</v>
      </c>
      <c r="Z8" s="37">
        <v>0</v>
      </c>
      <c r="AA8" s="37">
        <v>0</v>
      </c>
      <c r="AB8" s="35"/>
      <c r="AC8" s="35"/>
      <c r="AD8" s="22"/>
      <c r="AE8" s="184"/>
      <c r="AF8" s="23"/>
      <c r="AG8" s="24"/>
      <c r="AH8" s="191"/>
      <c r="AI8" s="191"/>
      <c r="AJ8" s="191"/>
      <c r="AK8" s="25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</row>
    <row r="9" spans="1:228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704</v>
      </c>
      <c r="E9" s="2">
        <f t="shared" si="1"/>
        <v>43</v>
      </c>
      <c r="F9" s="221">
        <v>20</v>
      </c>
      <c r="G9" s="30">
        <f t="shared" si="2"/>
        <v>1</v>
      </c>
      <c r="H9" s="31"/>
      <c r="I9" s="188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31">
        <v>23</v>
      </c>
      <c r="P9" s="183" t="s">
        <v>13</v>
      </c>
      <c r="Q9" s="31" t="s">
        <v>13</v>
      </c>
      <c r="R9" s="183" t="s">
        <v>13</v>
      </c>
      <c r="S9" s="188" t="s">
        <v>13</v>
      </c>
      <c r="T9" s="183" t="s">
        <v>13</v>
      </c>
      <c r="U9" s="31" t="s">
        <v>13</v>
      </c>
      <c r="V9" s="183" t="s">
        <v>13</v>
      </c>
      <c r="W9" s="36">
        <v>0</v>
      </c>
      <c r="X9" s="37">
        <v>0</v>
      </c>
      <c r="Y9" s="37">
        <v>0</v>
      </c>
      <c r="Z9" s="37">
        <v>0</v>
      </c>
      <c r="AA9" s="37">
        <v>0</v>
      </c>
      <c r="AB9" s="35"/>
      <c r="AC9" s="35"/>
      <c r="AD9" s="22"/>
      <c r="AE9" s="184"/>
      <c r="AF9" s="23"/>
      <c r="AG9" s="24"/>
      <c r="AH9" s="191"/>
      <c r="AI9" s="191"/>
      <c r="AJ9" s="191"/>
      <c r="AK9" s="25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</row>
    <row r="10" spans="1:228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156</v>
      </c>
      <c r="E10" s="2">
        <f t="shared" si="1"/>
        <v>40</v>
      </c>
      <c r="F10" s="222">
        <v>20</v>
      </c>
      <c r="G10" s="30">
        <f t="shared" si="2"/>
        <v>1</v>
      </c>
      <c r="H10" s="31"/>
      <c r="I10" s="188" t="s">
        <v>13</v>
      </c>
      <c r="J10" s="183" t="s">
        <v>13</v>
      </c>
      <c r="K10" s="31" t="s">
        <v>13</v>
      </c>
      <c r="L10" s="247" t="s">
        <v>13</v>
      </c>
      <c r="M10" s="94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 t="s">
        <v>13</v>
      </c>
      <c r="S10" s="188" t="s">
        <v>13</v>
      </c>
      <c r="T10" s="183">
        <v>20</v>
      </c>
      <c r="U10" s="31" t="s">
        <v>13</v>
      </c>
      <c r="V10" s="183" t="s">
        <v>13</v>
      </c>
      <c r="W10" s="36">
        <v>0</v>
      </c>
      <c r="X10" s="37">
        <v>0</v>
      </c>
      <c r="Y10" s="37">
        <v>0</v>
      </c>
      <c r="Z10" s="37">
        <v>0</v>
      </c>
      <c r="AA10" s="37">
        <v>0</v>
      </c>
      <c r="AB10" s="35"/>
      <c r="AC10" s="35"/>
      <c r="AD10" s="22"/>
      <c r="AE10" s="184"/>
      <c r="AF10" s="23"/>
      <c r="AG10" s="24"/>
      <c r="AH10" s="191"/>
      <c r="AI10" s="191"/>
      <c r="AJ10" s="191"/>
      <c r="AK10" s="25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</row>
    <row r="11" spans="1:228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522</v>
      </c>
      <c r="E11" s="2">
        <f t="shared" si="1"/>
        <v>38</v>
      </c>
      <c r="F11" s="222"/>
      <c r="G11" s="30">
        <f t="shared" si="2"/>
        <v>1</v>
      </c>
      <c r="H11" s="31"/>
      <c r="I11" s="188" t="s">
        <v>13</v>
      </c>
      <c r="J11" s="183" t="s">
        <v>13</v>
      </c>
      <c r="K11" s="31" t="s">
        <v>13</v>
      </c>
      <c r="L11" s="247" t="s">
        <v>13</v>
      </c>
      <c r="M11" s="94" t="s">
        <v>13</v>
      </c>
      <c r="N11" s="247" t="s">
        <v>13</v>
      </c>
      <c r="O11" s="31" t="s">
        <v>13</v>
      </c>
      <c r="P11" s="183" t="s">
        <v>13</v>
      </c>
      <c r="Q11" s="31" t="s">
        <v>13</v>
      </c>
      <c r="R11" s="183" t="s">
        <v>13</v>
      </c>
      <c r="S11" s="188" t="s">
        <v>13</v>
      </c>
      <c r="T11" s="183">
        <v>38</v>
      </c>
      <c r="U11" s="31" t="s">
        <v>13</v>
      </c>
      <c r="V11" s="183" t="s">
        <v>13</v>
      </c>
      <c r="W11" s="36">
        <v>0</v>
      </c>
      <c r="X11" s="37">
        <v>0</v>
      </c>
      <c r="Y11" s="37">
        <v>0</v>
      </c>
      <c r="Z11" s="37">
        <v>0</v>
      </c>
      <c r="AA11" s="37">
        <v>0</v>
      </c>
      <c r="AB11" s="35"/>
      <c r="AC11" s="35"/>
      <c r="AD11" s="22"/>
      <c r="AE11" s="184"/>
      <c r="AF11" s="23"/>
      <c r="AG11" s="24"/>
      <c r="AH11" s="191"/>
      <c r="AI11" s="191"/>
      <c r="AJ11" s="191"/>
      <c r="AK11" s="25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</row>
    <row r="12" spans="1:228" ht="17.149999999999999" customHeight="1" x14ac:dyDescent="0.35">
      <c r="A12" s="30">
        <v>7</v>
      </c>
      <c r="B12" s="30">
        <v>21</v>
      </c>
      <c r="C12" s="30">
        <f t="shared" si="0"/>
        <v>14</v>
      </c>
      <c r="D12" s="18" t="s">
        <v>1327</v>
      </c>
      <c r="E12" s="2">
        <f t="shared" si="1"/>
        <v>38</v>
      </c>
      <c r="F12" s="221">
        <v>20</v>
      </c>
      <c r="G12" s="30">
        <f t="shared" si="2"/>
        <v>2</v>
      </c>
      <c r="H12" s="31"/>
      <c r="I12" s="188">
        <v>10</v>
      </c>
      <c r="J12" s="183">
        <v>8</v>
      </c>
      <c r="K12" s="31" t="s">
        <v>13</v>
      </c>
      <c r="L12" s="247" t="s">
        <v>13</v>
      </c>
      <c r="M12" s="94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188" t="s">
        <v>13</v>
      </c>
      <c r="T12" s="183" t="s">
        <v>13</v>
      </c>
      <c r="U12" s="31" t="s">
        <v>13</v>
      </c>
      <c r="V12" s="183" t="s">
        <v>13</v>
      </c>
      <c r="W12" s="36">
        <v>0</v>
      </c>
      <c r="X12" s="37">
        <v>0</v>
      </c>
      <c r="Y12" s="37">
        <v>0</v>
      </c>
      <c r="Z12" s="37">
        <v>0</v>
      </c>
      <c r="AA12" s="37">
        <v>0</v>
      </c>
      <c r="AB12" s="35"/>
      <c r="AC12" s="35"/>
      <c r="AD12" s="22"/>
      <c r="AE12" s="184"/>
      <c r="AF12" s="23"/>
      <c r="AG12" s="24"/>
      <c r="AH12" s="191"/>
      <c r="AI12" s="191"/>
      <c r="AJ12" s="191"/>
      <c r="AK12" s="25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</row>
    <row r="13" spans="1:228" ht="17.149999999999999" customHeight="1" x14ac:dyDescent="0.35">
      <c r="A13" s="30">
        <v>8</v>
      </c>
      <c r="B13" s="30">
        <v>13</v>
      </c>
      <c r="C13" s="30">
        <f t="shared" si="0"/>
        <v>5</v>
      </c>
      <c r="D13" s="18" t="s">
        <v>1330</v>
      </c>
      <c r="E13" s="2">
        <f t="shared" si="1"/>
        <v>31</v>
      </c>
      <c r="F13" s="221">
        <v>20</v>
      </c>
      <c r="G13" s="30">
        <f t="shared" si="2"/>
        <v>2</v>
      </c>
      <c r="H13" s="31"/>
      <c r="I13" s="188">
        <v>8</v>
      </c>
      <c r="J13" s="183">
        <v>3</v>
      </c>
      <c r="K13" s="31" t="s">
        <v>13</v>
      </c>
      <c r="L13" s="247" t="s">
        <v>13</v>
      </c>
      <c r="M13" s="94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188" t="s">
        <v>13</v>
      </c>
      <c r="T13" s="183" t="s">
        <v>13</v>
      </c>
      <c r="U13" s="31" t="s">
        <v>13</v>
      </c>
      <c r="V13" s="183" t="s">
        <v>13</v>
      </c>
      <c r="W13" s="36">
        <v>0</v>
      </c>
      <c r="X13" s="37">
        <v>0</v>
      </c>
      <c r="Y13" s="37">
        <v>0</v>
      </c>
      <c r="Z13" s="37">
        <v>0</v>
      </c>
      <c r="AA13" s="37">
        <v>0</v>
      </c>
      <c r="AB13" s="35"/>
      <c r="AC13" s="35"/>
      <c r="AD13" s="22"/>
      <c r="AE13" s="184"/>
      <c r="AF13" s="23"/>
      <c r="AG13" s="24"/>
      <c r="AH13" s="191"/>
      <c r="AI13" s="191"/>
      <c r="AJ13" s="191"/>
      <c r="AK13" s="25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</row>
    <row r="14" spans="1:228" ht="17.149999999999999" customHeight="1" x14ac:dyDescent="0.35">
      <c r="A14" s="30">
        <v>9</v>
      </c>
      <c r="B14" s="30">
        <v>19</v>
      </c>
      <c r="C14" s="30">
        <f t="shared" si="0"/>
        <v>10</v>
      </c>
      <c r="D14" s="18" t="s">
        <v>1214</v>
      </c>
      <c r="E14" s="2">
        <f t="shared" si="1"/>
        <v>30</v>
      </c>
      <c r="F14" s="221">
        <v>20</v>
      </c>
      <c r="G14" s="30">
        <f t="shared" si="2"/>
        <v>2</v>
      </c>
      <c r="H14" s="31"/>
      <c r="I14" s="188">
        <v>6</v>
      </c>
      <c r="J14" s="183">
        <v>4</v>
      </c>
      <c r="K14" s="31" t="s">
        <v>13</v>
      </c>
      <c r="L14" s="247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188" t="s">
        <v>13</v>
      </c>
      <c r="T14" s="183" t="s">
        <v>13</v>
      </c>
      <c r="U14" s="31" t="s">
        <v>13</v>
      </c>
      <c r="V14" s="183" t="s">
        <v>13</v>
      </c>
      <c r="W14" s="36">
        <v>0</v>
      </c>
      <c r="X14" s="37">
        <v>0</v>
      </c>
      <c r="Y14" s="37">
        <v>0</v>
      </c>
      <c r="Z14" s="37">
        <v>0</v>
      </c>
      <c r="AA14" s="37">
        <v>0</v>
      </c>
      <c r="AB14" s="35"/>
      <c r="AC14" s="35"/>
      <c r="AD14" s="22"/>
      <c r="AE14" s="184"/>
      <c r="AF14" s="23"/>
      <c r="AG14" s="24"/>
      <c r="AH14" s="191"/>
      <c r="AI14" s="191"/>
      <c r="AJ14" s="191"/>
      <c r="AK14" s="25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</row>
    <row r="15" spans="1:228" ht="17.149999999999999" customHeight="1" x14ac:dyDescent="0.35">
      <c r="A15" s="30">
        <v>10</v>
      </c>
      <c r="B15" s="30">
        <v>7</v>
      </c>
      <c r="C15" s="30">
        <f t="shared" si="0"/>
        <v>-3</v>
      </c>
      <c r="D15" s="18" t="s">
        <v>312</v>
      </c>
      <c r="E15" s="2">
        <f t="shared" si="1"/>
        <v>26</v>
      </c>
      <c r="F15" s="222"/>
      <c r="G15" s="30">
        <f t="shared" si="2"/>
        <v>1</v>
      </c>
      <c r="H15" s="31"/>
      <c r="I15" s="188" t="s">
        <v>13</v>
      </c>
      <c r="J15" s="183" t="s">
        <v>13</v>
      </c>
      <c r="K15" s="31" t="s">
        <v>13</v>
      </c>
      <c r="L15" s="247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188" t="s">
        <v>13</v>
      </c>
      <c r="T15" s="183">
        <v>26</v>
      </c>
      <c r="U15" s="31" t="s">
        <v>13</v>
      </c>
      <c r="V15" s="183" t="s">
        <v>13</v>
      </c>
      <c r="W15" s="36">
        <v>0</v>
      </c>
      <c r="X15" s="37">
        <v>0</v>
      </c>
      <c r="Y15" s="37">
        <v>0</v>
      </c>
      <c r="Z15" s="37">
        <v>0</v>
      </c>
      <c r="AA15" s="37">
        <v>0</v>
      </c>
      <c r="AB15" s="35"/>
      <c r="AC15" s="35"/>
      <c r="AD15" s="22"/>
      <c r="AE15" s="184"/>
      <c r="AF15" s="23"/>
      <c r="AG15" s="24"/>
      <c r="AH15" s="191"/>
      <c r="AI15" s="191"/>
      <c r="AJ15" s="191"/>
      <c r="AK15" s="25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</row>
    <row r="16" spans="1:228" ht="17.149999999999999" customHeight="1" x14ac:dyDescent="0.35">
      <c r="A16" s="30">
        <v>11</v>
      </c>
      <c r="B16" s="30">
        <v>22</v>
      </c>
      <c r="C16" s="30">
        <f t="shared" si="0"/>
        <v>11</v>
      </c>
      <c r="D16" s="18" t="s">
        <v>1325</v>
      </c>
      <c r="E16" s="2">
        <f t="shared" si="1"/>
        <v>24</v>
      </c>
      <c r="F16" s="221">
        <v>20</v>
      </c>
      <c r="G16" s="30">
        <f t="shared" si="2"/>
        <v>1</v>
      </c>
      <c r="H16" s="31"/>
      <c r="I16" s="188">
        <v>4</v>
      </c>
      <c r="J16" s="183" t="s">
        <v>13</v>
      </c>
      <c r="K16" s="31" t="s">
        <v>13</v>
      </c>
      <c r="L16" s="247" t="s">
        <v>13</v>
      </c>
      <c r="M16" s="94" t="s">
        <v>13</v>
      </c>
      <c r="N16" s="247" t="s">
        <v>13</v>
      </c>
      <c r="O16" s="31" t="s">
        <v>13</v>
      </c>
      <c r="P16" s="183" t="s">
        <v>13</v>
      </c>
      <c r="Q16" s="31" t="s">
        <v>13</v>
      </c>
      <c r="R16" s="183" t="s">
        <v>13</v>
      </c>
      <c r="S16" s="188" t="s">
        <v>13</v>
      </c>
      <c r="T16" s="183" t="s">
        <v>13</v>
      </c>
      <c r="U16" s="31" t="s">
        <v>13</v>
      </c>
      <c r="V16" s="183" t="s">
        <v>13</v>
      </c>
      <c r="W16" s="36">
        <v>0</v>
      </c>
      <c r="X16" s="37">
        <v>0</v>
      </c>
      <c r="Y16" s="37">
        <v>0</v>
      </c>
      <c r="Z16" s="37">
        <v>0</v>
      </c>
      <c r="AA16" s="37">
        <v>0</v>
      </c>
      <c r="AB16" s="35"/>
      <c r="AC16" s="35"/>
      <c r="AD16" s="22"/>
      <c r="AE16" s="184"/>
      <c r="AF16" s="23"/>
      <c r="AG16" s="24"/>
      <c r="AH16" s="191"/>
      <c r="AI16" s="191"/>
      <c r="AJ16" s="191"/>
      <c r="AK16" s="25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</row>
    <row r="17" spans="1:228" ht="17.149999999999999" customHeight="1" x14ac:dyDescent="0.35">
      <c r="A17" s="30">
        <v>12</v>
      </c>
      <c r="B17" s="30">
        <v>8</v>
      </c>
      <c r="C17" s="30">
        <f t="shared" si="0"/>
        <v>-4</v>
      </c>
      <c r="D17" s="18" t="s">
        <v>523</v>
      </c>
      <c r="E17" s="2">
        <f t="shared" si="1"/>
        <v>23</v>
      </c>
      <c r="F17" s="222"/>
      <c r="G17" s="30">
        <f t="shared" si="2"/>
        <v>1</v>
      </c>
      <c r="H17" s="31"/>
      <c r="I17" s="188" t="s">
        <v>13</v>
      </c>
      <c r="J17" s="183" t="s">
        <v>13</v>
      </c>
      <c r="K17" s="31" t="s">
        <v>13</v>
      </c>
      <c r="L17" s="247" t="s">
        <v>13</v>
      </c>
      <c r="M17" s="94" t="s">
        <v>13</v>
      </c>
      <c r="N17" s="247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188" t="s">
        <v>13</v>
      </c>
      <c r="T17" s="183">
        <v>23</v>
      </c>
      <c r="U17" s="31" t="s">
        <v>13</v>
      </c>
      <c r="V17" s="183" t="s">
        <v>13</v>
      </c>
      <c r="W17" s="36">
        <v>0</v>
      </c>
      <c r="X17" s="37">
        <v>0</v>
      </c>
      <c r="Y17" s="37">
        <v>0</v>
      </c>
      <c r="Z17" s="37">
        <v>0</v>
      </c>
      <c r="AA17" s="37">
        <v>0</v>
      </c>
      <c r="AB17" s="35"/>
      <c r="AC17" s="35"/>
      <c r="AD17" s="22"/>
      <c r="AE17" s="184"/>
      <c r="AF17" s="23"/>
      <c r="AG17" s="24"/>
      <c r="AH17" s="191"/>
      <c r="AI17" s="191"/>
      <c r="AJ17" s="191"/>
      <c r="AK17" s="25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</row>
    <row r="18" spans="1:228" ht="17.149999999999999" customHeight="1" x14ac:dyDescent="0.35">
      <c r="A18" s="30">
        <v>13</v>
      </c>
      <c r="B18" s="30">
        <v>9</v>
      </c>
      <c r="C18" s="30">
        <f t="shared" si="0"/>
        <v>-4</v>
      </c>
      <c r="D18" s="18" t="s">
        <v>1320</v>
      </c>
      <c r="E18" s="2">
        <f t="shared" si="1"/>
        <v>23</v>
      </c>
      <c r="F18" s="221">
        <v>20</v>
      </c>
      <c r="G18" s="30">
        <f t="shared" si="2"/>
        <v>1</v>
      </c>
      <c r="H18" s="31"/>
      <c r="I18" s="188" t="s">
        <v>13</v>
      </c>
      <c r="J18" s="183" t="s">
        <v>13</v>
      </c>
      <c r="K18" s="31" t="s">
        <v>13</v>
      </c>
      <c r="L18" s="247" t="s">
        <v>13</v>
      </c>
      <c r="M18" s="94" t="s">
        <v>13</v>
      </c>
      <c r="N18" s="247" t="s">
        <v>13</v>
      </c>
      <c r="O18" s="31" t="s">
        <v>13</v>
      </c>
      <c r="P18" s="183">
        <v>3</v>
      </c>
      <c r="Q18" s="31" t="s">
        <v>13</v>
      </c>
      <c r="R18" s="183" t="s">
        <v>13</v>
      </c>
      <c r="S18" s="188" t="s">
        <v>13</v>
      </c>
      <c r="T18" s="183" t="s">
        <v>13</v>
      </c>
      <c r="U18" s="31" t="s">
        <v>13</v>
      </c>
      <c r="V18" s="183" t="s">
        <v>13</v>
      </c>
      <c r="W18" s="36">
        <v>0</v>
      </c>
      <c r="X18" s="37">
        <v>0</v>
      </c>
      <c r="Y18" s="37">
        <v>0</v>
      </c>
      <c r="Z18" s="37">
        <v>0</v>
      </c>
      <c r="AA18" s="37">
        <v>0</v>
      </c>
      <c r="AB18" s="35"/>
      <c r="AC18" s="35"/>
      <c r="AD18" s="22"/>
      <c r="AE18" s="184"/>
      <c r="AF18" s="23"/>
      <c r="AG18" s="24"/>
      <c r="AH18" s="191"/>
      <c r="AI18" s="191"/>
      <c r="AJ18" s="191"/>
      <c r="AK18" s="25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</row>
    <row r="19" spans="1:228" ht="17.149999999999999" customHeight="1" x14ac:dyDescent="0.35">
      <c r="A19" s="30">
        <v>14</v>
      </c>
      <c r="B19" s="30">
        <v>24</v>
      </c>
      <c r="C19" s="30">
        <f t="shared" si="0"/>
        <v>10</v>
      </c>
      <c r="D19" s="18" t="s">
        <v>268</v>
      </c>
      <c r="E19" s="2">
        <f t="shared" si="1"/>
        <v>23</v>
      </c>
      <c r="F19" s="222"/>
      <c r="G19" s="30">
        <f t="shared" si="2"/>
        <v>2</v>
      </c>
      <c r="H19" s="31"/>
      <c r="I19" s="188" t="s">
        <v>13</v>
      </c>
      <c r="J19" s="183">
        <v>6</v>
      </c>
      <c r="K19" s="31" t="s">
        <v>13</v>
      </c>
      <c r="L19" s="247" t="s">
        <v>13</v>
      </c>
      <c r="M19" s="94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 t="s">
        <v>13</v>
      </c>
      <c r="S19" s="188" t="s">
        <v>13</v>
      </c>
      <c r="T19" s="183">
        <v>17</v>
      </c>
      <c r="U19" s="31" t="s">
        <v>13</v>
      </c>
      <c r="V19" s="183" t="s">
        <v>13</v>
      </c>
      <c r="W19" s="36">
        <v>0</v>
      </c>
      <c r="X19" s="37">
        <v>0</v>
      </c>
      <c r="Y19" s="37">
        <v>0</v>
      </c>
      <c r="Z19" s="37">
        <v>0</v>
      </c>
      <c r="AA19" s="37">
        <v>0</v>
      </c>
      <c r="AB19" s="35"/>
      <c r="AC19" s="35"/>
      <c r="AD19" s="22"/>
      <c r="AE19" s="184"/>
      <c r="AF19" s="23"/>
      <c r="AG19" s="24"/>
      <c r="AH19" s="191"/>
      <c r="AI19" s="191"/>
      <c r="AJ19" s="191"/>
      <c r="AK19" s="25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</row>
    <row r="20" spans="1:228" ht="17.149999999999999" customHeight="1" x14ac:dyDescent="0.35">
      <c r="A20" s="30">
        <v>15</v>
      </c>
      <c r="B20" s="30">
        <v>10</v>
      </c>
      <c r="C20" s="30">
        <f t="shared" si="0"/>
        <v>-5</v>
      </c>
      <c r="D20" s="18" t="s">
        <v>1438</v>
      </c>
      <c r="E20" s="2">
        <f t="shared" si="1"/>
        <v>22</v>
      </c>
      <c r="F20" s="222"/>
      <c r="G20" s="30">
        <f t="shared" si="2"/>
        <v>3</v>
      </c>
      <c r="H20" s="31"/>
      <c r="I20" s="188" t="s">
        <v>13</v>
      </c>
      <c r="J20" s="183" t="s">
        <v>13</v>
      </c>
      <c r="K20" s="31">
        <v>6</v>
      </c>
      <c r="L20" s="247" t="s">
        <v>13</v>
      </c>
      <c r="M20" s="94" t="s">
        <v>13</v>
      </c>
      <c r="N20" s="247" t="s">
        <v>13</v>
      </c>
      <c r="O20" s="31" t="s">
        <v>13</v>
      </c>
      <c r="P20" s="183">
        <v>6</v>
      </c>
      <c r="Q20" s="31" t="s">
        <v>13</v>
      </c>
      <c r="R20" s="183">
        <v>10</v>
      </c>
      <c r="S20" s="188" t="s">
        <v>13</v>
      </c>
      <c r="T20" s="183" t="s">
        <v>13</v>
      </c>
      <c r="U20" s="31" t="s">
        <v>13</v>
      </c>
      <c r="V20" s="183" t="s">
        <v>13</v>
      </c>
      <c r="W20" s="36">
        <v>0</v>
      </c>
      <c r="X20" s="37">
        <v>0</v>
      </c>
      <c r="Y20" s="37">
        <v>0</v>
      </c>
      <c r="Z20" s="37">
        <v>0</v>
      </c>
      <c r="AA20" s="37">
        <v>0</v>
      </c>
      <c r="AB20" s="35"/>
      <c r="AC20" s="35"/>
      <c r="AD20" s="22"/>
      <c r="AE20" s="184"/>
      <c r="AF20" s="23"/>
      <c r="AG20" s="24"/>
      <c r="AH20" s="191"/>
      <c r="AI20" s="191"/>
      <c r="AJ20" s="191"/>
      <c r="AK20" s="25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</row>
    <row r="21" spans="1:228" ht="17.149999999999999" customHeight="1" x14ac:dyDescent="0.35">
      <c r="A21" s="30">
        <v>16</v>
      </c>
      <c r="B21" s="30">
        <v>11</v>
      </c>
      <c r="C21" s="30">
        <f t="shared" si="0"/>
        <v>-5</v>
      </c>
      <c r="D21" s="18" t="s">
        <v>713</v>
      </c>
      <c r="E21" s="2">
        <f t="shared" si="1"/>
        <v>21</v>
      </c>
      <c r="F21" s="222">
        <v>20</v>
      </c>
      <c r="G21" s="30">
        <f t="shared" si="2"/>
        <v>1</v>
      </c>
      <c r="H21" s="31"/>
      <c r="I21" s="188" t="s">
        <v>13</v>
      </c>
      <c r="J21" s="183" t="s">
        <v>13</v>
      </c>
      <c r="K21" s="31" t="s">
        <v>13</v>
      </c>
      <c r="L21" s="247" t="s">
        <v>13</v>
      </c>
      <c r="M21" s="94" t="s">
        <v>13</v>
      </c>
      <c r="N21" s="247" t="s">
        <v>13</v>
      </c>
      <c r="O21" s="31">
        <v>1</v>
      </c>
      <c r="P21" s="183" t="s">
        <v>13</v>
      </c>
      <c r="Q21" s="31" t="s">
        <v>13</v>
      </c>
      <c r="R21" s="183" t="s">
        <v>13</v>
      </c>
      <c r="S21" s="188" t="s">
        <v>13</v>
      </c>
      <c r="T21" s="183" t="s">
        <v>13</v>
      </c>
      <c r="U21" s="31" t="s">
        <v>13</v>
      </c>
      <c r="V21" s="183" t="s">
        <v>13</v>
      </c>
      <c r="W21" s="36">
        <v>0</v>
      </c>
      <c r="X21" s="37">
        <v>0</v>
      </c>
      <c r="Y21" s="37">
        <v>0</v>
      </c>
      <c r="Z21" s="37">
        <v>0</v>
      </c>
      <c r="AA21" s="37">
        <v>0</v>
      </c>
      <c r="AB21" s="35"/>
      <c r="AC21" s="35"/>
      <c r="AD21" s="22"/>
      <c r="AE21" s="184"/>
      <c r="AF21" s="23"/>
      <c r="AG21" s="24"/>
      <c r="AH21" s="191"/>
      <c r="AI21" s="191"/>
      <c r="AJ21" s="191"/>
      <c r="AK21" s="25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</row>
    <row r="22" spans="1:228" ht="17.149999999999999" customHeight="1" x14ac:dyDescent="0.35">
      <c r="A22" s="30">
        <v>17</v>
      </c>
      <c r="B22" s="30">
        <v>12</v>
      </c>
      <c r="C22" s="30">
        <f t="shared" si="0"/>
        <v>-5</v>
      </c>
      <c r="D22" s="18" t="s">
        <v>1319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8" t="s">
        <v>13</v>
      </c>
      <c r="J22" s="183" t="s">
        <v>13</v>
      </c>
      <c r="K22" s="31" t="s">
        <v>13</v>
      </c>
      <c r="L22" s="247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188" t="s">
        <v>13</v>
      </c>
      <c r="T22" s="183" t="s">
        <v>13</v>
      </c>
      <c r="U22" s="31" t="s">
        <v>13</v>
      </c>
      <c r="V22" s="183" t="s">
        <v>13</v>
      </c>
      <c r="W22" s="36">
        <v>0</v>
      </c>
      <c r="X22" s="37">
        <v>0</v>
      </c>
      <c r="Y22" s="37">
        <v>0</v>
      </c>
      <c r="Z22" s="37">
        <v>0</v>
      </c>
      <c r="AA22" s="37">
        <v>0</v>
      </c>
      <c r="AB22" s="35"/>
      <c r="AC22" s="35"/>
      <c r="AD22" s="22"/>
      <c r="AE22" s="184"/>
      <c r="AF22" s="23"/>
      <c r="AG22" s="24"/>
      <c r="AH22" s="191"/>
      <c r="AI22" s="191"/>
      <c r="AJ22" s="191"/>
      <c r="AK22" s="25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</row>
    <row r="23" spans="1:228" ht="17.149999999999999" customHeight="1" x14ac:dyDescent="0.35">
      <c r="A23" s="30">
        <v>18</v>
      </c>
      <c r="B23" s="30">
        <v>14</v>
      </c>
      <c r="C23" s="30">
        <f t="shared" si="0"/>
        <v>-4</v>
      </c>
      <c r="D23" s="18" t="s">
        <v>1321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8" t="s">
        <v>13</v>
      </c>
      <c r="J23" s="183" t="s">
        <v>13</v>
      </c>
      <c r="K23" s="31" t="s">
        <v>13</v>
      </c>
      <c r="L23" s="247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188" t="s">
        <v>13</v>
      </c>
      <c r="T23" s="183" t="s">
        <v>13</v>
      </c>
      <c r="U23" s="31" t="s">
        <v>13</v>
      </c>
      <c r="V23" s="183" t="s">
        <v>13</v>
      </c>
      <c r="W23" s="36">
        <v>0</v>
      </c>
      <c r="X23" s="37">
        <v>0</v>
      </c>
      <c r="Y23" s="37">
        <v>0</v>
      </c>
      <c r="Z23" s="37">
        <v>0</v>
      </c>
      <c r="AA23" s="37">
        <v>0</v>
      </c>
      <c r="AB23" s="35"/>
      <c r="AC23" s="35"/>
      <c r="AD23" s="22"/>
      <c r="AE23" s="184"/>
      <c r="AF23" s="23"/>
      <c r="AG23" s="24"/>
      <c r="AH23" s="191"/>
      <c r="AI23" s="191"/>
      <c r="AJ23" s="191"/>
      <c r="AK23" s="25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</row>
    <row r="24" spans="1:228" ht="17.149999999999999" customHeight="1" x14ac:dyDescent="0.35">
      <c r="A24" s="30">
        <v>19</v>
      </c>
      <c r="B24" s="30">
        <v>15</v>
      </c>
      <c r="C24" s="30">
        <f t="shared" si="0"/>
        <v>-4</v>
      </c>
      <c r="D24" s="18" t="s">
        <v>1329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8" t="s">
        <v>13</v>
      </c>
      <c r="J24" s="183" t="s">
        <v>13</v>
      </c>
      <c r="K24" s="31" t="s">
        <v>13</v>
      </c>
      <c r="L24" s="247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188" t="s">
        <v>13</v>
      </c>
      <c r="T24" s="183" t="s">
        <v>13</v>
      </c>
      <c r="U24" s="31" t="s">
        <v>13</v>
      </c>
      <c r="V24" s="183" t="s">
        <v>13</v>
      </c>
      <c r="W24" s="36">
        <v>0</v>
      </c>
      <c r="X24" s="37">
        <v>0</v>
      </c>
      <c r="Y24" s="37">
        <v>0</v>
      </c>
      <c r="Z24" s="37">
        <v>0</v>
      </c>
      <c r="AA24" s="37">
        <v>0</v>
      </c>
      <c r="AB24" s="35"/>
      <c r="AC24" s="35"/>
      <c r="AD24" s="22"/>
      <c r="AE24" s="184"/>
      <c r="AF24" s="23"/>
      <c r="AG24" s="24"/>
      <c r="AH24" s="191"/>
      <c r="AI24" s="191"/>
      <c r="AJ24" s="191"/>
      <c r="AK24" s="25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</row>
    <row r="25" spans="1:228" ht="17.149999999999999" customHeight="1" x14ac:dyDescent="0.35">
      <c r="A25" s="30">
        <v>20</v>
      </c>
      <c r="B25" s="30">
        <v>16</v>
      </c>
      <c r="C25" s="30">
        <f t="shared" si="0"/>
        <v>-4</v>
      </c>
      <c r="D25" s="18" t="s">
        <v>1328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188" t="s">
        <v>13</v>
      </c>
      <c r="J25" s="183" t="s">
        <v>13</v>
      </c>
      <c r="K25" s="31" t="s">
        <v>13</v>
      </c>
      <c r="L25" s="247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188" t="s">
        <v>13</v>
      </c>
      <c r="T25" s="183" t="s">
        <v>13</v>
      </c>
      <c r="U25" s="31" t="s">
        <v>13</v>
      </c>
      <c r="V25" s="183" t="s">
        <v>13</v>
      </c>
      <c r="W25" s="36">
        <v>0</v>
      </c>
      <c r="X25" s="37">
        <v>0</v>
      </c>
      <c r="Y25" s="37">
        <v>0</v>
      </c>
      <c r="Z25" s="37">
        <v>0</v>
      </c>
      <c r="AA25" s="37">
        <v>0</v>
      </c>
      <c r="AB25" s="35"/>
      <c r="AC25" s="35"/>
      <c r="AD25" s="22"/>
      <c r="AE25" s="184"/>
      <c r="AF25" s="23"/>
      <c r="AG25" s="24"/>
      <c r="AH25" s="191"/>
      <c r="AI25" s="191"/>
      <c r="AJ25" s="191"/>
      <c r="AK25" s="25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</row>
    <row r="26" spans="1:228" ht="17.149999999999999" customHeight="1" x14ac:dyDescent="0.35">
      <c r="A26" s="30">
        <v>21</v>
      </c>
      <c r="B26" s="30">
        <v>17</v>
      </c>
      <c r="C26" s="30">
        <f t="shared" si="0"/>
        <v>-4</v>
      </c>
      <c r="D26" s="18" t="s">
        <v>1322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188" t="s">
        <v>13</v>
      </c>
      <c r="J26" s="183" t="s">
        <v>13</v>
      </c>
      <c r="K26" s="31" t="s">
        <v>13</v>
      </c>
      <c r="L26" s="247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188" t="s">
        <v>13</v>
      </c>
      <c r="T26" s="183" t="s">
        <v>13</v>
      </c>
      <c r="U26" s="31" t="s">
        <v>13</v>
      </c>
      <c r="V26" s="183" t="s">
        <v>13</v>
      </c>
      <c r="W26" s="36">
        <v>0</v>
      </c>
      <c r="X26" s="37">
        <v>0</v>
      </c>
      <c r="Y26" s="37">
        <v>0</v>
      </c>
      <c r="Z26" s="37">
        <v>0</v>
      </c>
      <c r="AA26" s="37">
        <v>0</v>
      </c>
      <c r="AB26" s="35"/>
      <c r="AC26" s="35"/>
      <c r="AD26" s="22"/>
      <c r="AE26" s="184"/>
      <c r="AF26" s="23"/>
      <c r="AG26" s="24"/>
      <c r="AH26" s="191"/>
      <c r="AI26" s="191"/>
      <c r="AJ26" s="191"/>
      <c r="AK26" s="25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</row>
    <row r="27" spans="1:228" ht="17.149999999999999" customHeight="1" x14ac:dyDescent="0.35">
      <c r="A27" s="30">
        <v>22</v>
      </c>
      <c r="B27" s="30">
        <v>18</v>
      </c>
      <c r="C27" s="30">
        <f t="shared" si="0"/>
        <v>-4</v>
      </c>
      <c r="D27" s="18" t="s">
        <v>1323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188" t="s">
        <v>13</v>
      </c>
      <c r="J27" s="183" t="s">
        <v>13</v>
      </c>
      <c r="K27" s="31" t="s">
        <v>13</v>
      </c>
      <c r="L27" s="247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188" t="s">
        <v>13</v>
      </c>
      <c r="T27" s="183" t="s">
        <v>13</v>
      </c>
      <c r="U27" s="31" t="s">
        <v>13</v>
      </c>
      <c r="V27" s="183" t="s">
        <v>13</v>
      </c>
      <c r="W27" s="36">
        <v>0</v>
      </c>
      <c r="X27" s="37">
        <v>0</v>
      </c>
      <c r="Y27" s="37">
        <v>0</v>
      </c>
      <c r="Z27" s="37">
        <v>0</v>
      </c>
      <c r="AA27" s="37">
        <v>0</v>
      </c>
      <c r="AB27" s="35"/>
      <c r="AC27" s="35"/>
      <c r="AD27" s="22"/>
      <c r="AE27" s="184"/>
      <c r="AF27" s="23"/>
      <c r="AG27" s="24"/>
      <c r="AH27" s="191"/>
      <c r="AI27" s="191"/>
      <c r="AJ27" s="191"/>
      <c r="AK27" s="25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</row>
    <row r="28" spans="1:228" ht="17.149999999999999" customHeight="1" x14ac:dyDescent="0.35">
      <c r="A28" s="30">
        <v>23</v>
      </c>
      <c r="B28" s="30">
        <v>20</v>
      </c>
      <c r="C28" s="30">
        <f t="shared" si="0"/>
        <v>-3</v>
      </c>
      <c r="D28" s="18" t="s">
        <v>1324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188" t="s">
        <v>13</v>
      </c>
      <c r="J28" s="183" t="s">
        <v>13</v>
      </c>
      <c r="K28" s="31" t="s">
        <v>13</v>
      </c>
      <c r="L28" s="247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188" t="s">
        <v>13</v>
      </c>
      <c r="T28" s="183" t="s">
        <v>13</v>
      </c>
      <c r="U28" s="31" t="s">
        <v>13</v>
      </c>
      <c r="V28" s="183" t="s">
        <v>13</v>
      </c>
      <c r="W28" s="36">
        <v>0</v>
      </c>
      <c r="X28" s="37">
        <v>0</v>
      </c>
      <c r="Y28" s="37">
        <v>0</v>
      </c>
      <c r="Z28" s="37">
        <v>0</v>
      </c>
      <c r="AA28" s="37">
        <v>0</v>
      </c>
      <c r="AB28" s="35"/>
      <c r="AC28" s="35"/>
      <c r="AD28" s="22"/>
      <c r="AE28" s="184"/>
      <c r="AF28" s="23"/>
      <c r="AG28" s="24"/>
      <c r="AH28" s="191"/>
      <c r="AI28" s="191"/>
      <c r="AJ28" s="191"/>
      <c r="AK28" s="25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</row>
    <row r="29" spans="1:228" ht="17.149999999999999" customHeight="1" x14ac:dyDescent="0.35">
      <c r="A29" s="30">
        <v>24</v>
      </c>
      <c r="B29" s="30">
        <v>23</v>
      </c>
      <c r="C29" s="30">
        <f t="shared" si="0"/>
        <v>-1</v>
      </c>
      <c r="D29" s="18" t="s">
        <v>1326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188" t="s">
        <v>13</v>
      </c>
      <c r="J29" s="183" t="s">
        <v>13</v>
      </c>
      <c r="K29" s="31" t="s">
        <v>13</v>
      </c>
      <c r="L29" s="247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188" t="s">
        <v>13</v>
      </c>
      <c r="T29" s="183" t="s">
        <v>13</v>
      </c>
      <c r="U29" s="31" t="s">
        <v>13</v>
      </c>
      <c r="V29" s="183" t="s">
        <v>13</v>
      </c>
      <c r="W29" s="36">
        <v>0</v>
      </c>
      <c r="X29" s="37">
        <v>0</v>
      </c>
      <c r="Y29" s="37">
        <v>0</v>
      </c>
      <c r="Z29" s="37">
        <v>0</v>
      </c>
      <c r="AA29" s="37">
        <v>0</v>
      </c>
      <c r="AB29" s="35"/>
      <c r="AC29" s="35"/>
      <c r="AD29" s="22"/>
      <c r="AE29" s="184"/>
      <c r="AF29" s="23"/>
      <c r="AG29" s="24"/>
      <c r="AH29" s="191"/>
      <c r="AI29" s="191"/>
      <c r="AJ29" s="191"/>
      <c r="AK29" s="25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</row>
    <row r="30" spans="1:228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705</v>
      </c>
      <c r="E30" s="2">
        <f t="shared" si="1"/>
        <v>17</v>
      </c>
      <c r="F30" s="222"/>
      <c r="G30" s="30">
        <f t="shared" si="2"/>
        <v>1</v>
      </c>
      <c r="H30" s="31"/>
      <c r="I30" s="188" t="s">
        <v>13</v>
      </c>
      <c r="J30" s="183" t="s">
        <v>13</v>
      </c>
      <c r="K30" s="31" t="s">
        <v>13</v>
      </c>
      <c r="L30" s="247" t="s">
        <v>13</v>
      </c>
      <c r="M30" s="94" t="s">
        <v>13</v>
      </c>
      <c r="N30" s="247" t="s">
        <v>13</v>
      </c>
      <c r="O30" s="31">
        <v>17</v>
      </c>
      <c r="P30" s="183" t="s">
        <v>13</v>
      </c>
      <c r="Q30" s="31" t="s">
        <v>13</v>
      </c>
      <c r="R30" s="183" t="s">
        <v>13</v>
      </c>
      <c r="S30" s="188" t="s">
        <v>13</v>
      </c>
      <c r="T30" s="183" t="s">
        <v>13</v>
      </c>
      <c r="U30" s="31" t="s">
        <v>13</v>
      </c>
      <c r="V30" s="183" t="s">
        <v>13</v>
      </c>
      <c r="W30" s="36">
        <v>0</v>
      </c>
      <c r="X30" s="37">
        <v>0</v>
      </c>
      <c r="Y30" s="37">
        <v>0</v>
      </c>
      <c r="Z30" s="37">
        <v>0</v>
      </c>
      <c r="AA30" s="37">
        <v>0</v>
      </c>
      <c r="AB30" s="35"/>
      <c r="AC30" s="35"/>
      <c r="AD30" s="22"/>
      <c r="AE30" s="184"/>
      <c r="AF30" s="23"/>
      <c r="AG30" s="24"/>
      <c r="AH30" s="191"/>
      <c r="AI30" s="191"/>
      <c r="AJ30" s="191"/>
      <c r="AK30" s="25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</row>
    <row r="31" spans="1:228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524</v>
      </c>
      <c r="E31" s="2">
        <f t="shared" si="1"/>
        <v>14</v>
      </c>
      <c r="F31" s="221"/>
      <c r="G31" s="30">
        <f t="shared" si="2"/>
        <v>1</v>
      </c>
      <c r="H31" s="31"/>
      <c r="I31" s="188" t="s">
        <v>13</v>
      </c>
      <c r="J31" s="183" t="s">
        <v>13</v>
      </c>
      <c r="K31" s="31" t="s">
        <v>13</v>
      </c>
      <c r="L31" s="247" t="s">
        <v>13</v>
      </c>
      <c r="M31" s="94" t="s">
        <v>13</v>
      </c>
      <c r="N31" s="247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188" t="s">
        <v>13</v>
      </c>
      <c r="T31" s="183">
        <v>14</v>
      </c>
      <c r="U31" s="31" t="s">
        <v>13</v>
      </c>
      <c r="V31" s="183" t="s">
        <v>13</v>
      </c>
      <c r="W31" s="36">
        <v>0</v>
      </c>
      <c r="X31" s="37">
        <v>0</v>
      </c>
      <c r="Y31" s="37">
        <v>0</v>
      </c>
      <c r="Z31" s="37">
        <v>0</v>
      </c>
      <c r="AA31" s="37">
        <v>0</v>
      </c>
      <c r="AB31" s="35"/>
      <c r="AC31" s="35"/>
      <c r="AD31" s="22"/>
      <c r="AE31" s="184"/>
      <c r="AF31" s="23"/>
      <c r="AG31" s="24"/>
      <c r="AH31" s="191"/>
      <c r="AI31" s="191"/>
      <c r="AJ31" s="191"/>
      <c r="AK31" s="25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</row>
    <row r="32" spans="1:228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706</v>
      </c>
      <c r="E32" s="2">
        <f t="shared" si="1"/>
        <v>14</v>
      </c>
      <c r="F32" s="222"/>
      <c r="G32" s="30">
        <f t="shared" si="2"/>
        <v>1</v>
      </c>
      <c r="H32" s="31"/>
      <c r="I32" s="188" t="s">
        <v>13</v>
      </c>
      <c r="J32" s="183" t="s">
        <v>13</v>
      </c>
      <c r="K32" s="31" t="s">
        <v>13</v>
      </c>
      <c r="L32" s="247" t="s">
        <v>13</v>
      </c>
      <c r="M32" s="94" t="s">
        <v>13</v>
      </c>
      <c r="N32" s="247" t="s">
        <v>13</v>
      </c>
      <c r="O32" s="31">
        <v>14</v>
      </c>
      <c r="P32" s="183" t="s">
        <v>13</v>
      </c>
      <c r="Q32" s="31" t="s">
        <v>13</v>
      </c>
      <c r="R32" s="183" t="s">
        <v>13</v>
      </c>
      <c r="S32" s="188" t="s">
        <v>13</v>
      </c>
      <c r="T32" s="183" t="s">
        <v>13</v>
      </c>
      <c r="U32" s="31" t="s">
        <v>13</v>
      </c>
      <c r="V32" s="183" t="s">
        <v>13</v>
      </c>
      <c r="W32" s="36">
        <v>0</v>
      </c>
      <c r="X32" s="37">
        <v>0</v>
      </c>
      <c r="Y32" s="37">
        <v>0</v>
      </c>
      <c r="Z32" s="37">
        <v>0</v>
      </c>
      <c r="AA32" s="37">
        <v>0</v>
      </c>
      <c r="AB32" s="35"/>
      <c r="AC32" s="35"/>
      <c r="AD32" s="22"/>
      <c r="AE32" s="184"/>
      <c r="AF32" s="23"/>
      <c r="AG32" s="24"/>
      <c r="AH32" s="191"/>
      <c r="AI32" s="191"/>
      <c r="AJ32" s="191"/>
      <c r="AK32" s="25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</row>
    <row r="33" spans="1:228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525</v>
      </c>
      <c r="E33" s="2">
        <f t="shared" si="1"/>
        <v>12</v>
      </c>
      <c r="F33" s="222"/>
      <c r="G33" s="30">
        <f t="shared" si="2"/>
        <v>1</v>
      </c>
      <c r="H33" s="31"/>
      <c r="I33" s="188" t="s">
        <v>13</v>
      </c>
      <c r="J33" s="183" t="s">
        <v>13</v>
      </c>
      <c r="K33" s="31" t="s">
        <v>13</v>
      </c>
      <c r="L33" s="247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188" t="s">
        <v>13</v>
      </c>
      <c r="T33" s="183">
        <v>12</v>
      </c>
      <c r="U33" s="31" t="s">
        <v>13</v>
      </c>
      <c r="V33" s="183" t="s">
        <v>13</v>
      </c>
      <c r="W33" s="36">
        <v>0</v>
      </c>
      <c r="X33" s="37">
        <v>0</v>
      </c>
      <c r="Y33" s="37">
        <v>0</v>
      </c>
      <c r="Z33" s="37">
        <v>0</v>
      </c>
      <c r="AA33" s="37">
        <v>0</v>
      </c>
      <c r="AB33" s="35"/>
      <c r="AC33" s="35"/>
      <c r="AD33" s="22"/>
      <c r="AE33" s="184"/>
      <c r="AF33" s="23"/>
      <c r="AG33" s="24"/>
      <c r="AH33" s="191"/>
      <c r="AI33" s="191"/>
      <c r="AJ33" s="191"/>
      <c r="AK33" s="25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</row>
    <row r="34" spans="1:228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707</v>
      </c>
      <c r="E34" s="2">
        <f t="shared" si="1"/>
        <v>12</v>
      </c>
      <c r="F34" s="221"/>
      <c r="G34" s="30">
        <f t="shared" si="2"/>
        <v>1</v>
      </c>
      <c r="H34" s="31"/>
      <c r="I34" s="188" t="s">
        <v>13</v>
      </c>
      <c r="J34" s="183" t="s">
        <v>13</v>
      </c>
      <c r="K34" s="31" t="s">
        <v>13</v>
      </c>
      <c r="L34" s="247" t="s">
        <v>13</v>
      </c>
      <c r="M34" s="94" t="s">
        <v>13</v>
      </c>
      <c r="N34" s="247" t="s">
        <v>13</v>
      </c>
      <c r="O34" s="31">
        <v>12</v>
      </c>
      <c r="P34" s="183" t="s">
        <v>13</v>
      </c>
      <c r="Q34" s="31" t="s">
        <v>13</v>
      </c>
      <c r="R34" s="183" t="s">
        <v>13</v>
      </c>
      <c r="S34" s="188" t="s">
        <v>13</v>
      </c>
      <c r="T34" s="183" t="s">
        <v>13</v>
      </c>
      <c r="U34" s="31" t="s">
        <v>13</v>
      </c>
      <c r="V34" s="183" t="s">
        <v>13</v>
      </c>
      <c r="W34" s="36">
        <v>0</v>
      </c>
      <c r="X34" s="37">
        <v>0</v>
      </c>
      <c r="Y34" s="37">
        <v>0</v>
      </c>
      <c r="Z34" s="37">
        <v>0</v>
      </c>
      <c r="AA34" s="37">
        <v>0</v>
      </c>
      <c r="AB34" s="35"/>
      <c r="AC34" s="35"/>
      <c r="AD34" s="22"/>
      <c r="AE34" s="184"/>
      <c r="AF34" s="23"/>
      <c r="AG34" s="24"/>
      <c r="AH34" s="191"/>
      <c r="AI34" s="191"/>
      <c r="AJ34" s="191"/>
      <c r="AK34" s="25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</row>
    <row r="35" spans="1:228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222</v>
      </c>
      <c r="E35" s="2">
        <f t="shared" si="1"/>
        <v>12</v>
      </c>
      <c r="F35" s="222"/>
      <c r="G35" s="30">
        <f t="shared" si="2"/>
        <v>3</v>
      </c>
      <c r="H35" s="31"/>
      <c r="I35" s="188" t="s">
        <v>13</v>
      </c>
      <c r="J35" s="183" t="s">
        <v>13</v>
      </c>
      <c r="K35" s="31">
        <v>3</v>
      </c>
      <c r="L35" s="247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 t="s">
        <v>13</v>
      </c>
      <c r="R35" s="183">
        <v>4</v>
      </c>
      <c r="S35" s="188" t="s">
        <v>13</v>
      </c>
      <c r="T35" s="183" t="s">
        <v>13</v>
      </c>
      <c r="U35" s="31">
        <v>5</v>
      </c>
      <c r="V35" s="183" t="s">
        <v>13</v>
      </c>
      <c r="W35" s="36">
        <v>0</v>
      </c>
      <c r="X35" s="37">
        <v>0</v>
      </c>
      <c r="Y35" s="37">
        <v>0</v>
      </c>
      <c r="Z35" s="37">
        <v>0</v>
      </c>
      <c r="AA35" s="37">
        <v>0</v>
      </c>
      <c r="AB35" s="35"/>
      <c r="AC35" s="35"/>
      <c r="AD35" s="22"/>
      <c r="AE35" s="184"/>
      <c r="AF35" s="23"/>
      <c r="AG35" s="24"/>
      <c r="AH35" s="191"/>
      <c r="AI35" s="191"/>
      <c r="AJ35" s="191"/>
      <c r="AK35" s="25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</row>
    <row r="36" spans="1:228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526</v>
      </c>
      <c r="E36" s="2">
        <f t="shared" si="1"/>
        <v>10</v>
      </c>
      <c r="F36" s="222"/>
      <c r="G36" s="30">
        <f t="shared" si="2"/>
        <v>1</v>
      </c>
      <c r="H36" s="31"/>
      <c r="I36" s="188" t="s">
        <v>13</v>
      </c>
      <c r="J36" s="183" t="s">
        <v>13</v>
      </c>
      <c r="K36" s="31" t="s">
        <v>13</v>
      </c>
      <c r="L36" s="247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 t="s">
        <v>13</v>
      </c>
      <c r="S36" s="188" t="s">
        <v>13</v>
      </c>
      <c r="T36" s="183">
        <v>10</v>
      </c>
      <c r="U36" s="31" t="s">
        <v>13</v>
      </c>
      <c r="V36" s="183" t="s">
        <v>13</v>
      </c>
      <c r="W36" s="36">
        <v>0</v>
      </c>
      <c r="X36" s="37">
        <v>0</v>
      </c>
      <c r="Y36" s="37">
        <v>0</v>
      </c>
      <c r="Z36" s="37">
        <v>0</v>
      </c>
      <c r="AA36" s="37">
        <v>0</v>
      </c>
      <c r="AB36" s="35"/>
      <c r="AC36" s="35"/>
      <c r="AD36" s="22"/>
      <c r="AE36" s="184"/>
      <c r="AF36" s="23"/>
      <c r="AG36" s="24"/>
      <c r="AH36" s="191"/>
      <c r="AI36" s="191"/>
      <c r="AJ36" s="191"/>
      <c r="AK36" s="25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</row>
    <row r="37" spans="1:228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708</v>
      </c>
      <c r="E37" s="2">
        <f t="shared" si="1"/>
        <v>10</v>
      </c>
      <c r="F37" s="222"/>
      <c r="G37" s="30">
        <f t="shared" si="2"/>
        <v>1</v>
      </c>
      <c r="H37" s="31"/>
      <c r="I37" s="188" t="s">
        <v>13</v>
      </c>
      <c r="J37" s="183" t="s">
        <v>13</v>
      </c>
      <c r="K37" s="31" t="s">
        <v>13</v>
      </c>
      <c r="L37" s="247" t="s">
        <v>13</v>
      </c>
      <c r="M37" s="94" t="s">
        <v>13</v>
      </c>
      <c r="N37" s="247" t="s">
        <v>13</v>
      </c>
      <c r="O37" s="31">
        <v>10</v>
      </c>
      <c r="P37" s="183" t="s">
        <v>13</v>
      </c>
      <c r="Q37" s="31" t="s">
        <v>13</v>
      </c>
      <c r="R37" s="183" t="s">
        <v>13</v>
      </c>
      <c r="S37" s="188" t="s">
        <v>13</v>
      </c>
      <c r="T37" s="183" t="s">
        <v>13</v>
      </c>
      <c r="U37" s="31" t="s">
        <v>13</v>
      </c>
      <c r="V37" s="183" t="s">
        <v>13</v>
      </c>
      <c r="W37" s="36">
        <v>0</v>
      </c>
      <c r="X37" s="37">
        <v>0</v>
      </c>
      <c r="Y37" s="37">
        <v>0</v>
      </c>
      <c r="Z37" s="37">
        <v>0</v>
      </c>
      <c r="AA37" s="37">
        <v>0</v>
      </c>
      <c r="AB37" s="35"/>
      <c r="AC37" s="35"/>
      <c r="AD37" s="22"/>
      <c r="AE37" s="184"/>
      <c r="AF37" s="23"/>
      <c r="AG37" s="24"/>
      <c r="AH37" s="191"/>
      <c r="AI37" s="191"/>
      <c r="AJ37" s="191"/>
      <c r="AK37" s="25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</row>
    <row r="38" spans="1:228" ht="17.149999999999999" customHeight="1" x14ac:dyDescent="0.35">
      <c r="A38" s="30">
        <v>33</v>
      </c>
      <c r="B38" s="30"/>
      <c r="C38" s="30"/>
      <c r="D38" s="18" t="s">
        <v>1735</v>
      </c>
      <c r="E38" s="2">
        <f t="shared" ref="E38:E67" si="3">LARGE(H38:AA38,1)+LARGE(H38:AA38,2)+LARGE(H38:AA38,3)+LARGE(H38:AA38,4)+LARGE(H38:AA38,5)+F38</f>
        <v>10</v>
      </c>
      <c r="F38" s="222"/>
      <c r="G38" s="30">
        <f t="shared" ref="G38:G67" si="4">COUNT(H38:V38)</f>
        <v>1</v>
      </c>
      <c r="H38" s="31"/>
      <c r="I38" s="188" t="s">
        <v>13</v>
      </c>
      <c r="J38" s="183">
        <v>10</v>
      </c>
      <c r="K38" s="31" t="s">
        <v>13</v>
      </c>
      <c r="L38" s="247" t="s">
        <v>13</v>
      </c>
      <c r="M38" s="94" t="s">
        <v>13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188" t="s">
        <v>13</v>
      </c>
      <c r="T38" s="183" t="s">
        <v>13</v>
      </c>
      <c r="U38" s="31" t="s">
        <v>13</v>
      </c>
      <c r="V38" s="183" t="s">
        <v>13</v>
      </c>
      <c r="W38" s="36">
        <v>0</v>
      </c>
      <c r="X38" s="37">
        <v>0</v>
      </c>
      <c r="Y38" s="37">
        <v>0</v>
      </c>
      <c r="Z38" s="37">
        <v>0</v>
      </c>
      <c r="AA38" s="37">
        <v>0</v>
      </c>
      <c r="AB38" s="35"/>
      <c r="AC38" s="35"/>
      <c r="AD38" s="22"/>
      <c r="AE38" s="184"/>
      <c r="AF38" s="23"/>
      <c r="AG38" s="24"/>
      <c r="AH38" s="191"/>
      <c r="AI38" s="191"/>
      <c r="AJ38" s="191"/>
      <c r="AK38" s="25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</row>
    <row r="39" spans="1:228" ht="17.149999999999999" customHeight="1" x14ac:dyDescent="0.35">
      <c r="A39" s="30">
        <v>34</v>
      </c>
      <c r="B39" s="30">
        <v>33</v>
      </c>
      <c r="C39" s="30">
        <f t="shared" ref="C39:C60" si="5">B39-A39</f>
        <v>-1</v>
      </c>
      <c r="D39" s="18" t="s">
        <v>291</v>
      </c>
      <c r="E39" s="2">
        <f t="shared" si="3"/>
        <v>9</v>
      </c>
      <c r="F39" s="222"/>
      <c r="G39" s="30">
        <f t="shared" si="4"/>
        <v>2</v>
      </c>
      <c r="H39" s="31"/>
      <c r="I39" s="188" t="s">
        <v>13</v>
      </c>
      <c r="J39" s="183" t="s">
        <v>13</v>
      </c>
      <c r="K39" s="31" t="s">
        <v>13</v>
      </c>
      <c r="L39" s="247" t="s">
        <v>13</v>
      </c>
      <c r="M39" s="94" t="s">
        <v>13</v>
      </c>
      <c r="N39" s="247" t="s">
        <v>13</v>
      </c>
      <c r="O39" s="31" t="s">
        <v>13</v>
      </c>
      <c r="P39" s="183" t="s">
        <v>13</v>
      </c>
      <c r="Q39" s="31">
        <v>4</v>
      </c>
      <c r="R39" s="183" t="s">
        <v>13</v>
      </c>
      <c r="S39" s="188" t="s">
        <v>13</v>
      </c>
      <c r="T39" s="183" t="s">
        <v>13</v>
      </c>
      <c r="U39" s="31" t="s">
        <v>13</v>
      </c>
      <c r="V39" s="183">
        <v>5</v>
      </c>
      <c r="W39" s="36">
        <v>0</v>
      </c>
      <c r="X39" s="37">
        <v>0</v>
      </c>
      <c r="Y39" s="37">
        <v>0</v>
      </c>
      <c r="Z39" s="37">
        <v>0</v>
      </c>
      <c r="AA39" s="37">
        <v>0</v>
      </c>
      <c r="AB39" s="35"/>
      <c r="AC39" s="35"/>
      <c r="AD39" s="22"/>
      <c r="AE39" s="184"/>
      <c r="AF39" s="23"/>
      <c r="AG39" s="24"/>
      <c r="AH39" s="191"/>
      <c r="AI39" s="191"/>
      <c r="AJ39" s="191"/>
      <c r="AK39" s="25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</row>
    <row r="40" spans="1:228" ht="17.149999999999999" customHeight="1" x14ac:dyDescent="0.35">
      <c r="A40" s="30">
        <v>35</v>
      </c>
      <c r="B40" s="30">
        <v>34</v>
      </c>
      <c r="C40" s="30">
        <f t="shared" si="5"/>
        <v>-1</v>
      </c>
      <c r="D40" s="18" t="s">
        <v>527</v>
      </c>
      <c r="E40" s="2">
        <f t="shared" si="3"/>
        <v>8</v>
      </c>
      <c r="F40" s="222"/>
      <c r="G40" s="30">
        <f t="shared" si="4"/>
        <v>1</v>
      </c>
      <c r="H40" s="31"/>
      <c r="I40" s="188" t="s">
        <v>13</v>
      </c>
      <c r="J40" s="183" t="s">
        <v>13</v>
      </c>
      <c r="K40" s="31" t="s">
        <v>13</v>
      </c>
      <c r="L40" s="247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 t="s">
        <v>13</v>
      </c>
      <c r="S40" s="188" t="s">
        <v>13</v>
      </c>
      <c r="T40" s="183">
        <v>8</v>
      </c>
      <c r="U40" s="31" t="s">
        <v>13</v>
      </c>
      <c r="V40" s="183" t="s">
        <v>13</v>
      </c>
      <c r="W40" s="36">
        <v>0</v>
      </c>
      <c r="X40" s="37">
        <v>0</v>
      </c>
      <c r="Y40" s="37">
        <v>0</v>
      </c>
      <c r="Z40" s="37">
        <v>0</v>
      </c>
      <c r="AA40" s="37">
        <v>0</v>
      </c>
      <c r="AB40" s="35"/>
      <c r="AC40" s="35"/>
      <c r="AD40" s="22"/>
      <c r="AE40" s="184"/>
      <c r="AF40" s="23"/>
      <c r="AG40" s="24"/>
      <c r="AH40" s="191"/>
      <c r="AI40" s="191"/>
      <c r="AJ40" s="191"/>
      <c r="AK40" s="25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</row>
    <row r="41" spans="1:228" ht="17.149999999999999" customHeight="1" x14ac:dyDescent="0.35">
      <c r="A41" s="30">
        <v>36</v>
      </c>
      <c r="B41" s="30">
        <v>35</v>
      </c>
      <c r="C41" s="30">
        <f t="shared" si="5"/>
        <v>-1</v>
      </c>
      <c r="D41" s="18" t="s">
        <v>329</v>
      </c>
      <c r="E41" s="2">
        <f t="shared" si="3"/>
        <v>8</v>
      </c>
      <c r="F41" s="222"/>
      <c r="G41" s="30">
        <f t="shared" si="4"/>
        <v>1</v>
      </c>
      <c r="H41" s="31"/>
      <c r="I41" s="188" t="s">
        <v>13</v>
      </c>
      <c r="J41" s="183" t="s">
        <v>13</v>
      </c>
      <c r="K41" s="31" t="s">
        <v>13</v>
      </c>
      <c r="L41" s="247" t="s">
        <v>13</v>
      </c>
      <c r="M41" s="94" t="s">
        <v>13</v>
      </c>
      <c r="N41" s="247" t="s">
        <v>13</v>
      </c>
      <c r="O41" s="31">
        <v>8</v>
      </c>
      <c r="P41" s="183" t="s">
        <v>13</v>
      </c>
      <c r="Q41" s="31" t="s">
        <v>13</v>
      </c>
      <c r="R41" s="183" t="s">
        <v>13</v>
      </c>
      <c r="S41" s="188" t="s">
        <v>13</v>
      </c>
      <c r="T41" s="183" t="s">
        <v>13</v>
      </c>
      <c r="U41" s="31" t="s">
        <v>13</v>
      </c>
      <c r="V41" s="183" t="s">
        <v>13</v>
      </c>
      <c r="W41" s="36">
        <v>0</v>
      </c>
      <c r="X41" s="37">
        <v>0</v>
      </c>
      <c r="Y41" s="37">
        <v>0</v>
      </c>
      <c r="Z41" s="37">
        <v>0</v>
      </c>
      <c r="AA41" s="37">
        <v>0</v>
      </c>
      <c r="AB41" s="35"/>
      <c r="AC41" s="35"/>
      <c r="AD41" s="22"/>
      <c r="AE41" s="184"/>
      <c r="AF41" s="23"/>
      <c r="AG41" s="24"/>
      <c r="AH41" s="191"/>
      <c r="AI41" s="191"/>
      <c r="AJ41" s="191"/>
      <c r="AK41" s="25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</row>
    <row r="42" spans="1:228" ht="17.149999999999999" customHeight="1" x14ac:dyDescent="0.35">
      <c r="A42" s="30">
        <v>37</v>
      </c>
      <c r="B42" s="30">
        <v>36</v>
      </c>
      <c r="C42" s="30">
        <f t="shared" si="5"/>
        <v>-1</v>
      </c>
      <c r="D42" s="18" t="s">
        <v>1439</v>
      </c>
      <c r="E42" s="2">
        <f t="shared" si="3"/>
        <v>8</v>
      </c>
      <c r="F42" s="222"/>
      <c r="G42" s="30">
        <f t="shared" si="4"/>
        <v>1</v>
      </c>
      <c r="H42" s="31"/>
      <c r="I42" s="188" t="s">
        <v>13</v>
      </c>
      <c r="J42" s="183" t="s">
        <v>13</v>
      </c>
      <c r="K42" s="31" t="s">
        <v>13</v>
      </c>
      <c r="L42" s="247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>
        <v>8</v>
      </c>
      <c r="S42" s="188" t="s">
        <v>13</v>
      </c>
      <c r="T42" s="183" t="s">
        <v>13</v>
      </c>
      <c r="U42" s="31" t="s">
        <v>13</v>
      </c>
      <c r="V42" s="183" t="s">
        <v>13</v>
      </c>
      <c r="W42" s="36">
        <v>0</v>
      </c>
      <c r="X42" s="37">
        <v>0</v>
      </c>
      <c r="Y42" s="37">
        <v>0</v>
      </c>
      <c r="Z42" s="37">
        <v>0</v>
      </c>
      <c r="AA42" s="37">
        <v>0</v>
      </c>
      <c r="AB42" s="35"/>
      <c r="AC42" s="35"/>
      <c r="AD42" s="22"/>
      <c r="AE42" s="184"/>
      <c r="AF42" s="23"/>
      <c r="AG42" s="24"/>
      <c r="AH42" s="191"/>
      <c r="AI42" s="191"/>
      <c r="AJ42" s="191"/>
      <c r="AK42" s="25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</row>
    <row r="43" spans="1:228" ht="17.149999999999999" customHeight="1" x14ac:dyDescent="0.35">
      <c r="A43" s="30">
        <v>38</v>
      </c>
      <c r="B43" s="30">
        <v>37</v>
      </c>
      <c r="C43" s="30">
        <f t="shared" si="5"/>
        <v>-1</v>
      </c>
      <c r="D43" s="18" t="s">
        <v>528</v>
      </c>
      <c r="E43" s="2">
        <f t="shared" si="3"/>
        <v>6</v>
      </c>
      <c r="F43" s="222"/>
      <c r="G43" s="30">
        <f t="shared" si="4"/>
        <v>1</v>
      </c>
      <c r="H43" s="31"/>
      <c r="I43" s="188" t="s">
        <v>13</v>
      </c>
      <c r="J43" s="183" t="s">
        <v>13</v>
      </c>
      <c r="K43" s="31" t="s">
        <v>13</v>
      </c>
      <c r="L43" s="247" t="s">
        <v>13</v>
      </c>
      <c r="M43" s="94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188" t="s">
        <v>13</v>
      </c>
      <c r="T43" s="183">
        <v>6</v>
      </c>
      <c r="U43" s="31" t="s">
        <v>13</v>
      </c>
      <c r="V43" s="183" t="s">
        <v>13</v>
      </c>
      <c r="W43" s="36">
        <v>0</v>
      </c>
      <c r="X43" s="37">
        <v>0</v>
      </c>
      <c r="Y43" s="37">
        <v>0</v>
      </c>
      <c r="Z43" s="37">
        <v>0</v>
      </c>
      <c r="AA43" s="37">
        <v>0</v>
      </c>
      <c r="AB43" s="35"/>
      <c r="AC43" s="35"/>
      <c r="AD43" s="22"/>
      <c r="AE43" s="184"/>
      <c r="AF43" s="23"/>
      <c r="AG43" s="24"/>
      <c r="AH43" s="191"/>
      <c r="AI43" s="191"/>
      <c r="AJ43" s="191"/>
      <c r="AK43" s="25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</row>
    <row r="44" spans="1:228" ht="17.149999999999999" customHeight="1" x14ac:dyDescent="0.35">
      <c r="A44" s="30">
        <v>39</v>
      </c>
      <c r="B44" s="30">
        <v>38</v>
      </c>
      <c r="C44" s="30">
        <f t="shared" si="5"/>
        <v>-1</v>
      </c>
      <c r="D44" s="18" t="s">
        <v>709</v>
      </c>
      <c r="E44" s="2">
        <f t="shared" si="3"/>
        <v>6</v>
      </c>
      <c r="F44" s="222"/>
      <c r="G44" s="30">
        <f t="shared" si="4"/>
        <v>1</v>
      </c>
      <c r="H44" s="31"/>
      <c r="I44" s="188" t="s">
        <v>13</v>
      </c>
      <c r="J44" s="183" t="s">
        <v>13</v>
      </c>
      <c r="K44" s="31" t="s">
        <v>13</v>
      </c>
      <c r="L44" s="247" t="s">
        <v>13</v>
      </c>
      <c r="M44" s="94" t="s">
        <v>13</v>
      </c>
      <c r="N44" s="247" t="s">
        <v>13</v>
      </c>
      <c r="O44" s="31">
        <v>6</v>
      </c>
      <c r="P44" s="183" t="s">
        <v>13</v>
      </c>
      <c r="Q44" s="31" t="s">
        <v>13</v>
      </c>
      <c r="R44" s="183" t="s">
        <v>13</v>
      </c>
      <c r="S44" s="188" t="s">
        <v>13</v>
      </c>
      <c r="T44" s="183" t="s">
        <v>13</v>
      </c>
      <c r="U44" s="31" t="s">
        <v>13</v>
      </c>
      <c r="V44" s="183" t="s">
        <v>13</v>
      </c>
      <c r="W44" s="36">
        <v>0</v>
      </c>
      <c r="X44" s="37">
        <v>0</v>
      </c>
      <c r="Y44" s="37">
        <v>0</v>
      </c>
      <c r="Z44" s="37">
        <v>0</v>
      </c>
      <c r="AA44" s="37">
        <v>0</v>
      </c>
      <c r="AB44" s="35"/>
      <c r="AC44" s="35"/>
      <c r="AD44" s="22"/>
      <c r="AE44" s="184"/>
      <c r="AF44" s="23"/>
      <c r="AG44" s="24"/>
      <c r="AH44" s="191"/>
      <c r="AI44" s="191"/>
      <c r="AJ44" s="191"/>
      <c r="AK44" s="25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</row>
    <row r="45" spans="1:228" ht="17.149999999999999" customHeight="1" x14ac:dyDescent="0.35">
      <c r="A45" s="30">
        <v>40</v>
      </c>
      <c r="B45" s="30">
        <v>39</v>
      </c>
      <c r="C45" s="30">
        <f t="shared" si="5"/>
        <v>-1</v>
      </c>
      <c r="D45" s="18" t="s">
        <v>1440</v>
      </c>
      <c r="E45" s="2">
        <f t="shared" si="3"/>
        <v>6</v>
      </c>
      <c r="F45" s="222"/>
      <c r="G45" s="30">
        <f t="shared" si="4"/>
        <v>1</v>
      </c>
      <c r="H45" s="31"/>
      <c r="I45" s="188" t="s">
        <v>13</v>
      </c>
      <c r="J45" s="183" t="s">
        <v>13</v>
      </c>
      <c r="K45" s="31" t="s">
        <v>13</v>
      </c>
      <c r="L45" s="247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>
        <v>6</v>
      </c>
      <c r="S45" s="188" t="s">
        <v>13</v>
      </c>
      <c r="T45" s="183" t="s">
        <v>13</v>
      </c>
      <c r="U45" s="31" t="s">
        <v>13</v>
      </c>
      <c r="V45" s="183" t="s">
        <v>13</v>
      </c>
      <c r="W45" s="36">
        <v>0</v>
      </c>
      <c r="X45" s="37">
        <v>0</v>
      </c>
      <c r="Y45" s="37">
        <v>0</v>
      </c>
      <c r="Z45" s="37">
        <v>0</v>
      </c>
      <c r="AA45" s="37">
        <v>0</v>
      </c>
      <c r="AB45" s="35"/>
      <c r="AC45" s="35"/>
      <c r="AD45" s="22"/>
      <c r="AE45" s="184"/>
      <c r="AF45" s="23"/>
      <c r="AG45" s="24"/>
      <c r="AH45" s="191"/>
      <c r="AI45" s="191"/>
      <c r="AJ45" s="191"/>
      <c r="AK45" s="25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</row>
    <row r="46" spans="1:228" ht="17.149999999999999" customHeight="1" x14ac:dyDescent="0.35">
      <c r="A46" s="30">
        <v>41</v>
      </c>
      <c r="B46" s="30">
        <v>40</v>
      </c>
      <c r="C46" s="30">
        <f t="shared" si="5"/>
        <v>-1</v>
      </c>
      <c r="D46" s="18" t="s">
        <v>1525</v>
      </c>
      <c r="E46" s="2">
        <f t="shared" si="3"/>
        <v>6</v>
      </c>
      <c r="F46" s="222"/>
      <c r="G46" s="30">
        <f t="shared" si="4"/>
        <v>1</v>
      </c>
      <c r="H46" s="31"/>
      <c r="I46" s="188" t="s">
        <v>13</v>
      </c>
      <c r="J46" s="183" t="s">
        <v>13</v>
      </c>
      <c r="K46" s="31" t="s">
        <v>13</v>
      </c>
      <c r="L46" s="247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>
        <v>6</v>
      </c>
      <c r="R46" s="183" t="s">
        <v>13</v>
      </c>
      <c r="S46" s="188" t="s">
        <v>13</v>
      </c>
      <c r="T46" s="183" t="s">
        <v>13</v>
      </c>
      <c r="U46" s="31" t="s">
        <v>13</v>
      </c>
      <c r="V46" s="183" t="s">
        <v>13</v>
      </c>
      <c r="W46" s="36">
        <v>0</v>
      </c>
      <c r="X46" s="37">
        <v>0</v>
      </c>
      <c r="Y46" s="37">
        <v>0</v>
      </c>
      <c r="Z46" s="37">
        <v>0</v>
      </c>
      <c r="AA46" s="37">
        <v>0</v>
      </c>
      <c r="AB46" s="35"/>
      <c r="AC46" s="35"/>
      <c r="AD46" s="22"/>
      <c r="AE46" s="184"/>
      <c r="AF46" s="23"/>
      <c r="AG46" s="24"/>
      <c r="AH46" s="191"/>
      <c r="AI46" s="191"/>
      <c r="AJ46" s="191"/>
      <c r="AK46" s="25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</row>
    <row r="47" spans="1:228" ht="17.149999999999999" customHeight="1" x14ac:dyDescent="0.35">
      <c r="A47" s="30">
        <v>42</v>
      </c>
      <c r="B47" s="30">
        <v>41</v>
      </c>
      <c r="C47" s="30">
        <f t="shared" si="5"/>
        <v>-1</v>
      </c>
      <c r="D47" s="18" t="s">
        <v>1592</v>
      </c>
      <c r="E47" s="2">
        <f t="shared" si="3"/>
        <v>6</v>
      </c>
      <c r="F47" s="222"/>
      <c r="G47" s="30">
        <f t="shared" si="4"/>
        <v>1</v>
      </c>
      <c r="H47" s="31"/>
      <c r="I47" s="188" t="s">
        <v>13</v>
      </c>
      <c r="J47" s="183" t="s">
        <v>13</v>
      </c>
      <c r="K47" s="31" t="s">
        <v>13</v>
      </c>
      <c r="L47" s="247">
        <v>6</v>
      </c>
      <c r="M47" s="94" t="s">
        <v>13</v>
      </c>
      <c r="N47" s="247" t="s">
        <v>13</v>
      </c>
      <c r="O47" s="31" t="s">
        <v>13</v>
      </c>
      <c r="P47" s="183" t="s">
        <v>13</v>
      </c>
      <c r="Q47" s="31" t="s">
        <v>13</v>
      </c>
      <c r="R47" s="183" t="s">
        <v>13</v>
      </c>
      <c r="S47" s="188" t="s">
        <v>13</v>
      </c>
      <c r="T47" s="183" t="s">
        <v>13</v>
      </c>
      <c r="U47" s="31" t="s">
        <v>13</v>
      </c>
      <c r="V47" s="183" t="s">
        <v>13</v>
      </c>
      <c r="W47" s="36">
        <v>0</v>
      </c>
      <c r="X47" s="37">
        <v>0</v>
      </c>
      <c r="Y47" s="37">
        <v>0</v>
      </c>
      <c r="Z47" s="37">
        <v>0</v>
      </c>
      <c r="AA47" s="37">
        <v>0</v>
      </c>
      <c r="AB47" s="35"/>
      <c r="AC47" s="35"/>
      <c r="AD47" s="22"/>
      <c r="AE47" s="184"/>
      <c r="AF47" s="23"/>
      <c r="AG47" s="24"/>
      <c r="AH47" s="191"/>
      <c r="AI47" s="191"/>
      <c r="AJ47" s="191"/>
      <c r="AK47" s="25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</row>
    <row r="48" spans="1:228" ht="17.149999999999999" customHeight="1" x14ac:dyDescent="0.35">
      <c r="A48" s="30">
        <v>43</v>
      </c>
      <c r="B48" s="30">
        <v>42</v>
      </c>
      <c r="C48" s="30">
        <f t="shared" si="5"/>
        <v>-1</v>
      </c>
      <c r="D48" s="18" t="s">
        <v>1695</v>
      </c>
      <c r="E48" s="2">
        <f t="shared" si="3"/>
        <v>6</v>
      </c>
      <c r="F48" s="222"/>
      <c r="G48" s="30">
        <f t="shared" si="4"/>
        <v>1</v>
      </c>
      <c r="H48" s="31"/>
      <c r="I48" s="188" t="s">
        <v>13</v>
      </c>
      <c r="J48" s="183" t="s">
        <v>13</v>
      </c>
      <c r="K48" s="31" t="s">
        <v>13</v>
      </c>
      <c r="L48" s="247" t="s">
        <v>13</v>
      </c>
      <c r="M48" s="94">
        <v>6</v>
      </c>
      <c r="N48" s="247" t="s">
        <v>13</v>
      </c>
      <c r="O48" s="31" t="s">
        <v>13</v>
      </c>
      <c r="P48" s="183" t="s">
        <v>13</v>
      </c>
      <c r="Q48" s="31" t="s">
        <v>13</v>
      </c>
      <c r="R48" s="183" t="s">
        <v>13</v>
      </c>
      <c r="S48" s="188" t="s">
        <v>13</v>
      </c>
      <c r="T48" s="183" t="s">
        <v>13</v>
      </c>
      <c r="U48" s="31" t="s">
        <v>13</v>
      </c>
      <c r="V48" s="183" t="s">
        <v>13</v>
      </c>
      <c r="W48" s="36">
        <v>0</v>
      </c>
      <c r="X48" s="37">
        <v>0</v>
      </c>
      <c r="Y48" s="37">
        <v>0</v>
      </c>
      <c r="Z48" s="37">
        <v>0</v>
      </c>
      <c r="AA48" s="37">
        <v>0</v>
      </c>
      <c r="AB48" s="35"/>
      <c r="AC48" s="35"/>
      <c r="AD48" s="22"/>
      <c r="AE48" s="184"/>
      <c r="AF48" s="23"/>
      <c r="AG48" s="24"/>
      <c r="AH48" s="191"/>
      <c r="AI48" s="191"/>
      <c r="AJ48" s="191"/>
      <c r="AK48" s="25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</row>
    <row r="49" spans="1:228" ht="17.149999999999999" customHeight="1" x14ac:dyDescent="0.35">
      <c r="A49" s="30">
        <v>44</v>
      </c>
      <c r="B49" s="30">
        <v>45</v>
      </c>
      <c r="C49" s="30">
        <f t="shared" si="5"/>
        <v>1</v>
      </c>
      <c r="D49" s="18" t="s">
        <v>1073</v>
      </c>
      <c r="E49" s="2">
        <f t="shared" si="3"/>
        <v>6</v>
      </c>
      <c r="F49" s="222"/>
      <c r="G49" s="30">
        <f t="shared" si="4"/>
        <v>2</v>
      </c>
      <c r="H49" s="31"/>
      <c r="I49" s="188" t="s">
        <v>13</v>
      </c>
      <c r="J49" s="183">
        <v>2</v>
      </c>
      <c r="K49" s="31" t="s">
        <v>13</v>
      </c>
      <c r="L49" s="247" t="s">
        <v>13</v>
      </c>
      <c r="M49" s="94" t="s">
        <v>13</v>
      </c>
      <c r="N49" s="247" t="s">
        <v>13</v>
      </c>
      <c r="O49" s="31" t="s">
        <v>13</v>
      </c>
      <c r="P49" s="183">
        <v>4</v>
      </c>
      <c r="Q49" s="31" t="s">
        <v>13</v>
      </c>
      <c r="R49" s="183" t="s">
        <v>13</v>
      </c>
      <c r="S49" s="188" t="s">
        <v>13</v>
      </c>
      <c r="T49" s="183" t="s">
        <v>13</v>
      </c>
      <c r="U49" s="31" t="s">
        <v>13</v>
      </c>
      <c r="V49" s="183" t="s">
        <v>13</v>
      </c>
      <c r="W49" s="36">
        <v>0</v>
      </c>
      <c r="X49" s="37">
        <v>0</v>
      </c>
      <c r="Y49" s="37">
        <v>0</v>
      </c>
      <c r="Z49" s="37">
        <v>0</v>
      </c>
      <c r="AA49" s="37">
        <v>0</v>
      </c>
      <c r="AB49" s="35"/>
      <c r="AC49" s="35"/>
      <c r="AD49" s="22"/>
      <c r="AE49" s="184"/>
      <c r="AF49" s="23"/>
      <c r="AG49" s="24"/>
      <c r="AH49" s="191"/>
      <c r="AI49" s="191"/>
      <c r="AJ49" s="191"/>
      <c r="AK49" s="25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</row>
    <row r="50" spans="1:228" ht="17.149999999999999" customHeight="1" x14ac:dyDescent="0.35">
      <c r="A50" s="30">
        <v>45</v>
      </c>
      <c r="B50" s="30">
        <v>43</v>
      </c>
      <c r="C50" s="30">
        <f t="shared" si="5"/>
        <v>-2</v>
      </c>
      <c r="D50" s="18" t="s">
        <v>529</v>
      </c>
      <c r="E50" s="2">
        <f t="shared" si="3"/>
        <v>4</v>
      </c>
      <c r="F50" s="222"/>
      <c r="G50" s="30">
        <f t="shared" si="4"/>
        <v>1</v>
      </c>
      <c r="H50" s="31"/>
      <c r="I50" s="188" t="s">
        <v>13</v>
      </c>
      <c r="J50" s="183" t="s">
        <v>13</v>
      </c>
      <c r="K50" s="31" t="s">
        <v>13</v>
      </c>
      <c r="L50" s="247" t="s">
        <v>13</v>
      </c>
      <c r="M50" s="94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188" t="s">
        <v>13</v>
      </c>
      <c r="T50" s="183">
        <v>4</v>
      </c>
      <c r="U50" s="31" t="s">
        <v>13</v>
      </c>
      <c r="V50" s="183" t="s">
        <v>13</v>
      </c>
      <c r="W50" s="36">
        <v>0</v>
      </c>
      <c r="X50" s="37">
        <v>0</v>
      </c>
      <c r="Y50" s="37">
        <v>0</v>
      </c>
      <c r="Z50" s="37">
        <v>0</v>
      </c>
      <c r="AA50" s="37">
        <v>0</v>
      </c>
      <c r="AB50" s="35"/>
      <c r="AC50" s="35"/>
      <c r="AD50" s="22"/>
      <c r="AE50" s="184"/>
      <c r="AF50" s="23"/>
      <c r="AG50" s="24"/>
      <c r="AH50" s="191"/>
      <c r="AI50" s="191"/>
      <c r="AJ50" s="191"/>
      <c r="AK50" s="25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</row>
    <row r="51" spans="1:228" ht="17.149999999999999" customHeight="1" x14ac:dyDescent="0.35">
      <c r="A51" s="30">
        <v>46</v>
      </c>
      <c r="B51" s="30">
        <v>44</v>
      </c>
      <c r="C51" s="30">
        <f t="shared" si="5"/>
        <v>-2</v>
      </c>
      <c r="D51" s="18" t="s">
        <v>710</v>
      </c>
      <c r="E51" s="2">
        <f t="shared" si="3"/>
        <v>4</v>
      </c>
      <c r="F51" s="222"/>
      <c r="G51" s="30">
        <f t="shared" si="4"/>
        <v>1</v>
      </c>
      <c r="H51" s="31"/>
      <c r="I51" s="188" t="s">
        <v>13</v>
      </c>
      <c r="J51" s="183" t="s">
        <v>13</v>
      </c>
      <c r="K51" s="31" t="s">
        <v>13</v>
      </c>
      <c r="L51" s="247" t="s">
        <v>13</v>
      </c>
      <c r="M51" s="94" t="s">
        <v>13</v>
      </c>
      <c r="N51" s="247" t="s">
        <v>13</v>
      </c>
      <c r="O51" s="31">
        <v>4</v>
      </c>
      <c r="P51" s="183" t="s">
        <v>13</v>
      </c>
      <c r="Q51" s="31" t="s">
        <v>13</v>
      </c>
      <c r="R51" s="183" t="s">
        <v>13</v>
      </c>
      <c r="S51" s="188" t="s">
        <v>13</v>
      </c>
      <c r="T51" s="183" t="s">
        <v>13</v>
      </c>
      <c r="U51" s="31" t="s">
        <v>13</v>
      </c>
      <c r="V51" s="183" t="s">
        <v>13</v>
      </c>
      <c r="W51" s="36">
        <v>0</v>
      </c>
      <c r="X51" s="37">
        <v>0</v>
      </c>
      <c r="Y51" s="37">
        <v>0</v>
      </c>
      <c r="Z51" s="37">
        <v>0</v>
      </c>
      <c r="AA51" s="37">
        <v>0</v>
      </c>
      <c r="AB51" s="35"/>
      <c r="AC51" s="35"/>
      <c r="AD51" s="22"/>
      <c r="AE51" s="184"/>
      <c r="AF51" s="23"/>
      <c r="AG51" s="24"/>
      <c r="AH51" s="191"/>
      <c r="AI51" s="191"/>
      <c r="AJ51" s="191"/>
      <c r="AK51" s="25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</row>
    <row r="52" spans="1:228" ht="17.149999999999999" customHeight="1" x14ac:dyDescent="0.35">
      <c r="A52" s="30">
        <v>47</v>
      </c>
      <c r="B52" s="30">
        <v>46</v>
      </c>
      <c r="C52" s="30">
        <f t="shared" si="5"/>
        <v>-1</v>
      </c>
      <c r="D52" s="18" t="s">
        <v>1593</v>
      </c>
      <c r="E52" s="2">
        <f t="shared" si="3"/>
        <v>4</v>
      </c>
      <c r="F52" s="222"/>
      <c r="G52" s="30">
        <f t="shared" si="4"/>
        <v>1</v>
      </c>
      <c r="H52" s="31"/>
      <c r="I52" s="188" t="s">
        <v>13</v>
      </c>
      <c r="J52" s="183" t="s">
        <v>13</v>
      </c>
      <c r="K52" s="31" t="s">
        <v>13</v>
      </c>
      <c r="L52" s="247">
        <v>4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 t="s">
        <v>13</v>
      </c>
      <c r="S52" s="188" t="s">
        <v>13</v>
      </c>
      <c r="T52" s="183" t="s">
        <v>13</v>
      </c>
      <c r="U52" s="31" t="s">
        <v>13</v>
      </c>
      <c r="V52" s="183" t="s">
        <v>13</v>
      </c>
      <c r="W52" s="36">
        <v>0</v>
      </c>
      <c r="X52" s="37">
        <v>0</v>
      </c>
      <c r="Y52" s="37">
        <v>0</v>
      </c>
      <c r="Z52" s="37">
        <v>0</v>
      </c>
      <c r="AA52" s="37">
        <v>0</v>
      </c>
      <c r="AB52" s="35"/>
      <c r="AC52" s="35"/>
      <c r="AD52" s="22"/>
      <c r="AE52" s="184"/>
      <c r="AF52" s="23"/>
      <c r="AG52" s="24"/>
      <c r="AH52" s="191"/>
      <c r="AI52" s="191"/>
      <c r="AJ52" s="191"/>
      <c r="AK52" s="25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</row>
    <row r="53" spans="1:228" ht="17.149999999999999" customHeight="1" x14ac:dyDescent="0.35">
      <c r="A53" s="30">
        <v>48</v>
      </c>
      <c r="B53" s="30">
        <v>47</v>
      </c>
      <c r="C53" s="30">
        <f t="shared" si="5"/>
        <v>-1</v>
      </c>
      <c r="D53" s="18" t="s">
        <v>1626</v>
      </c>
      <c r="E53" s="2">
        <f t="shared" si="3"/>
        <v>4</v>
      </c>
      <c r="F53" s="222"/>
      <c r="G53" s="30">
        <f t="shared" si="4"/>
        <v>1</v>
      </c>
      <c r="H53" s="31"/>
      <c r="I53" s="188" t="s">
        <v>13</v>
      </c>
      <c r="J53" s="183" t="s">
        <v>13</v>
      </c>
      <c r="K53" s="31">
        <v>4</v>
      </c>
      <c r="L53" s="247" t="s">
        <v>13</v>
      </c>
      <c r="M53" s="94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188" t="s">
        <v>13</v>
      </c>
      <c r="T53" s="183" t="s">
        <v>13</v>
      </c>
      <c r="U53" s="31" t="s">
        <v>13</v>
      </c>
      <c r="V53" s="183" t="s">
        <v>13</v>
      </c>
      <c r="W53" s="36">
        <v>0</v>
      </c>
      <c r="X53" s="37">
        <v>0</v>
      </c>
      <c r="Y53" s="37">
        <v>0</v>
      </c>
      <c r="Z53" s="37">
        <v>0</v>
      </c>
      <c r="AA53" s="37">
        <v>0</v>
      </c>
      <c r="AB53" s="35"/>
      <c r="AC53" s="35"/>
      <c r="AD53" s="22"/>
      <c r="AE53" s="184"/>
      <c r="AF53" s="23"/>
      <c r="AG53" s="24"/>
      <c r="AH53" s="191"/>
      <c r="AI53" s="191"/>
      <c r="AJ53" s="191"/>
      <c r="AK53" s="25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</row>
    <row r="54" spans="1:228" ht="17.149999999999999" customHeight="1" x14ac:dyDescent="0.35">
      <c r="A54" s="30">
        <v>49</v>
      </c>
      <c r="B54" s="30">
        <v>48</v>
      </c>
      <c r="C54" s="30">
        <f t="shared" si="5"/>
        <v>-1</v>
      </c>
      <c r="D54" s="18" t="s">
        <v>269</v>
      </c>
      <c r="E54" s="2">
        <f t="shared" si="3"/>
        <v>3</v>
      </c>
      <c r="F54" s="221"/>
      <c r="G54" s="30">
        <f t="shared" si="4"/>
        <v>1</v>
      </c>
      <c r="H54" s="31"/>
      <c r="I54" s="188" t="s">
        <v>13</v>
      </c>
      <c r="J54" s="183" t="s">
        <v>13</v>
      </c>
      <c r="K54" s="31" t="s">
        <v>13</v>
      </c>
      <c r="L54" s="247" t="s">
        <v>13</v>
      </c>
      <c r="M54" s="94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188" t="s">
        <v>13</v>
      </c>
      <c r="T54" s="183">
        <v>3</v>
      </c>
      <c r="U54" s="31" t="s">
        <v>13</v>
      </c>
      <c r="V54" s="183" t="s">
        <v>13</v>
      </c>
      <c r="W54" s="36">
        <v>0</v>
      </c>
      <c r="X54" s="37">
        <v>0</v>
      </c>
      <c r="Y54" s="37">
        <v>0</v>
      </c>
      <c r="Z54" s="37">
        <v>0</v>
      </c>
      <c r="AA54" s="37">
        <v>0</v>
      </c>
      <c r="AB54" s="35"/>
      <c r="AC54" s="35"/>
      <c r="AD54" s="22"/>
      <c r="AE54" s="184"/>
      <c r="AF54" s="23"/>
      <c r="AG54" s="24"/>
      <c r="AH54" s="191"/>
      <c r="AI54" s="191"/>
      <c r="AJ54" s="191"/>
      <c r="AK54" s="25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</row>
    <row r="55" spans="1:228" ht="17.149999999999999" customHeight="1" x14ac:dyDescent="0.35">
      <c r="A55" s="30">
        <v>50</v>
      </c>
      <c r="B55" s="30">
        <v>49</v>
      </c>
      <c r="C55" s="30">
        <f t="shared" si="5"/>
        <v>-1</v>
      </c>
      <c r="D55" s="18" t="s">
        <v>711</v>
      </c>
      <c r="E55" s="2">
        <f t="shared" si="3"/>
        <v>3</v>
      </c>
      <c r="F55" s="221"/>
      <c r="G55" s="30">
        <f t="shared" si="4"/>
        <v>1</v>
      </c>
      <c r="H55" s="31"/>
      <c r="I55" s="188" t="s">
        <v>13</v>
      </c>
      <c r="J55" s="183" t="s">
        <v>13</v>
      </c>
      <c r="K55" s="31" t="s">
        <v>13</v>
      </c>
      <c r="L55" s="247" t="s">
        <v>13</v>
      </c>
      <c r="M55" s="94" t="s">
        <v>13</v>
      </c>
      <c r="N55" s="247" t="s">
        <v>13</v>
      </c>
      <c r="O55" s="31">
        <v>3</v>
      </c>
      <c r="P55" s="183" t="s">
        <v>13</v>
      </c>
      <c r="Q55" s="31" t="s">
        <v>13</v>
      </c>
      <c r="R55" s="183" t="s">
        <v>13</v>
      </c>
      <c r="S55" s="188" t="s">
        <v>13</v>
      </c>
      <c r="T55" s="183" t="s">
        <v>13</v>
      </c>
      <c r="U55" s="31" t="s">
        <v>13</v>
      </c>
      <c r="V55" s="183" t="s">
        <v>13</v>
      </c>
      <c r="W55" s="36">
        <v>0</v>
      </c>
      <c r="X55" s="37">
        <v>0</v>
      </c>
      <c r="Y55" s="37">
        <v>0</v>
      </c>
      <c r="Z55" s="37">
        <v>0</v>
      </c>
      <c r="AA55" s="37">
        <v>0</v>
      </c>
      <c r="AB55" s="35"/>
      <c r="AC55" s="35"/>
      <c r="AD55" s="22"/>
      <c r="AE55" s="184"/>
      <c r="AF55" s="23"/>
      <c r="AG55" s="24"/>
      <c r="AH55" s="191"/>
      <c r="AI55" s="191"/>
      <c r="AJ55" s="191"/>
      <c r="AK55" s="25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</row>
    <row r="56" spans="1:228" ht="17.149999999999999" customHeight="1" x14ac:dyDescent="0.35">
      <c r="A56" s="30">
        <v>51</v>
      </c>
      <c r="B56" s="30">
        <v>50</v>
      </c>
      <c r="C56" s="30">
        <f t="shared" si="5"/>
        <v>-1</v>
      </c>
      <c r="D56" s="18" t="s">
        <v>1355</v>
      </c>
      <c r="E56" s="2">
        <f t="shared" si="3"/>
        <v>3</v>
      </c>
      <c r="F56" s="222"/>
      <c r="G56" s="30">
        <f t="shared" si="4"/>
        <v>1</v>
      </c>
      <c r="H56" s="31"/>
      <c r="I56" s="188" t="s">
        <v>13</v>
      </c>
      <c r="J56" s="183" t="s">
        <v>13</v>
      </c>
      <c r="K56" s="31" t="s">
        <v>13</v>
      </c>
      <c r="L56" s="247" t="s">
        <v>13</v>
      </c>
      <c r="M56" s="94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188">
        <v>3</v>
      </c>
      <c r="T56" s="183" t="s">
        <v>13</v>
      </c>
      <c r="U56" s="31" t="s">
        <v>13</v>
      </c>
      <c r="V56" s="183" t="s">
        <v>13</v>
      </c>
      <c r="W56" s="36">
        <v>0</v>
      </c>
      <c r="X56" s="37">
        <v>0</v>
      </c>
      <c r="Y56" s="37">
        <v>0</v>
      </c>
      <c r="Z56" s="37">
        <v>0</v>
      </c>
      <c r="AA56" s="37">
        <v>0</v>
      </c>
      <c r="AB56" s="35"/>
      <c r="AC56" s="35"/>
      <c r="AD56" s="22"/>
      <c r="AE56" s="184"/>
      <c r="AF56" s="23"/>
      <c r="AG56" s="24"/>
      <c r="AH56" s="191"/>
      <c r="AI56" s="191"/>
      <c r="AJ56" s="191"/>
      <c r="AK56" s="25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</row>
    <row r="57" spans="1:228" ht="17.149999999999999" customHeight="1" x14ac:dyDescent="0.35">
      <c r="A57" s="30">
        <v>52</v>
      </c>
      <c r="B57" s="30">
        <v>51</v>
      </c>
      <c r="C57" s="30">
        <f t="shared" si="5"/>
        <v>-1</v>
      </c>
      <c r="D57" s="18" t="s">
        <v>1441</v>
      </c>
      <c r="E57" s="2">
        <f t="shared" si="3"/>
        <v>3</v>
      </c>
      <c r="F57" s="222"/>
      <c r="G57" s="30">
        <f t="shared" si="4"/>
        <v>1</v>
      </c>
      <c r="H57" s="31"/>
      <c r="I57" s="188" t="s">
        <v>13</v>
      </c>
      <c r="J57" s="183" t="s">
        <v>13</v>
      </c>
      <c r="K57" s="31" t="s">
        <v>13</v>
      </c>
      <c r="L57" s="247" t="s">
        <v>13</v>
      </c>
      <c r="M57" s="94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>
        <v>3</v>
      </c>
      <c r="S57" s="188" t="s">
        <v>13</v>
      </c>
      <c r="T57" s="183" t="s">
        <v>13</v>
      </c>
      <c r="U57" s="31" t="s">
        <v>13</v>
      </c>
      <c r="V57" s="183" t="s">
        <v>13</v>
      </c>
      <c r="W57" s="36">
        <v>0</v>
      </c>
      <c r="X57" s="37">
        <v>0</v>
      </c>
      <c r="Y57" s="37">
        <v>0</v>
      </c>
      <c r="Z57" s="37">
        <v>0</v>
      </c>
      <c r="AA57" s="37">
        <v>0</v>
      </c>
      <c r="AB57" s="35"/>
      <c r="AC57" s="35"/>
      <c r="AD57" s="22"/>
      <c r="AE57" s="184"/>
      <c r="AF57" s="23"/>
      <c r="AG57" s="24"/>
      <c r="AH57" s="191"/>
      <c r="AI57" s="191"/>
      <c r="AJ57" s="191"/>
      <c r="AK57" s="25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</row>
    <row r="58" spans="1:228" ht="17.149999999999999" customHeight="1" x14ac:dyDescent="0.35">
      <c r="A58" s="30">
        <v>53</v>
      </c>
      <c r="B58" s="30">
        <v>52</v>
      </c>
      <c r="C58" s="30">
        <f t="shared" si="5"/>
        <v>-1</v>
      </c>
      <c r="D58" s="18" t="s">
        <v>1526</v>
      </c>
      <c r="E58" s="2">
        <f t="shared" si="3"/>
        <v>3</v>
      </c>
      <c r="F58" s="222"/>
      <c r="G58" s="30">
        <f t="shared" si="4"/>
        <v>1</v>
      </c>
      <c r="H58" s="31"/>
      <c r="I58" s="188" t="s">
        <v>13</v>
      </c>
      <c r="J58" s="183" t="s">
        <v>13</v>
      </c>
      <c r="K58" s="31" t="s">
        <v>13</v>
      </c>
      <c r="L58" s="247" t="s">
        <v>13</v>
      </c>
      <c r="M58" s="94" t="s">
        <v>13</v>
      </c>
      <c r="N58" s="247" t="s">
        <v>13</v>
      </c>
      <c r="O58" s="31" t="s">
        <v>13</v>
      </c>
      <c r="P58" s="183" t="s">
        <v>13</v>
      </c>
      <c r="Q58" s="31">
        <v>3</v>
      </c>
      <c r="R58" s="183" t="s">
        <v>13</v>
      </c>
      <c r="S58" s="188" t="s">
        <v>13</v>
      </c>
      <c r="T58" s="183" t="s">
        <v>13</v>
      </c>
      <c r="U58" s="31" t="s">
        <v>13</v>
      </c>
      <c r="V58" s="183" t="s">
        <v>13</v>
      </c>
      <c r="W58" s="36">
        <v>0</v>
      </c>
      <c r="X58" s="37">
        <v>0</v>
      </c>
      <c r="Y58" s="37">
        <v>0</v>
      </c>
      <c r="Z58" s="37">
        <v>0</v>
      </c>
      <c r="AA58" s="37">
        <v>0</v>
      </c>
      <c r="AB58" s="35"/>
      <c r="AC58" s="35"/>
      <c r="AD58" s="22"/>
      <c r="AE58" s="184"/>
      <c r="AF58" s="23"/>
      <c r="AG58" s="24"/>
      <c r="AH58" s="191"/>
      <c r="AI58" s="191"/>
      <c r="AJ58" s="191"/>
      <c r="AK58" s="25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</row>
    <row r="59" spans="1:228" ht="17.149999999999999" customHeight="1" x14ac:dyDescent="0.35">
      <c r="A59" s="30">
        <v>54</v>
      </c>
      <c r="B59" s="30">
        <v>53</v>
      </c>
      <c r="C59" s="30">
        <f t="shared" si="5"/>
        <v>-1</v>
      </c>
      <c r="D59" s="18" t="s">
        <v>1562</v>
      </c>
      <c r="E59" s="2">
        <f t="shared" si="3"/>
        <v>3</v>
      </c>
      <c r="F59" s="222"/>
      <c r="G59" s="30">
        <f t="shared" si="4"/>
        <v>1</v>
      </c>
      <c r="H59" s="31"/>
      <c r="I59" s="188" t="s">
        <v>13</v>
      </c>
      <c r="J59" s="183" t="s">
        <v>13</v>
      </c>
      <c r="K59" s="31" t="s">
        <v>13</v>
      </c>
      <c r="L59" s="247" t="s">
        <v>13</v>
      </c>
      <c r="M59" s="94" t="s">
        <v>13</v>
      </c>
      <c r="N59" s="247" t="s">
        <v>13</v>
      </c>
      <c r="O59" s="31" t="s">
        <v>13</v>
      </c>
      <c r="P59" s="183">
        <v>3</v>
      </c>
      <c r="Q59" s="31" t="s">
        <v>13</v>
      </c>
      <c r="R59" s="183" t="s">
        <v>13</v>
      </c>
      <c r="S59" s="188" t="s">
        <v>13</v>
      </c>
      <c r="T59" s="183" t="s">
        <v>13</v>
      </c>
      <c r="U59" s="31" t="s">
        <v>13</v>
      </c>
      <c r="V59" s="183" t="s">
        <v>13</v>
      </c>
      <c r="W59" s="36">
        <v>0</v>
      </c>
      <c r="X59" s="37">
        <v>0</v>
      </c>
      <c r="Y59" s="37">
        <v>0</v>
      </c>
      <c r="Z59" s="37">
        <v>0</v>
      </c>
      <c r="AA59" s="37">
        <v>0</v>
      </c>
      <c r="AB59" s="35"/>
      <c r="AC59" s="35"/>
      <c r="AD59" s="22"/>
      <c r="AE59" s="184"/>
      <c r="AF59" s="23"/>
      <c r="AG59" s="24"/>
      <c r="AH59" s="191"/>
      <c r="AI59" s="191"/>
      <c r="AJ59" s="191"/>
      <c r="AK59" s="25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</row>
    <row r="60" spans="1:228" ht="17.149999999999999" customHeight="1" x14ac:dyDescent="0.35">
      <c r="A60" s="30">
        <v>55</v>
      </c>
      <c r="B60" s="30">
        <v>54</v>
      </c>
      <c r="C60" s="30">
        <f t="shared" si="5"/>
        <v>-1</v>
      </c>
      <c r="D60" s="18" t="s">
        <v>1656</v>
      </c>
      <c r="E60" s="2">
        <f t="shared" si="3"/>
        <v>3</v>
      </c>
      <c r="F60" s="222"/>
      <c r="G60" s="30">
        <f t="shared" si="4"/>
        <v>1</v>
      </c>
      <c r="H60" s="31"/>
      <c r="I60" s="188" t="s">
        <v>13</v>
      </c>
      <c r="J60" s="183" t="s">
        <v>13</v>
      </c>
      <c r="K60" s="31" t="s">
        <v>13</v>
      </c>
      <c r="L60" s="247" t="s">
        <v>13</v>
      </c>
      <c r="M60" s="94" t="s">
        <v>13</v>
      </c>
      <c r="N60" s="247">
        <v>3</v>
      </c>
      <c r="O60" s="31" t="s">
        <v>13</v>
      </c>
      <c r="P60" s="183" t="s">
        <v>13</v>
      </c>
      <c r="Q60" s="31" t="s">
        <v>13</v>
      </c>
      <c r="R60" s="183" t="s">
        <v>13</v>
      </c>
      <c r="S60" s="188" t="s">
        <v>13</v>
      </c>
      <c r="T60" s="183" t="s">
        <v>13</v>
      </c>
      <c r="U60" s="31" t="s">
        <v>13</v>
      </c>
      <c r="V60" s="183" t="s">
        <v>13</v>
      </c>
      <c r="W60" s="36">
        <v>0</v>
      </c>
      <c r="X60" s="37">
        <v>0</v>
      </c>
      <c r="Y60" s="37">
        <v>0</v>
      </c>
      <c r="Z60" s="37">
        <v>0</v>
      </c>
      <c r="AA60" s="37">
        <v>0</v>
      </c>
      <c r="AB60" s="35"/>
      <c r="AC60" s="35"/>
      <c r="AD60" s="22"/>
      <c r="AE60" s="184"/>
      <c r="AF60" s="23"/>
      <c r="AG60" s="24"/>
      <c r="AH60" s="191"/>
      <c r="AI60" s="191"/>
      <c r="AJ60" s="191"/>
      <c r="AK60" s="25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</row>
    <row r="61" spans="1:228" ht="17.149999999999999" customHeight="1" x14ac:dyDescent="0.35">
      <c r="A61" s="30">
        <v>56</v>
      </c>
      <c r="B61" s="30"/>
      <c r="C61" s="30"/>
      <c r="D61" s="18" t="s">
        <v>1926</v>
      </c>
      <c r="E61" s="2">
        <f t="shared" si="3"/>
        <v>3</v>
      </c>
      <c r="F61" s="221"/>
      <c r="G61" s="30">
        <f t="shared" si="4"/>
        <v>1</v>
      </c>
      <c r="H61" s="31"/>
      <c r="I61" s="188">
        <v>3</v>
      </c>
      <c r="J61" s="183" t="s">
        <v>13</v>
      </c>
      <c r="K61" s="31" t="s">
        <v>13</v>
      </c>
      <c r="L61" s="247" t="s">
        <v>13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188" t="s">
        <v>13</v>
      </c>
      <c r="T61" s="183" t="s">
        <v>13</v>
      </c>
      <c r="U61" s="31" t="s">
        <v>13</v>
      </c>
      <c r="V61" s="183" t="s">
        <v>13</v>
      </c>
      <c r="W61" s="36">
        <v>0</v>
      </c>
      <c r="X61" s="37">
        <v>0</v>
      </c>
      <c r="Y61" s="37">
        <v>0</v>
      </c>
      <c r="Z61" s="37">
        <v>0</v>
      </c>
      <c r="AA61" s="37">
        <v>0</v>
      </c>
      <c r="AB61" s="35"/>
      <c r="AC61" s="35"/>
      <c r="AD61" s="22"/>
      <c r="AE61" s="184"/>
      <c r="AF61" s="23"/>
      <c r="AG61" s="24"/>
      <c r="AH61" s="191"/>
      <c r="AI61" s="191"/>
      <c r="AJ61" s="191"/>
      <c r="AK61" s="25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</row>
    <row r="62" spans="1:228" ht="17.149999999999999" customHeight="1" x14ac:dyDescent="0.35">
      <c r="A62" s="30">
        <v>57</v>
      </c>
      <c r="B62" s="30">
        <v>55</v>
      </c>
      <c r="C62" s="30">
        <f>B62-A62</f>
        <v>-2</v>
      </c>
      <c r="D62" s="18" t="s">
        <v>530</v>
      </c>
      <c r="E62" s="2">
        <f t="shared" si="3"/>
        <v>2</v>
      </c>
      <c r="F62" s="222"/>
      <c r="G62" s="30">
        <f t="shared" si="4"/>
        <v>1</v>
      </c>
      <c r="H62" s="31"/>
      <c r="I62" s="188" t="s">
        <v>13</v>
      </c>
      <c r="J62" s="183" t="s">
        <v>13</v>
      </c>
      <c r="K62" s="31" t="s">
        <v>13</v>
      </c>
      <c r="L62" s="247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188" t="s">
        <v>13</v>
      </c>
      <c r="T62" s="183">
        <v>2</v>
      </c>
      <c r="U62" s="31" t="s">
        <v>13</v>
      </c>
      <c r="V62" s="183" t="s">
        <v>13</v>
      </c>
      <c r="W62" s="36">
        <v>0</v>
      </c>
      <c r="X62" s="37">
        <v>0</v>
      </c>
      <c r="Y62" s="37">
        <v>0</v>
      </c>
      <c r="Z62" s="37">
        <v>0</v>
      </c>
      <c r="AA62" s="37">
        <v>0</v>
      </c>
      <c r="AB62" s="35"/>
      <c r="AC62" s="35"/>
      <c r="AD62" s="22"/>
      <c r="AE62" s="184"/>
      <c r="AF62" s="23"/>
      <c r="AG62" s="24"/>
      <c r="AH62" s="191"/>
      <c r="AI62" s="191"/>
      <c r="AJ62" s="191"/>
      <c r="AK62" s="25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</row>
    <row r="63" spans="1:228" ht="17.149999999999999" customHeight="1" x14ac:dyDescent="0.35">
      <c r="A63" s="30">
        <v>58</v>
      </c>
      <c r="B63" s="30">
        <v>56</v>
      </c>
      <c r="C63" s="30">
        <f>B63-A63</f>
        <v>-2</v>
      </c>
      <c r="D63" s="18" t="s">
        <v>712</v>
      </c>
      <c r="E63" s="2">
        <f t="shared" si="3"/>
        <v>2</v>
      </c>
      <c r="F63" s="222"/>
      <c r="G63" s="30">
        <f t="shared" si="4"/>
        <v>1</v>
      </c>
      <c r="H63" s="31"/>
      <c r="I63" s="188" t="s">
        <v>13</v>
      </c>
      <c r="J63" s="183" t="s">
        <v>13</v>
      </c>
      <c r="K63" s="31" t="s">
        <v>13</v>
      </c>
      <c r="L63" s="247" t="s">
        <v>13</v>
      </c>
      <c r="M63" s="94" t="s">
        <v>13</v>
      </c>
      <c r="N63" s="247" t="s">
        <v>13</v>
      </c>
      <c r="O63" s="31">
        <v>2</v>
      </c>
      <c r="P63" s="183" t="s">
        <v>13</v>
      </c>
      <c r="Q63" s="31" t="s">
        <v>13</v>
      </c>
      <c r="R63" s="183" t="s">
        <v>13</v>
      </c>
      <c r="S63" s="188" t="s">
        <v>13</v>
      </c>
      <c r="T63" s="183" t="s">
        <v>13</v>
      </c>
      <c r="U63" s="31" t="s">
        <v>13</v>
      </c>
      <c r="V63" s="183" t="s">
        <v>13</v>
      </c>
      <c r="W63" s="36">
        <v>0</v>
      </c>
      <c r="X63" s="37">
        <v>0</v>
      </c>
      <c r="Y63" s="37">
        <v>0</v>
      </c>
      <c r="Z63" s="37">
        <v>0</v>
      </c>
      <c r="AA63" s="37">
        <v>0</v>
      </c>
      <c r="AB63" s="35"/>
      <c r="AC63" s="35"/>
      <c r="AD63" s="22"/>
      <c r="AE63" s="184"/>
      <c r="AF63" s="23"/>
      <c r="AG63" s="24"/>
      <c r="AH63" s="191"/>
      <c r="AI63" s="191"/>
      <c r="AJ63" s="191"/>
      <c r="AK63" s="25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</row>
    <row r="64" spans="1:228" ht="17.149999999999999" customHeight="1" x14ac:dyDescent="0.35">
      <c r="A64" s="30">
        <v>59</v>
      </c>
      <c r="B64" s="30">
        <v>57</v>
      </c>
      <c r="C64" s="30">
        <f>B64-A64</f>
        <v>-2</v>
      </c>
      <c r="D64" s="18" t="s">
        <v>1442</v>
      </c>
      <c r="E64" s="2">
        <f t="shared" si="3"/>
        <v>2</v>
      </c>
      <c r="F64" s="221"/>
      <c r="G64" s="30">
        <f t="shared" si="4"/>
        <v>1</v>
      </c>
      <c r="H64" s="31"/>
      <c r="I64" s="188" t="s">
        <v>13</v>
      </c>
      <c r="J64" s="183" t="s">
        <v>13</v>
      </c>
      <c r="K64" s="31" t="s">
        <v>13</v>
      </c>
      <c r="L64" s="247" t="s">
        <v>13</v>
      </c>
      <c r="M64" s="94" t="s">
        <v>13</v>
      </c>
      <c r="N64" s="247" t="s">
        <v>13</v>
      </c>
      <c r="O64" s="31" t="s">
        <v>13</v>
      </c>
      <c r="P64" s="183" t="s">
        <v>13</v>
      </c>
      <c r="Q64" s="31" t="s">
        <v>13</v>
      </c>
      <c r="R64" s="183">
        <v>2</v>
      </c>
      <c r="S64" s="188" t="s">
        <v>13</v>
      </c>
      <c r="T64" s="183" t="s">
        <v>13</v>
      </c>
      <c r="U64" s="31" t="s">
        <v>13</v>
      </c>
      <c r="V64" s="183" t="s">
        <v>13</v>
      </c>
      <c r="W64" s="36">
        <v>0</v>
      </c>
      <c r="X64" s="37">
        <v>0</v>
      </c>
      <c r="Y64" s="37">
        <v>0</v>
      </c>
      <c r="Z64" s="37">
        <v>0</v>
      </c>
      <c r="AA64" s="37">
        <v>0</v>
      </c>
      <c r="AB64" s="35"/>
      <c r="AC64" s="35"/>
      <c r="AD64" s="22"/>
      <c r="AE64" s="184"/>
      <c r="AF64" s="23"/>
      <c r="AG64" s="24"/>
      <c r="AH64" s="191"/>
      <c r="AI64" s="191"/>
      <c r="AJ64" s="191"/>
      <c r="AK64" s="25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</row>
    <row r="65" spans="1:228" ht="17.149999999999999" customHeight="1" x14ac:dyDescent="0.35">
      <c r="A65" s="30">
        <v>60</v>
      </c>
      <c r="B65" s="30">
        <v>58</v>
      </c>
      <c r="C65" s="30">
        <f>B65-A65</f>
        <v>-2</v>
      </c>
      <c r="D65" s="18" t="s">
        <v>1527</v>
      </c>
      <c r="E65" s="2">
        <f t="shared" si="3"/>
        <v>2</v>
      </c>
      <c r="F65" s="222"/>
      <c r="G65" s="30">
        <f t="shared" si="4"/>
        <v>1</v>
      </c>
      <c r="H65" s="31"/>
      <c r="I65" s="188" t="s">
        <v>13</v>
      </c>
      <c r="J65" s="183" t="s">
        <v>13</v>
      </c>
      <c r="K65" s="31" t="s">
        <v>13</v>
      </c>
      <c r="L65" s="247" t="s">
        <v>13</v>
      </c>
      <c r="M65" s="94" t="s">
        <v>13</v>
      </c>
      <c r="N65" s="247" t="s">
        <v>13</v>
      </c>
      <c r="O65" s="31" t="s">
        <v>13</v>
      </c>
      <c r="P65" s="183" t="s">
        <v>13</v>
      </c>
      <c r="Q65" s="31">
        <v>2</v>
      </c>
      <c r="R65" s="183" t="s">
        <v>13</v>
      </c>
      <c r="S65" s="188" t="s">
        <v>13</v>
      </c>
      <c r="T65" s="183" t="s">
        <v>13</v>
      </c>
      <c r="U65" s="31" t="s">
        <v>13</v>
      </c>
      <c r="V65" s="183" t="s">
        <v>13</v>
      </c>
      <c r="W65" s="36">
        <v>0</v>
      </c>
      <c r="X65" s="37">
        <v>0</v>
      </c>
      <c r="Y65" s="37">
        <v>0</v>
      </c>
      <c r="Z65" s="37">
        <v>0</v>
      </c>
      <c r="AA65" s="37">
        <v>0</v>
      </c>
      <c r="AB65" s="35"/>
      <c r="AC65" s="35"/>
      <c r="AD65" s="22"/>
      <c r="AE65" s="184"/>
      <c r="AF65" s="23"/>
      <c r="AG65" s="24"/>
      <c r="AH65" s="191"/>
      <c r="AI65" s="191"/>
      <c r="AJ65" s="191"/>
      <c r="AK65" s="25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</row>
    <row r="66" spans="1:228" ht="17.149999999999999" customHeight="1" x14ac:dyDescent="0.35">
      <c r="A66" s="30">
        <v>61</v>
      </c>
      <c r="B66" s="30">
        <v>59</v>
      </c>
      <c r="C66" s="30">
        <f>B66-A66</f>
        <v>-2</v>
      </c>
      <c r="D66" s="18" t="s">
        <v>531</v>
      </c>
      <c r="E66" s="2">
        <f t="shared" si="3"/>
        <v>1</v>
      </c>
      <c r="F66" s="222"/>
      <c r="G66" s="30">
        <f t="shared" si="4"/>
        <v>1</v>
      </c>
      <c r="H66" s="31"/>
      <c r="I66" s="188" t="s">
        <v>13</v>
      </c>
      <c r="J66" s="183" t="s">
        <v>13</v>
      </c>
      <c r="K66" s="31" t="s">
        <v>13</v>
      </c>
      <c r="L66" s="247" t="s">
        <v>13</v>
      </c>
      <c r="M66" s="94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188" t="s">
        <v>13</v>
      </c>
      <c r="T66" s="183">
        <v>1</v>
      </c>
      <c r="U66" s="31" t="s">
        <v>13</v>
      </c>
      <c r="V66" s="183" t="s">
        <v>13</v>
      </c>
      <c r="W66" s="36">
        <v>0</v>
      </c>
      <c r="X66" s="37">
        <v>0</v>
      </c>
      <c r="Y66" s="37">
        <v>0</v>
      </c>
      <c r="Z66" s="37">
        <v>0</v>
      </c>
      <c r="AA66" s="37">
        <v>0</v>
      </c>
      <c r="AB66" s="35"/>
      <c r="AC66" s="35"/>
      <c r="AD66" s="22"/>
      <c r="AE66" s="184"/>
      <c r="AF66" s="23"/>
      <c r="AG66" s="24"/>
      <c r="AH66" s="191"/>
      <c r="AI66" s="191"/>
      <c r="AJ66" s="191"/>
      <c r="AK66" s="25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</row>
    <row r="67" spans="1:228" ht="17.149999999999999" customHeight="1" x14ac:dyDescent="0.35">
      <c r="A67" s="30">
        <v>62</v>
      </c>
      <c r="B67" s="30"/>
      <c r="C67" s="30"/>
      <c r="D67" s="18" t="s">
        <v>1727</v>
      </c>
      <c r="E67" s="2">
        <f t="shared" si="3"/>
        <v>1</v>
      </c>
      <c r="F67" s="222"/>
      <c r="G67" s="30">
        <f t="shared" si="4"/>
        <v>1</v>
      </c>
      <c r="H67" s="31"/>
      <c r="I67" s="188" t="s">
        <v>13</v>
      </c>
      <c r="J67" s="183">
        <v>1</v>
      </c>
      <c r="K67" s="31" t="s">
        <v>13</v>
      </c>
      <c r="L67" s="247" t="s">
        <v>13</v>
      </c>
      <c r="M67" s="94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188" t="s">
        <v>13</v>
      </c>
      <c r="T67" s="183" t="s">
        <v>13</v>
      </c>
      <c r="U67" s="31" t="s">
        <v>13</v>
      </c>
      <c r="V67" s="183" t="s">
        <v>13</v>
      </c>
      <c r="W67" s="36">
        <v>0</v>
      </c>
      <c r="X67" s="37">
        <v>0</v>
      </c>
      <c r="Y67" s="37">
        <v>0</v>
      </c>
      <c r="Z67" s="37">
        <v>0</v>
      </c>
      <c r="AA67" s="37">
        <v>0</v>
      </c>
      <c r="AB67" s="35"/>
      <c r="AC67" s="35"/>
      <c r="AD67" s="22"/>
      <c r="AE67" s="184"/>
      <c r="AF67" s="23"/>
      <c r="AG67" s="24"/>
      <c r="AH67" s="191"/>
      <c r="AI67" s="191"/>
      <c r="AJ67" s="191"/>
      <c r="AK67" s="25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</row>
    <row r="68" spans="1:228" ht="17.149999999999999" customHeight="1" x14ac:dyDescent="0.35">
      <c r="A68" s="30"/>
      <c r="B68" s="30"/>
      <c r="C68" s="30"/>
      <c r="D68" s="18"/>
      <c r="E68" s="2">
        <f t="shared" ref="E68:E69" si="6">LARGE(H68:AA68,1)+LARGE(H68:AA68,2)+LARGE(H68:AA68,3)+LARGE(H68:AA68,4)+LARGE(H68:AA68,5)+F68</f>
        <v>0</v>
      </c>
      <c r="F68" s="222"/>
      <c r="G68" s="30">
        <f t="shared" ref="G68:G69" si="7">COUNT(H68:V68)</f>
        <v>0</v>
      </c>
      <c r="H68" s="31"/>
      <c r="I68" s="188" t="s">
        <v>13</v>
      </c>
      <c r="J68" s="183" t="s">
        <v>13</v>
      </c>
      <c r="K68" s="31" t="s">
        <v>13</v>
      </c>
      <c r="L68" s="247" t="s">
        <v>13</v>
      </c>
      <c r="M68" s="94" t="s">
        <v>13</v>
      </c>
      <c r="N68" s="247" t="s">
        <v>13</v>
      </c>
      <c r="O68" s="31" t="s">
        <v>13</v>
      </c>
      <c r="P68" s="183" t="s">
        <v>13</v>
      </c>
      <c r="Q68" s="31" t="s">
        <v>13</v>
      </c>
      <c r="R68" s="183" t="s">
        <v>13</v>
      </c>
      <c r="S68" s="188" t="s">
        <v>13</v>
      </c>
      <c r="T68" s="183" t="s">
        <v>13</v>
      </c>
      <c r="U68" s="31" t="s">
        <v>13</v>
      </c>
      <c r="V68" s="183" t="s">
        <v>13</v>
      </c>
      <c r="W68" s="36">
        <v>0</v>
      </c>
      <c r="X68" s="37">
        <v>0</v>
      </c>
      <c r="Y68" s="37">
        <v>0</v>
      </c>
      <c r="Z68" s="37">
        <v>0</v>
      </c>
      <c r="AA68" s="37">
        <v>0</v>
      </c>
      <c r="AB68" s="35"/>
      <c r="AC68" s="35"/>
      <c r="AD68" s="22"/>
      <c r="AE68" s="184"/>
      <c r="AF68" s="23"/>
      <c r="AG68" s="24"/>
      <c r="AH68" s="191"/>
      <c r="AI68" s="191"/>
      <c r="AJ68" s="191"/>
      <c r="AK68" s="25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</row>
    <row r="69" spans="1:228" ht="17.149999999999999" customHeight="1" x14ac:dyDescent="0.35">
      <c r="A69" s="30"/>
      <c r="B69" s="30"/>
      <c r="C69" s="30"/>
      <c r="D69" s="18"/>
      <c r="E69" s="2">
        <f t="shared" si="6"/>
        <v>0</v>
      </c>
      <c r="F69" s="222"/>
      <c r="G69" s="30">
        <f t="shared" si="7"/>
        <v>0</v>
      </c>
      <c r="H69" s="31"/>
      <c r="I69" s="188" t="s">
        <v>13</v>
      </c>
      <c r="J69" s="183" t="s">
        <v>13</v>
      </c>
      <c r="K69" s="31" t="s">
        <v>13</v>
      </c>
      <c r="L69" s="247" t="s">
        <v>13</v>
      </c>
      <c r="M69" s="94" t="s">
        <v>13</v>
      </c>
      <c r="N69" s="247" t="s">
        <v>13</v>
      </c>
      <c r="O69" s="31" t="s">
        <v>13</v>
      </c>
      <c r="P69" s="183" t="s">
        <v>13</v>
      </c>
      <c r="Q69" s="31" t="s">
        <v>13</v>
      </c>
      <c r="R69" s="183" t="s">
        <v>13</v>
      </c>
      <c r="S69" s="188" t="s">
        <v>13</v>
      </c>
      <c r="T69" s="183" t="s">
        <v>13</v>
      </c>
      <c r="U69" s="31" t="s">
        <v>13</v>
      </c>
      <c r="V69" s="183" t="s">
        <v>13</v>
      </c>
      <c r="W69" s="36">
        <v>0</v>
      </c>
      <c r="X69" s="37">
        <v>0</v>
      </c>
      <c r="Y69" s="37">
        <v>0</v>
      </c>
      <c r="Z69" s="37">
        <v>0</v>
      </c>
      <c r="AA69" s="37">
        <v>0</v>
      </c>
      <c r="AB69" s="35"/>
      <c r="AC69" s="35"/>
      <c r="AD69" s="22"/>
      <c r="AE69" s="184"/>
      <c r="AF69" s="23"/>
      <c r="AG69" s="24"/>
      <c r="AH69" s="191"/>
      <c r="AI69" s="191"/>
      <c r="AJ69" s="191"/>
      <c r="AK69" s="25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</row>
    <row r="70" spans="1:228" ht="17.149999999999999" customHeight="1" x14ac:dyDescent="0.35">
      <c r="A70" s="30"/>
      <c r="B70" s="30"/>
      <c r="C70" s="30"/>
      <c r="D70" s="18"/>
      <c r="E70" s="2">
        <f t="shared" ref="E70:E74" si="8">LARGE(H70:AA70,1)+LARGE(H70:AA70,2)+LARGE(H70:AA70,3)+LARGE(H70:AA70,4)+LARGE(H70:AA70,5)+F70</f>
        <v>0</v>
      </c>
      <c r="F70" s="222"/>
      <c r="G70" s="30">
        <f t="shared" ref="G70:G74" si="9">COUNT(H70:V70)</f>
        <v>0</v>
      </c>
      <c r="H70" s="31"/>
      <c r="I70" s="188" t="s">
        <v>13</v>
      </c>
      <c r="J70" s="183" t="s">
        <v>13</v>
      </c>
      <c r="K70" s="31" t="s">
        <v>13</v>
      </c>
      <c r="L70" s="247" t="s">
        <v>13</v>
      </c>
      <c r="M70" s="94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188" t="s">
        <v>13</v>
      </c>
      <c r="T70" s="183" t="s">
        <v>13</v>
      </c>
      <c r="U70" s="31" t="s">
        <v>13</v>
      </c>
      <c r="V70" s="183" t="s">
        <v>13</v>
      </c>
      <c r="W70" s="36">
        <v>0</v>
      </c>
      <c r="X70" s="37">
        <v>0</v>
      </c>
      <c r="Y70" s="37">
        <v>0</v>
      </c>
      <c r="Z70" s="37">
        <v>0</v>
      </c>
      <c r="AA70" s="37">
        <v>0</v>
      </c>
      <c r="AB70" s="35"/>
      <c r="AC70" s="35"/>
      <c r="AD70" s="22"/>
      <c r="AE70" s="184"/>
      <c r="AF70" s="23"/>
      <c r="AG70" s="24"/>
      <c r="AH70" s="191"/>
      <c r="AI70" s="191"/>
      <c r="AJ70" s="191"/>
      <c r="AK70" s="25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</row>
    <row r="71" spans="1:228" ht="17.149999999999999" customHeight="1" x14ac:dyDescent="0.35">
      <c r="A71" s="30"/>
      <c r="B71" s="30"/>
      <c r="C71" s="30"/>
      <c r="D71" s="18"/>
      <c r="E71" s="2">
        <f t="shared" si="8"/>
        <v>0</v>
      </c>
      <c r="F71" s="222"/>
      <c r="G71" s="30">
        <f t="shared" si="9"/>
        <v>0</v>
      </c>
      <c r="H71" s="31"/>
      <c r="I71" s="188" t="s">
        <v>13</v>
      </c>
      <c r="J71" s="183" t="s">
        <v>13</v>
      </c>
      <c r="K71" s="31" t="s">
        <v>13</v>
      </c>
      <c r="L71" s="247" t="s">
        <v>13</v>
      </c>
      <c r="M71" s="94" t="s">
        <v>13</v>
      </c>
      <c r="N71" s="247" t="s">
        <v>13</v>
      </c>
      <c r="O71" s="31" t="s">
        <v>13</v>
      </c>
      <c r="P71" s="183" t="s">
        <v>13</v>
      </c>
      <c r="Q71" s="31" t="s">
        <v>13</v>
      </c>
      <c r="R71" s="183" t="s">
        <v>13</v>
      </c>
      <c r="S71" s="188" t="s">
        <v>13</v>
      </c>
      <c r="T71" s="183" t="s">
        <v>13</v>
      </c>
      <c r="U71" s="31" t="s">
        <v>13</v>
      </c>
      <c r="V71" s="183" t="s">
        <v>13</v>
      </c>
      <c r="W71" s="36">
        <v>0</v>
      </c>
      <c r="X71" s="37">
        <v>0</v>
      </c>
      <c r="Y71" s="37">
        <v>0</v>
      </c>
      <c r="Z71" s="37">
        <v>0</v>
      </c>
      <c r="AA71" s="37">
        <v>0</v>
      </c>
      <c r="AB71" s="35"/>
      <c r="AC71" s="35"/>
      <c r="AD71" s="22"/>
      <c r="AE71" s="184"/>
      <c r="AF71" s="23"/>
      <c r="AG71" s="24"/>
      <c r="AH71" s="191"/>
      <c r="AI71" s="191"/>
      <c r="AJ71" s="191"/>
      <c r="AK71" s="25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</row>
    <row r="72" spans="1:228" ht="17.149999999999999" customHeight="1" x14ac:dyDescent="0.35">
      <c r="A72" s="30"/>
      <c r="B72" s="30"/>
      <c r="C72" s="30"/>
      <c r="D72" s="18"/>
      <c r="E72" s="2">
        <f t="shared" si="8"/>
        <v>0</v>
      </c>
      <c r="F72" s="222"/>
      <c r="G72" s="30">
        <f t="shared" si="9"/>
        <v>0</v>
      </c>
      <c r="H72" s="31"/>
      <c r="I72" s="188" t="s">
        <v>13</v>
      </c>
      <c r="J72" s="183" t="s">
        <v>13</v>
      </c>
      <c r="K72" s="31" t="s">
        <v>13</v>
      </c>
      <c r="L72" s="247" t="s">
        <v>13</v>
      </c>
      <c r="M72" s="94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 t="s">
        <v>13</v>
      </c>
      <c r="S72" s="188" t="s">
        <v>13</v>
      </c>
      <c r="T72" s="183" t="s">
        <v>13</v>
      </c>
      <c r="U72" s="31" t="s">
        <v>13</v>
      </c>
      <c r="V72" s="183" t="s">
        <v>13</v>
      </c>
      <c r="W72" s="36">
        <v>0</v>
      </c>
      <c r="X72" s="37">
        <v>0</v>
      </c>
      <c r="Y72" s="37">
        <v>0</v>
      </c>
      <c r="Z72" s="37">
        <v>0</v>
      </c>
      <c r="AA72" s="37">
        <v>0</v>
      </c>
      <c r="AB72" s="35"/>
      <c r="AC72" s="35"/>
      <c r="AD72" s="22"/>
      <c r="AE72" s="184"/>
      <c r="AF72" s="23"/>
      <c r="AG72" s="24"/>
      <c r="AH72" s="191"/>
      <c r="AI72" s="191"/>
      <c r="AJ72" s="191"/>
      <c r="AK72" s="25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</row>
    <row r="73" spans="1:228" ht="17.149999999999999" customHeight="1" x14ac:dyDescent="0.35">
      <c r="A73" s="30"/>
      <c r="B73" s="30"/>
      <c r="C73" s="30"/>
      <c r="D73" s="18"/>
      <c r="E73" s="2">
        <f t="shared" si="8"/>
        <v>0</v>
      </c>
      <c r="F73" s="222"/>
      <c r="G73" s="30">
        <f t="shared" si="9"/>
        <v>0</v>
      </c>
      <c r="H73" s="31"/>
      <c r="I73" s="188" t="s">
        <v>13</v>
      </c>
      <c r="J73" s="183" t="s">
        <v>13</v>
      </c>
      <c r="K73" s="31" t="s">
        <v>13</v>
      </c>
      <c r="L73" s="247" t="s">
        <v>13</v>
      </c>
      <c r="M73" s="94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188" t="s">
        <v>13</v>
      </c>
      <c r="T73" s="183" t="s">
        <v>13</v>
      </c>
      <c r="U73" s="31" t="s">
        <v>13</v>
      </c>
      <c r="V73" s="183" t="s">
        <v>13</v>
      </c>
      <c r="W73" s="36">
        <v>0</v>
      </c>
      <c r="X73" s="37">
        <v>0</v>
      </c>
      <c r="Y73" s="37">
        <v>0</v>
      </c>
      <c r="Z73" s="37">
        <v>0</v>
      </c>
      <c r="AA73" s="37">
        <v>0</v>
      </c>
      <c r="AB73" s="35"/>
      <c r="AC73" s="35"/>
      <c r="AD73" s="22"/>
      <c r="AE73" s="184"/>
      <c r="AF73" s="23"/>
      <c r="AG73" s="24"/>
      <c r="AH73" s="191"/>
      <c r="AI73" s="191"/>
      <c r="AJ73" s="191"/>
      <c r="AK73" s="25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</row>
    <row r="74" spans="1:228" ht="17.149999999999999" customHeight="1" x14ac:dyDescent="0.35">
      <c r="A74" s="2"/>
      <c r="B74" s="2"/>
      <c r="C74" s="2"/>
      <c r="D74" s="2"/>
      <c r="E74" s="2">
        <f t="shared" si="8"/>
        <v>0</v>
      </c>
      <c r="F74" s="222"/>
      <c r="G74" s="30">
        <f t="shared" si="9"/>
        <v>0</v>
      </c>
      <c r="H74" s="31"/>
      <c r="I74" s="188" t="s">
        <v>13</v>
      </c>
      <c r="J74" s="183" t="s">
        <v>13</v>
      </c>
      <c r="K74" s="31" t="s">
        <v>13</v>
      </c>
      <c r="L74" s="247" t="s">
        <v>13</v>
      </c>
      <c r="M74" s="94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188" t="s">
        <v>13</v>
      </c>
      <c r="T74" s="183" t="s">
        <v>13</v>
      </c>
      <c r="U74" s="31" t="s">
        <v>13</v>
      </c>
      <c r="V74" s="183" t="s">
        <v>13</v>
      </c>
      <c r="W74" s="36">
        <v>0</v>
      </c>
      <c r="X74" s="37">
        <v>0</v>
      </c>
      <c r="Y74" s="37">
        <v>0</v>
      </c>
      <c r="Z74" s="37">
        <v>0</v>
      </c>
      <c r="AA74" s="37">
        <v>0</v>
      </c>
      <c r="AB74" s="35"/>
      <c r="AC74" s="35"/>
      <c r="AD74" s="22"/>
      <c r="AE74" s="184"/>
      <c r="AF74" s="23"/>
      <c r="AG74" s="24"/>
      <c r="AH74" s="191"/>
      <c r="AI74" s="191"/>
      <c r="AJ74" s="191"/>
      <c r="AK74" s="25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</row>
    <row r="75" spans="1:228" ht="17.149999999999999" customHeight="1" x14ac:dyDescent="0.35">
      <c r="A75" s="41"/>
      <c r="B75" s="41"/>
      <c r="C75" s="41"/>
      <c r="D75" s="40"/>
      <c r="E75" s="40"/>
      <c r="F75" s="40"/>
      <c r="G75" s="41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35"/>
      <c r="X75" s="35"/>
      <c r="Y75" s="35"/>
      <c r="Z75" s="35"/>
      <c r="AA75" s="35"/>
      <c r="AB75" s="35"/>
      <c r="AC75" s="35"/>
      <c r="AD75" s="22"/>
      <c r="AE75" s="184"/>
      <c r="AF75" s="23"/>
      <c r="AG75" s="24"/>
      <c r="AH75" s="191"/>
      <c r="AI75" s="191"/>
      <c r="AJ75" s="191"/>
      <c r="AK75" s="25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</row>
    <row r="76" spans="1:228" ht="17.149999999999999" customHeight="1" x14ac:dyDescent="0.35">
      <c r="A76" s="21"/>
      <c r="B76" s="21"/>
      <c r="C76" s="21"/>
      <c r="D76" s="35"/>
      <c r="E76" s="42" t="s">
        <v>15</v>
      </c>
      <c r="F76" s="35">
        <f>SUM(F6:F74)</f>
        <v>340</v>
      </c>
      <c r="G76" s="35">
        <f>SUM(G6:G74)</f>
        <v>66</v>
      </c>
      <c r="H76" s="35">
        <f>SUM(H6:H74)</f>
        <v>0</v>
      </c>
      <c r="I76" s="35"/>
      <c r="J76" s="35"/>
      <c r="K76" s="35"/>
      <c r="L76" s="35"/>
      <c r="M76" s="35"/>
      <c r="N76" s="35"/>
      <c r="O76" s="35">
        <f t="shared" ref="O76:AA76" si="10">SUM(O6:O74)</f>
        <v>146</v>
      </c>
      <c r="P76" s="35"/>
      <c r="Q76" s="35"/>
      <c r="R76" s="35">
        <f t="shared" si="10"/>
        <v>33</v>
      </c>
      <c r="S76" s="35">
        <f t="shared" si="10"/>
        <v>3</v>
      </c>
      <c r="T76" s="35">
        <f t="shared" si="10"/>
        <v>291</v>
      </c>
      <c r="U76" s="35">
        <f t="shared" si="10"/>
        <v>5</v>
      </c>
      <c r="V76" s="35">
        <f t="shared" si="10"/>
        <v>5</v>
      </c>
      <c r="W76" s="35">
        <f t="shared" si="10"/>
        <v>0</v>
      </c>
      <c r="X76" s="35">
        <f t="shared" si="10"/>
        <v>0</v>
      </c>
      <c r="Y76" s="35">
        <f t="shared" si="10"/>
        <v>0</v>
      </c>
      <c r="Z76" s="35">
        <f t="shared" si="10"/>
        <v>0</v>
      </c>
      <c r="AA76" s="35">
        <f t="shared" si="10"/>
        <v>0</v>
      </c>
      <c r="AB76" s="35"/>
      <c r="AC76" s="35"/>
      <c r="AD76" s="22"/>
      <c r="AE76" s="184"/>
      <c r="AF76" s="23"/>
      <c r="AG76" s="24"/>
      <c r="AH76" s="191"/>
      <c r="AI76" s="191"/>
      <c r="AJ76" s="191"/>
      <c r="AK76" s="25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</row>
    <row r="77" spans="1:228" ht="17.149999999999999" customHeight="1" x14ac:dyDescent="0.35">
      <c r="A77" s="21"/>
      <c r="B77" s="21"/>
      <c r="C77" s="21"/>
      <c r="D77" s="35"/>
      <c r="E77" s="35"/>
      <c r="F77" s="35"/>
      <c r="G77" s="21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22"/>
      <c r="AE77" s="184"/>
      <c r="AF77" s="23"/>
      <c r="AG77" s="24"/>
      <c r="AH77" s="191"/>
      <c r="AI77" s="191"/>
      <c r="AJ77" s="191"/>
      <c r="AK77" s="25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</row>
    <row r="78" spans="1:228" ht="17.149999999999999" customHeight="1" x14ac:dyDescent="0.35">
      <c r="A78" s="21"/>
      <c r="B78" s="21"/>
      <c r="C78" s="21"/>
      <c r="D78" s="35"/>
      <c r="E78" s="35"/>
      <c r="F78" s="35"/>
      <c r="G78" s="21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22"/>
      <c r="AE78" s="184"/>
      <c r="AF78" s="23"/>
      <c r="AG78" s="24"/>
      <c r="AH78" s="191"/>
      <c r="AI78" s="191"/>
      <c r="AJ78" s="191"/>
      <c r="AK78" s="25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</row>
    <row r="79" spans="1:228" ht="17.149999999999999" customHeight="1" x14ac:dyDescent="0.35">
      <c r="A79" s="21"/>
      <c r="B79" s="21"/>
      <c r="C79" s="21"/>
      <c r="D79" s="35"/>
      <c r="E79" s="35"/>
      <c r="F79" s="35"/>
      <c r="G79" s="2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22"/>
      <c r="AE79" s="184"/>
      <c r="AF79" s="23"/>
      <c r="AG79" s="24"/>
      <c r="AH79" s="191"/>
      <c r="AI79" s="191"/>
      <c r="AJ79" s="191"/>
      <c r="AK79" s="25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</row>
    <row r="80" spans="1:228" ht="17.149999999999999" customHeight="1" x14ac:dyDescent="0.35">
      <c r="A80" s="21"/>
      <c r="B80" s="21"/>
      <c r="C80" s="21"/>
      <c r="D80" s="35"/>
      <c r="E80" s="35"/>
      <c r="F80" s="35"/>
      <c r="G80" s="2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22"/>
      <c r="AE80" s="184"/>
      <c r="AF80" s="23"/>
      <c r="AG80" s="24"/>
      <c r="AH80" s="191"/>
      <c r="AI80" s="191"/>
      <c r="AJ80" s="191"/>
      <c r="AK80" s="25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</row>
    <row r="81" spans="1:228" ht="17.149999999999999" customHeight="1" x14ac:dyDescent="0.35">
      <c r="A81" s="21"/>
      <c r="B81" s="21"/>
      <c r="C81" s="21"/>
      <c r="D81" s="35"/>
      <c r="E81" s="35"/>
      <c r="F81" s="35"/>
      <c r="G81" s="21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22"/>
      <c r="AE81" s="184"/>
      <c r="AF81" s="23"/>
      <c r="AG81" s="24"/>
      <c r="AH81" s="191"/>
      <c r="AI81" s="191"/>
      <c r="AJ81" s="191"/>
      <c r="AK81" s="25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</row>
    <row r="82" spans="1:228" ht="17.149999999999999" customHeight="1" x14ac:dyDescent="0.35">
      <c r="A82" s="21"/>
      <c r="B82" s="21"/>
      <c r="C82" s="21"/>
      <c r="D82" s="35"/>
      <c r="E82" s="35"/>
      <c r="F82" s="35"/>
      <c r="G82" s="21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2"/>
      <c r="AE82" s="184"/>
      <c r="AF82" s="23"/>
      <c r="AG82" s="24"/>
      <c r="AH82" s="191"/>
      <c r="AI82" s="191"/>
      <c r="AJ82" s="191"/>
      <c r="AK82" s="25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</row>
    <row r="83" spans="1:228" ht="17.149999999999999" customHeight="1" x14ac:dyDescent="0.35">
      <c r="A83" s="21"/>
      <c r="B83" s="21"/>
      <c r="C83" s="21"/>
      <c r="D83" s="35"/>
      <c r="E83" s="35"/>
      <c r="F83" s="35"/>
      <c r="G83" s="21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22"/>
      <c r="AE83" s="184"/>
      <c r="AF83" s="23"/>
      <c r="AG83" s="24"/>
      <c r="AH83" s="191"/>
      <c r="AI83" s="191"/>
      <c r="AJ83" s="191"/>
      <c r="AK83" s="25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</row>
    <row r="84" spans="1:228" ht="17.149999999999999" customHeight="1" x14ac:dyDescent="0.35">
      <c r="A84" s="21"/>
      <c r="B84" s="21"/>
      <c r="C84" s="21"/>
      <c r="D84" s="35"/>
      <c r="E84" s="35"/>
      <c r="F84" s="35"/>
      <c r="G84" s="21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22"/>
      <c r="AE84" s="184"/>
      <c r="AF84" s="23"/>
      <c r="AG84" s="24"/>
      <c r="AH84" s="191"/>
      <c r="AI84" s="191"/>
      <c r="AJ84" s="191"/>
      <c r="AK84" s="25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</row>
    <row r="85" spans="1:228" ht="17.149999999999999" customHeight="1" x14ac:dyDescent="0.35">
      <c r="A85" s="21"/>
      <c r="B85" s="21"/>
      <c r="C85" s="21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22"/>
      <c r="AE85" s="184"/>
      <c r="AF85" s="23"/>
      <c r="AG85" s="24"/>
      <c r="AH85" s="191"/>
      <c r="AI85" s="191"/>
      <c r="AJ85" s="191"/>
      <c r="AK85" s="25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</row>
    <row r="86" spans="1:228" ht="17.149999999999999" customHeight="1" x14ac:dyDescent="0.35">
      <c r="A86" s="21"/>
      <c r="B86" s="21"/>
      <c r="C86" s="21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43"/>
      <c r="AE86" s="44"/>
      <c r="AF86" s="45"/>
      <c r="AG86" s="46"/>
      <c r="AH86" s="47"/>
      <c r="AI86" s="47"/>
      <c r="AJ86" s="47"/>
      <c r="AK86" s="48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</row>
  </sheetData>
  <sortState ref="B6:AB67">
    <sortCondition descending="1" ref="E6:E67"/>
    <sortCondition ref="G6:G67"/>
  </sortState>
  <conditionalFormatting sqref="C6:C73">
    <cfRule type="cellIs" dxfId="51" priority="3" stopIfTrue="1" operator="lessThan">
      <formula>0</formula>
    </cfRule>
    <cfRule type="cellIs" dxfId="50" priority="4" stopIfTrue="1" operator="greaterThan">
      <formula>0</formula>
    </cfRule>
    <cfRule type="cellIs" dxfId="49" priority="5" stopIfTrue="1" operator="lessThan">
      <formula>0</formula>
    </cfRule>
    <cfRule type="cellIs" dxfId="48" priority="6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74"/>
  <sheetViews>
    <sheetView showGridLines="0" workbookViewId="0">
      <selection activeCell="I1" sqref="I1:I6"/>
    </sheetView>
  </sheetViews>
  <sheetFormatPr baseColWidth="10" defaultColWidth="10.81640625" defaultRowHeight="14.5" customHeight="1" x14ac:dyDescent="0.25"/>
  <cols>
    <col min="1" max="3" width="6.453125" style="141" customWidth="1"/>
    <col min="4" max="4" width="23.453125" style="141" customWidth="1"/>
    <col min="5" max="5" width="8.1796875" style="141" customWidth="1"/>
    <col min="6" max="6" width="8.1796875" style="179" customWidth="1"/>
    <col min="7" max="7" width="6.453125" style="141" customWidth="1"/>
    <col min="8" max="8" width="10.81640625" style="141" hidden="1" customWidth="1"/>
    <col min="9" max="10" width="10.81640625" style="179" customWidth="1"/>
    <col min="11" max="11" width="9.453125" style="179" customWidth="1"/>
    <col min="12" max="15" width="10.36328125" style="179" customWidth="1"/>
    <col min="16" max="21" width="10.81640625" style="179" customWidth="1"/>
    <col min="22" max="26" width="10.81640625" style="141" hidden="1" customWidth="1"/>
    <col min="27" max="28" width="11.453125" style="141" customWidth="1"/>
    <col min="29" max="250" width="10.81640625" style="141" customWidth="1"/>
  </cols>
  <sheetData>
    <row r="1" spans="1:28" ht="17.149999999999999" customHeight="1" x14ac:dyDescent="0.35">
      <c r="A1" s="2"/>
      <c r="B1" s="2"/>
      <c r="C1" s="2"/>
      <c r="D1" s="3" t="s">
        <v>55</v>
      </c>
      <c r="E1" s="2"/>
      <c r="F1" s="2"/>
      <c r="G1" s="2"/>
      <c r="H1" s="17"/>
      <c r="I1" s="180">
        <v>46208</v>
      </c>
      <c r="J1" s="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4">
        <v>46075</v>
      </c>
      <c r="S1" s="180">
        <v>46033</v>
      </c>
      <c r="T1" s="17">
        <v>45998</v>
      </c>
      <c r="U1" s="180">
        <v>45998</v>
      </c>
      <c r="V1" s="6"/>
      <c r="W1" s="7"/>
      <c r="X1" s="7"/>
      <c r="Y1" s="7"/>
      <c r="Z1" s="8"/>
      <c r="AA1" s="9"/>
      <c r="AB1" s="9"/>
    </row>
    <row r="2" spans="1:28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7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1357</v>
      </c>
      <c r="S2" s="182" t="s">
        <v>109</v>
      </c>
      <c r="T2" s="17" t="s">
        <v>372</v>
      </c>
      <c r="U2" s="181" t="s">
        <v>372</v>
      </c>
      <c r="V2" s="19"/>
      <c r="W2" s="20"/>
      <c r="X2" s="20"/>
      <c r="Y2" s="20"/>
      <c r="Z2" s="21"/>
      <c r="AA2" s="9"/>
      <c r="AB2" s="9"/>
    </row>
    <row r="3" spans="1:28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2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1477</v>
      </c>
      <c r="R3" s="2" t="s">
        <v>33</v>
      </c>
      <c r="S3" s="182" t="s">
        <v>151</v>
      </c>
      <c r="T3" s="2" t="s">
        <v>33</v>
      </c>
      <c r="U3" s="182" t="s">
        <v>25</v>
      </c>
      <c r="V3" s="27"/>
      <c r="W3" s="21"/>
      <c r="X3" s="21"/>
      <c r="Y3" s="21"/>
      <c r="Z3" s="21"/>
      <c r="AA3" s="9"/>
      <c r="AB3" s="9"/>
    </row>
    <row r="4" spans="1:28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2" t="s">
        <v>284</v>
      </c>
      <c r="K4" s="182" t="s">
        <v>693</v>
      </c>
      <c r="L4" s="2" t="s">
        <v>693</v>
      </c>
      <c r="M4" s="182" t="s">
        <v>693</v>
      </c>
      <c r="N4" s="2" t="s">
        <v>693</v>
      </c>
      <c r="O4" s="182" t="s">
        <v>693</v>
      </c>
      <c r="P4" s="2" t="s">
        <v>687</v>
      </c>
      <c r="Q4" s="182" t="s">
        <v>693</v>
      </c>
      <c r="R4" s="2" t="s">
        <v>284</v>
      </c>
      <c r="S4" s="182" t="s">
        <v>485</v>
      </c>
      <c r="T4" s="2" t="s">
        <v>284</v>
      </c>
      <c r="U4" s="182" t="s">
        <v>284</v>
      </c>
      <c r="V4" s="27"/>
      <c r="W4" s="21"/>
      <c r="X4" s="21"/>
      <c r="Y4" s="21"/>
      <c r="Z4" s="21"/>
      <c r="AA4" s="9"/>
      <c r="AB4" s="9"/>
    </row>
    <row r="5" spans="1:28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1</v>
      </c>
      <c r="J5" s="2">
        <v>1</v>
      </c>
      <c r="K5" s="182">
        <v>2</v>
      </c>
      <c r="L5" s="2">
        <v>2</v>
      </c>
      <c r="M5" s="182">
        <v>2</v>
      </c>
      <c r="N5" s="2">
        <v>1</v>
      </c>
      <c r="O5" s="182">
        <v>3</v>
      </c>
      <c r="P5" s="2">
        <v>12</v>
      </c>
      <c r="Q5" s="182">
        <v>3</v>
      </c>
      <c r="R5" s="2">
        <v>5</v>
      </c>
      <c r="S5" s="182">
        <v>26</v>
      </c>
      <c r="T5" s="2">
        <v>2</v>
      </c>
      <c r="U5" s="182">
        <v>2</v>
      </c>
      <c r="V5" s="28"/>
      <c r="W5" s="29"/>
      <c r="X5" s="29"/>
      <c r="Y5" s="29"/>
      <c r="Z5" s="29"/>
      <c r="AA5" s="9"/>
      <c r="AB5" s="9"/>
    </row>
    <row r="6" spans="1:28" ht="17.149999999999999" customHeight="1" x14ac:dyDescent="0.35">
      <c r="A6" s="30">
        <v>1</v>
      </c>
      <c r="B6" s="30">
        <v>1</v>
      </c>
      <c r="C6" s="30">
        <f t="shared" ref="C6:C49" si="0">B6-A6</f>
        <v>0</v>
      </c>
      <c r="D6" s="18" t="s">
        <v>54</v>
      </c>
      <c r="E6" s="2">
        <f t="shared" ref="E6:E49" si="1">LARGE(H6:Z6,1)+LARGE(H6:Z6,2)+LARGE(H6:Z6,3)+LARGE(H6:Z6,4)+LARGE(H6:Z6,5)+F6</f>
        <v>37</v>
      </c>
      <c r="F6" s="222">
        <v>20</v>
      </c>
      <c r="G6" s="30">
        <f t="shared" ref="G6:G49" si="2">COUNT(H6:U6)</f>
        <v>1</v>
      </c>
      <c r="H6" s="31"/>
      <c r="I6" s="183" t="s">
        <v>13</v>
      </c>
      <c r="J6" s="31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>
        <v>17</v>
      </c>
      <c r="T6" s="31" t="s">
        <v>13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</row>
    <row r="7" spans="1:28" ht="17.149999999999999" customHeight="1" x14ac:dyDescent="0.35">
      <c r="A7" s="30">
        <v>2</v>
      </c>
      <c r="B7" s="30">
        <v>6</v>
      </c>
      <c r="C7" s="30">
        <f t="shared" si="0"/>
        <v>4</v>
      </c>
      <c r="D7" s="18" t="s">
        <v>351</v>
      </c>
      <c r="E7" s="2">
        <f t="shared" si="1"/>
        <v>31</v>
      </c>
      <c r="F7" s="222">
        <v>20</v>
      </c>
      <c r="G7" s="30">
        <f t="shared" si="2"/>
        <v>2</v>
      </c>
      <c r="H7" s="31"/>
      <c r="I7" s="183">
        <v>5</v>
      </c>
      <c r="J7" s="31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>
        <v>6</v>
      </c>
      <c r="T7" s="31" t="s">
        <v>13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</row>
    <row r="8" spans="1:28" ht="17.149999999999999" customHeight="1" x14ac:dyDescent="0.35">
      <c r="A8" s="30">
        <v>3</v>
      </c>
      <c r="B8" s="30">
        <v>2</v>
      </c>
      <c r="C8" s="30">
        <f t="shared" si="0"/>
        <v>-1</v>
      </c>
      <c r="D8" s="18" t="s">
        <v>513</v>
      </c>
      <c r="E8" s="2">
        <f t="shared" si="1"/>
        <v>30</v>
      </c>
      <c r="F8" s="221"/>
      <c r="G8" s="30">
        <f t="shared" si="2"/>
        <v>1</v>
      </c>
      <c r="H8" s="31"/>
      <c r="I8" s="183" t="s">
        <v>13</v>
      </c>
      <c r="J8" s="31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>
        <v>30</v>
      </c>
      <c r="T8" s="31" t="s">
        <v>13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</row>
    <row r="9" spans="1:28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169</v>
      </c>
      <c r="E9" s="2">
        <f t="shared" si="1"/>
        <v>30</v>
      </c>
      <c r="F9" s="222">
        <v>20</v>
      </c>
      <c r="G9" s="30">
        <f t="shared" si="2"/>
        <v>1</v>
      </c>
      <c r="H9" s="31"/>
      <c r="I9" s="183" t="s">
        <v>13</v>
      </c>
      <c r="J9" s="31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 t="s">
        <v>13</v>
      </c>
      <c r="Q9" s="183" t="s">
        <v>13</v>
      </c>
      <c r="R9" s="31" t="s">
        <v>13</v>
      </c>
      <c r="S9" s="183" t="s">
        <v>13</v>
      </c>
      <c r="T9" s="31">
        <v>10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</row>
    <row r="10" spans="1:28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697</v>
      </c>
      <c r="E10" s="2">
        <f t="shared" si="1"/>
        <v>28</v>
      </c>
      <c r="F10" s="221">
        <v>20</v>
      </c>
      <c r="G10" s="30">
        <f t="shared" si="2"/>
        <v>1</v>
      </c>
      <c r="H10" s="31"/>
      <c r="I10" s="183" t="s">
        <v>13</v>
      </c>
      <c r="J10" s="31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>
        <v>8</v>
      </c>
      <c r="Q10" s="183" t="s">
        <v>13</v>
      </c>
      <c r="R10" s="31" t="s">
        <v>13</v>
      </c>
      <c r="S10" s="183" t="s">
        <v>13</v>
      </c>
      <c r="T10" s="31" t="s">
        <v>13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</row>
    <row r="11" spans="1:28" ht="17.149999999999999" customHeight="1" x14ac:dyDescent="0.35">
      <c r="A11" s="30">
        <v>6</v>
      </c>
      <c r="B11" s="30">
        <v>5</v>
      </c>
      <c r="C11" s="30">
        <f t="shared" si="0"/>
        <v>-1</v>
      </c>
      <c r="D11" s="18" t="s">
        <v>514</v>
      </c>
      <c r="E11" s="2">
        <f t="shared" si="1"/>
        <v>26</v>
      </c>
      <c r="F11" s="222"/>
      <c r="G11" s="30">
        <f t="shared" si="2"/>
        <v>1</v>
      </c>
      <c r="H11" s="31"/>
      <c r="I11" s="183" t="s">
        <v>13</v>
      </c>
      <c r="J11" s="31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>
        <v>26</v>
      </c>
      <c r="T11" s="31" t="s">
        <v>13</v>
      </c>
      <c r="U11" s="183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</row>
    <row r="12" spans="1:28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1335</v>
      </c>
      <c r="E12" s="2">
        <f t="shared" si="1"/>
        <v>26</v>
      </c>
      <c r="F12" s="221">
        <v>20</v>
      </c>
      <c r="G12" s="30">
        <f t="shared" si="2"/>
        <v>1</v>
      </c>
      <c r="H12" s="31"/>
      <c r="I12" s="183" t="s">
        <v>13</v>
      </c>
      <c r="J12" s="31" t="s">
        <v>13</v>
      </c>
      <c r="K12" s="183">
        <v>6</v>
      </c>
      <c r="L12" s="94" t="s">
        <v>13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</row>
    <row r="13" spans="1:28" ht="17.149999999999999" customHeight="1" x14ac:dyDescent="0.35">
      <c r="A13" s="30">
        <v>8</v>
      </c>
      <c r="B13" s="30">
        <v>17</v>
      </c>
      <c r="C13" s="30">
        <f t="shared" si="0"/>
        <v>9</v>
      </c>
      <c r="D13" s="18" t="s">
        <v>1336</v>
      </c>
      <c r="E13" s="2">
        <f t="shared" si="1"/>
        <v>25</v>
      </c>
      <c r="F13" s="221">
        <v>20</v>
      </c>
      <c r="G13" s="30">
        <f t="shared" si="2"/>
        <v>1</v>
      </c>
      <c r="H13" s="31"/>
      <c r="I13" s="183" t="s">
        <v>13</v>
      </c>
      <c r="J13" s="31">
        <v>5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</row>
    <row r="14" spans="1:28" ht="17.149999999999999" customHeight="1" x14ac:dyDescent="0.35">
      <c r="A14" s="30">
        <v>9</v>
      </c>
      <c r="B14" s="30">
        <v>8</v>
      </c>
      <c r="C14" s="30">
        <f t="shared" si="0"/>
        <v>-1</v>
      </c>
      <c r="D14" s="18" t="s">
        <v>229</v>
      </c>
      <c r="E14" s="2">
        <f t="shared" si="1"/>
        <v>24</v>
      </c>
      <c r="F14" s="222">
        <v>20</v>
      </c>
      <c r="G14" s="30">
        <f t="shared" si="2"/>
        <v>1</v>
      </c>
      <c r="H14" s="31"/>
      <c r="I14" s="183" t="s">
        <v>13</v>
      </c>
      <c r="J14" s="31" t="s">
        <v>13</v>
      </c>
      <c r="K14" s="183" t="s">
        <v>13</v>
      </c>
      <c r="L14" s="94" t="s">
        <v>13</v>
      </c>
      <c r="M14" s="247" t="s">
        <v>13</v>
      </c>
      <c r="N14" s="94" t="s">
        <v>13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>
        <v>4</v>
      </c>
      <c r="T14" s="31" t="s">
        <v>13</v>
      </c>
      <c r="U14" s="183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</row>
    <row r="15" spans="1:28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143</v>
      </c>
      <c r="E15" s="2">
        <f t="shared" si="1"/>
        <v>24</v>
      </c>
      <c r="F15" s="222"/>
      <c r="G15" s="30">
        <f t="shared" si="2"/>
        <v>2</v>
      </c>
      <c r="H15" s="31"/>
      <c r="I15" s="183" t="s">
        <v>13</v>
      </c>
      <c r="J15" s="31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>
        <v>12</v>
      </c>
      <c r="Q15" s="183" t="s">
        <v>13</v>
      </c>
      <c r="R15" s="31" t="s">
        <v>13</v>
      </c>
      <c r="S15" s="183">
        <v>12</v>
      </c>
      <c r="T15" s="31" t="s">
        <v>13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</row>
    <row r="16" spans="1:28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18" t="s">
        <v>515</v>
      </c>
      <c r="E16" s="2">
        <f t="shared" si="1"/>
        <v>23</v>
      </c>
      <c r="F16" s="222"/>
      <c r="G16" s="30">
        <f t="shared" si="2"/>
        <v>1</v>
      </c>
      <c r="H16" s="31"/>
      <c r="I16" s="183" t="s">
        <v>13</v>
      </c>
      <c r="J16" s="31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>
        <v>23</v>
      </c>
      <c r="T16" s="31" t="s">
        <v>13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</row>
    <row r="17" spans="1:250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18" t="s">
        <v>1331</v>
      </c>
      <c r="E17" s="2">
        <f t="shared" si="1"/>
        <v>20</v>
      </c>
      <c r="F17" s="221">
        <v>20</v>
      </c>
      <c r="G17" s="30">
        <f t="shared" si="2"/>
        <v>0</v>
      </c>
      <c r="H17" s="31"/>
      <c r="I17" s="183" t="s">
        <v>13</v>
      </c>
      <c r="J17" s="31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</row>
    <row r="18" spans="1:250" ht="17.149999999999999" customHeight="1" x14ac:dyDescent="0.35">
      <c r="A18" s="30">
        <v>13</v>
      </c>
      <c r="B18" s="30">
        <v>12</v>
      </c>
      <c r="C18" s="30">
        <f t="shared" si="0"/>
        <v>-1</v>
      </c>
      <c r="D18" s="18" t="s">
        <v>1332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183" t="s">
        <v>13</v>
      </c>
      <c r="J18" s="31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</row>
    <row r="19" spans="1:250" ht="17.149999999999999" customHeight="1" x14ac:dyDescent="0.35">
      <c r="A19" s="30">
        <v>14</v>
      </c>
      <c r="B19" s="30">
        <v>13</v>
      </c>
      <c r="C19" s="30">
        <f t="shared" si="0"/>
        <v>-1</v>
      </c>
      <c r="D19" s="18" t="s">
        <v>1333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183" t="s">
        <v>13</v>
      </c>
      <c r="J19" s="31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</row>
    <row r="20" spans="1:250" ht="17.149999999999999" customHeight="1" x14ac:dyDescent="0.35">
      <c r="A20" s="30">
        <v>15</v>
      </c>
      <c r="B20" s="30">
        <v>14</v>
      </c>
      <c r="C20" s="30">
        <f t="shared" si="0"/>
        <v>-1</v>
      </c>
      <c r="D20" s="18" t="s">
        <v>1334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31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</row>
    <row r="21" spans="1:250" ht="17.149999999999999" customHeight="1" x14ac:dyDescent="0.35">
      <c r="A21" s="30">
        <v>16</v>
      </c>
      <c r="B21" s="30">
        <v>15</v>
      </c>
      <c r="C21" s="30">
        <f t="shared" si="0"/>
        <v>-1</v>
      </c>
      <c r="D21" s="18" t="s">
        <v>1339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</row>
    <row r="22" spans="1:250" ht="17.149999999999999" customHeight="1" x14ac:dyDescent="0.35">
      <c r="A22" s="30">
        <v>17</v>
      </c>
      <c r="B22" s="30">
        <v>16</v>
      </c>
      <c r="C22" s="30">
        <f t="shared" si="0"/>
        <v>-1</v>
      </c>
      <c r="D22" s="18" t="s">
        <v>1338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3" t="s">
        <v>13</v>
      </c>
      <c r="J22" s="31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 t="s">
        <v>13</v>
      </c>
      <c r="Q22" s="183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</row>
    <row r="23" spans="1:250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1337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3" t="s">
        <v>13</v>
      </c>
      <c r="J23" s="31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31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</row>
    <row r="24" spans="1:250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516</v>
      </c>
      <c r="E24" s="2">
        <f t="shared" si="1"/>
        <v>20</v>
      </c>
      <c r="F24" s="222"/>
      <c r="G24" s="30">
        <f t="shared" si="2"/>
        <v>1</v>
      </c>
      <c r="H24" s="31"/>
      <c r="I24" s="183" t="s">
        <v>13</v>
      </c>
      <c r="J24" s="31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 t="s">
        <v>13</v>
      </c>
      <c r="S24" s="183">
        <v>20</v>
      </c>
      <c r="T24" s="31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</row>
    <row r="25" spans="1:250" ht="17.149999999999999" customHeight="1" x14ac:dyDescent="0.35">
      <c r="A25" s="30">
        <v>20</v>
      </c>
      <c r="B25" s="30">
        <v>20</v>
      </c>
      <c r="C25" s="30">
        <f t="shared" si="0"/>
        <v>0</v>
      </c>
      <c r="D25" s="18" t="s">
        <v>517</v>
      </c>
      <c r="E25" s="2">
        <f t="shared" si="1"/>
        <v>14</v>
      </c>
      <c r="F25" s="222"/>
      <c r="G25" s="30">
        <f t="shared" si="2"/>
        <v>1</v>
      </c>
      <c r="H25" s="31"/>
      <c r="I25" s="183" t="s">
        <v>13</v>
      </c>
      <c r="J25" s="31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>
        <v>14</v>
      </c>
      <c r="T25" s="31" t="s">
        <v>13</v>
      </c>
      <c r="U25" s="183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</row>
    <row r="26" spans="1:250" ht="17.149999999999999" customHeight="1" x14ac:dyDescent="0.35">
      <c r="A26" s="30">
        <v>21</v>
      </c>
      <c r="B26" s="30">
        <v>21</v>
      </c>
      <c r="C26" s="30">
        <f t="shared" si="0"/>
        <v>0</v>
      </c>
      <c r="D26" s="18" t="s">
        <v>1446</v>
      </c>
      <c r="E26" s="2">
        <f t="shared" si="1"/>
        <v>13</v>
      </c>
      <c r="F26" s="222"/>
      <c r="G26" s="30">
        <f t="shared" si="2"/>
        <v>3</v>
      </c>
      <c r="H26" s="31"/>
      <c r="I26" s="183" t="s">
        <v>13</v>
      </c>
      <c r="J26" s="31" t="s">
        <v>13</v>
      </c>
      <c r="K26" s="183">
        <v>4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>
        <v>6</v>
      </c>
      <c r="R26" s="31">
        <v>3</v>
      </c>
      <c r="S26" s="183" t="s">
        <v>13</v>
      </c>
      <c r="T26" s="31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</row>
    <row r="27" spans="1:250" ht="17.149999999999999" customHeight="1" x14ac:dyDescent="0.35">
      <c r="A27" s="30">
        <v>22</v>
      </c>
      <c r="B27" s="30">
        <v>22</v>
      </c>
      <c r="C27" s="30">
        <f t="shared" si="0"/>
        <v>0</v>
      </c>
      <c r="D27" s="18" t="s">
        <v>56</v>
      </c>
      <c r="E27" s="2">
        <f t="shared" si="1"/>
        <v>11</v>
      </c>
      <c r="F27" s="221"/>
      <c r="G27" s="30">
        <f t="shared" si="2"/>
        <v>2</v>
      </c>
      <c r="H27" s="31"/>
      <c r="I27" s="183" t="s">
        <v>13</v>
      </c>
      <c r="J27" s="31" t="s">
        <v>13</v>
      </c>
      <c r="K27" s="183" t="s">
        <v>13</v>
      </c>
      <c r="L27" s="94" t="s">
        <v>13</v>
      </c>
      <c r="M27" s="247" t="s">
        <v>13</v>
      </c>
      <c r="N27" s="94">
        <v>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31">
        <v>8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</row>
    <row r="28" spans="1:250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700</v>
      </c>
      <c r="E28" s="2">
        <f t="shared" si="1"/>
        <v>11</v>
      </c>
      <c r="F28" s="222"/>
      <c r="G28" s="30">
        <f t="shared" si="2"/>
        <v>2</v>
      </c>
      <c r="H28" s="31"/>
      <c r="I28" s="183" t="s">
        <v>13</v>
      </c>
      <c r="J28" s="31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>
        <v>3</v>
      </c>
      <c r="Q28" s="183" t="s">
        <v>13</v>
      </c>
      <c r="R28" s="31">
        <v>8</v>
      </c>
      <c r="S28" s="183" t="s">
        <v>13</v>
      </c>
      <c r="T28" s="31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409</v>
      </c>
      <c r="E29" s="2">
        <f t="shared" si="1"/>
        <v>10</v>
      </c>
      <c r="F29" s="222"/>
      <c r="G29" s="30">
        <f t="shared" si="2"/>
        <v>1</v>
      </c>
      <c r="H29" s="31"/>
      <c r="I29" s="183" t="s">
        <v>13</v>
      </c>
      <c r="J29" s="31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31" t="s">
        <v>13</v>
      </c>
      <c r="U29" s="183">
        <v>10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518</v>
      </c>
      <c r="E30" s="2">
        <f t="shared" si="1"/>
        <v>10</v>
      </c>
      <c r="F30" s="222"/>
      <c r="G30" s="30">
        <f t="shared" si="2"/>
        <v>1</v>
      </c>
      <c r="H30" s="31"/>
      <c r="I30" s="183" t="s">
        <v>13</v>
      </c>
      <c r="J30" s="31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>
        <v>10</v>
      </c>
      <c r="T30" s="31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696</v>
      </c>
      <c r="E31" s="2">
        <f t="shared" si="1"/>
        <v>10</v>
      </c>
      <c r="F31" s="221"/>
      <c r="G31" s="30">
        <f t="shared" si="2"/>
        <v>1</v>
      </c>
      <c r="H31" s="31"/>
      <c r="I31" s="183" t="s">
        <v>13</v>
      </c>
      <c r="J31" s="31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>
        <v>10</v>
      </c>
      <c r="Q31" s="183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1443</v>
      </c>
      <c r="E32" s="2">
        <f t="shared" si="1"/>
        <v>10</v>
      </c>
      <c r="F32" s="222"/>
      <c r="G32" s="30">
        <f t="shared" si="2"/>
        <v>1</v>
      </c>
      <c r="H32" s="31"/>
      <c r="I32" s="183" t="s">
        <v>13</v>
      </c>
      <c r="J32" s="31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>
        <v>10</v>
      </c>
      <c r="S32" s="183" t="s">
        <v>13</v>
      </c>
      <c r="T32" s="31" t="s">
        <v>13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280</v>
      </c>
      <c r="E33" s="2">
        <f t="shared" si="1"/>
        <v>8</v>
      </c>
      <c r="F33" s="222"/>
      <c r="G33" s="30">
        <f t="shared" si="2"/>
        <v>1</v>
      </c>
      <c r="H33" s="31"/>
      <c r="I33" s="183" t="s">
        <v>13</v>
      </c>
      <c r="J33" s="31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183">
        <v>8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519</v>
      </c>
      <c r="E34" s="2">
        <f t="shared" si="1"/>
        <v>8</v>
      </c>
      <c r="F34" s="221"/>
      <c r="G34" s="30">
        <f t="shared" si="2"/>
        <v>1</v>
      </c>
      <c r="H34" s="31"/>
      <c r="I34" s="183" t="s">
        <v>13</v>
      </c>
      <c r="J34" s="31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>
        <v>8</v>
      </c>
      <c r="T34" s="31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1595</v>
      </c>
      <c r="E35" s="2">
        <f t="shared" si="1"/>
        <v>8</v>
      </c>
      <c r="F35" s="222"/>
      <c r="G35" s="30">
        <f t="shared" si="2"/>
        <v>2</v>
      </c>
      <c r="H35" s="31"/>
      <c r="I35" s="183" t="s">
        <v>13</v>
      </c>
      <c r="J35" s="31" t="s">
        <v>13</v>
      </c>
      <c r="K35" s="183" t="s">
        <v>13</v>
      </c>
      <c r="L35" s="94">
        <v>4</v>
      </c>
      <c r="M35" s="247" t="s">
        <v>13</v>
      </c>
      <c r="N35" s="94" t="s">
        <v>13</v>
      </c>
      <c r="O35" s="247">
        <v>4</v>
      </c>
      <c r="P35" s="31" t="s">
        <v>13</v>
      </c>
      <c r="Q35" s="183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698</v>
      </c>
      <c r="E36" s="2">
        <f t="shared" si="1"/>
        <v>6</v>
      </c>
      <c r="F36" s="222"/>
      <c r="G36" s="30">
        <f t="shared" si="2"/>
        <v>1</v>
      </c>
      <c r="H36" s="31"/>
      <c r="I36" s="183" t="s">
        <v>13</v>
      </c>
      <c r="J36" s="31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>
        <v>6</v>
      </c>
      <c r="Q36" s="183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</row>
    <row r="37" spans="1:250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1444</v>
      </c>
      <c r="E37" s="2">
        <f t="shared" si="1"/>
        <v>6</v>
      </c>
      <c r="F37" s="222"/>
      <c r="G37" s="30">
        <f t="shared" si="2"/>
        <v>1</v>
      </c>
      <c r="H37" s="31"/>
      <c r="I37" s="183" t="s">
        <v>13</v>
      </c>
      <c r="J37" s="31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>
        <v>6</v>
      </c>
      <c r="S37" s="183" t="s">
        <v>13</v>
      </c>
      <c r="T37" s="31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>
        <v>33</v>
      </c>
      <c r="B38" s="30">
        <v>33</v>
      </c>
      <c r="C38" s="30">
        <f t="shared" si="0"/>
        <v>0</v>
      </c>
      <c r="D38" s="18" t="s">
        <v>1594</v>
      </c>
      <c r="E38" s="2">
        <f t="shared" si="1"/>
        <v>6</v>
      </c>
      <c r="F38" s="221"/>
      <c r="G38" s="30">
        <f t="shared" si="2"/>
        <v>1</v>
      </c>
      <c r="H38" s="31"/>
      <c r="I38" s="183" t="s">
        <v>13</v>
      </c>
      <c r="J38" s="31" t="s">
        <v>13</v>
      </c>
      <c r="K38" s="183" t="s">
        <v>13</v>
      </c>
      <c r="L38" s="94">
        <v>6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>
        <v>34</v>
      </c>
      <c r="B39" s="30">
        <v>34</v>
      </c>
      <c r="C39" s="30">
        <f t="shared" si="0"/>
        <v>0</v>
      </c>
      <c r="D39" s="18" t="s">
        <v>1657</v>
      </c>
      <c r="E39" s="2">
        <f t="shared" si="1"/>
        <v>6</v>
      </c>
      <c r="F39" s="222"/>
      <c r="G39" s="30">
        <f t="shared" si="2"/>
        <v>1</v>
      </c>
      <c r="H39" s="31"/>
      <c r="I39" s="183" t="s">
        <v>13</v>
      </c>
      <c r="J39" s="31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>
        <v>6</v>
      </c>
      <c r="P39" s="31" t="s">
        <v>13</v>
      </c>
      <c r="Q39" s="183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>
        <v>35</v>
      </c>
      <c r="B40" s="30">
        <v>35</v>
      </c>
      <c r="C40" s="30">
        <f t="shared" si="0"/>
        <v>0</v>
      </c>
      <c r="D40" s="18" t="s">
        <v>1696</v>
      </c>
      <c r="E40" s="2">
        <f t="shared" si="1"/>
        <v>6</v>
      </c>
      <c r="F40" s="222"/>
      <c r="G40" s="30">
        <f t="shared" si="2"/>
        <v>1</v>
      </c>
      <c r="H40" s="31"/>
      <c r="I40" s="183" t="s">
        <v>13</v>
      </c>
      <c r="J40" s="31" t="s">
        <v>13</v>
      </c>
      <c r="K40" s="183" t="s">
        <v>13</v>
      </c>
      <c r="L40" s="94" t="s">
        <v>13</v>
      </c>
      <c r="M40" s="247">
        <v>6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>
        <v>36</v>
      </c>
      <c r="B41" s="30">
        <v>36</v>
      </c>
      <c r="C41" s="30">
        <f t="shared" si="0"/>
        <v>0</v>
      </c>
      <c r="D41" s="18" t="s">
        <v>699</v>
      </c>
      <c r="E41" s="2">
        <f t="shared" si="1"/>
        <v>4</v>
      </c>
      <c r="F41" s="221"/>
      <c r="G41" s="30">
        <f t="shared" si="2"/>
        <v>1</v>
      </c>
      <c r="H41" s="31"/>
      <c r="I41" s="183" t="s">
        <v>13</v>
      </c>
      <c r="J41" s="31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>
        <v>4</v>
      </c>
      <c r="Q41" s="183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>
        <v>37</v>
      </c>
      <c r="B42" s="30">
        <v>37</v>
      </c>
      <c r="C42" s="30">
        <f t="shared" si="0"/>
        <v>0</v>
      </c>
      <c r="D42" s="18" t="s">
        <v>1445</v>
      </c>
      <c r="E42" s="2">
        <f t="shared" si="1"/>
        <v>4</v>
      </c>
      <c r="F42" s="222"/>
      <c r="G42" s="30">
        <f t="shared" si="2"/>
        <v>1</v>
      </c>
      <c r="H42" s="31"/>
      <c r="I42" s="183" t="s">
        <v>13</v>
      </c>
      <c r="J42" s="31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>
        <v>4</v>
      </c>
      <c r="S42" s="183" t="s">
        <v>13</v>
      </c>
      <c r="T42" s="31" t="s">
        <v>13</v>
      </c>
      <c r="U42" s="183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>
        <v>38</v>
      </c>
      <c r="B43" s="30">
        <v>38</v>
      </c>
      <c r="C43" s="30">
        <f t="shared" si="0"/>
        <v>0</v>
      </c>
      <c r="D43" s="18" t="s">
        <v>1528</v>
      </c>
      <c r="E43" s="2">
        <f t="shared" si="1"/>
        <v>4</v>
      </c>
      <c r="F43" s="221"/>
      <c r="G43" s="30">
        <f t="shared" si="2"/>
        <v>1</v>
      </c>
      <c r="H43" s="31"/>
      <c r="I43" s="183" t="s">
        <v>13</v>
      </c>
      <c r="J43" s="31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>
        <v>4</v>
      </c>
      <c r="R43" s="31" t="s">
        <v>13</v>
      </c>
      <c r="S43" s="183" t="s">
        <v>13</v>
      </c>
      <c r="T43" s="31" t="s">
        <v>13</v>
      </c>
      <c r="U43" s="183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>
        <v>39</v>
      </c>
      <c r="B44" s="30">
        <v>39</v>
      </c>
      <c r="C44" s="30">
        <f t="shared" si="0"/>
        <v>0</v>
      </c>
      <c r="D44" s="18" t="s">
        <v>1697</v>
      </c>
      <c r="E44" s="2">
        <f t="shared" si="1"/>
        <v>4</v>
      </c>
      <c r="F44" s="222"/>
      <c r="G44" s="30">
        <f t="shared" si="2"/>
        <v>1</v>
      </c>
      <c r="H44" s="31"/>
      <c r="I44" s="183" t="s">
        <v>13</v>
      </c>
      <c r="J44" s="31" t="s">
        <v>13</v>
      </c>
      <c r="K44" s="183" t="s">
        <v>13</v>
      </c>
      <c r="L44" s="94" t="s">
        <v>13</v>
      </c>
      <c r="M44" s="247">
        <v>4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>
        <v>40</v>
      </c>
      <c r="B45" s="30">
        <v>40</v>
      </c>
      <c r="C45" s="30">
        <f t="shared" si="0"/>
        <v>0</v>
      </c>
      <c r="D45" s="18" t="s">
        <v>270</v>
      </c>
      <c r="E45" s="2">
        <f t="shared" si="1"/>
        <v>3</v>
      </c>
      <c r="F45" s="222"/>
      <c r="G45" s="30">
        <f t="shared" si="2"/>
        <v>1</v>
      </c>
      <c r="H45" s="31"/>
      <c r="I45" s="183" t="s">
        <v>13</v>
      </c>
      <c r="J45" s="31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>
        <v>3</v>
      </c>
      <c r="T45" s="31" t="s">
        <v>13</v>
      </c>
      <c r="U45" s="183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>
        <v>41</v>
      </c>
      <c r="B46" s="30">
        <v>41</v>
      </c>
      <c r="C46" s="30">
        <f t="shared" si="0"/>
        <v>0</v>
      </c>
      <c r="D46" s="18" t="s">
        <v>520</v>
      </c>
      <c r="E46" s="2">
        <f t="shared" si="1"/>
        <v>2</v>
      </c>
      <c r="F46" s="222"/>
      <c r="G46" s="30">
        <f t="shared" si="2"/>
        <v>1</v>
      </c>
      <c r="H46" s="31"/>
      <c r="I46" s="183" t="s">
        <v>13</v>
      </c>
      <c r="J46" s="31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>
        <v>2</v>
      </c>
      <c r="T46" s="31" t="s">
        <v>13</v>
      </c>
      <c r="U46" s="183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>
        <v>42</v>
      </c>
      <c r="B47" s="30">
        <v>42</v>
      </c>
      <c r="C47" s="30">
        <f t="shared" si="0"/>
        <v>0</v>
      </c>
      <c r="D47" s="18" t="s">
        <v>701</v>
      </c>
      <c r="E47" s="2">
        <f t="shared" si="1"/>
        <v>2</v>
      </c>
      <c r="F47" s="221"/>
      <c r="G47" s="30">
        <f t="shared" si="2"/>
        <v>1</v>
      </c>
      <c r="H47" s="31"/>
      <c r="I47" s="183" t="s">
        <v>13</v>
      </c>
      <c r="J47" s="31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>
        <v>2</v>
      </c>
      <c r="Q47" s="183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>
        <v>43</v>
      </c>
      <c r="B48" s="30">
        <v>43</v>
      </c>
      <c r="C48" s="30">
        <f t="shared" si="0"/>
        <v>0</v>
      </c>
      <c r="D48" s="18" t="s">
        <v>364</v>
      </c>
      <c r="E48" s="2">
        <f t="shared" si="1"/>
        <v>1</v>
      </c>
      <c r="F48" s="221"/>
      <c r="G48" s="30">
        <f t="shared" si="2"/>
        <v>1</v>
      </c>
      <c r="H48" s="31"/>
      <c r="I48" s="183" t="s">
        <v>13</v>
      </c>
      <c r="J48" s="31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>
        <v>1</v>
      </c>
      <c r="T48" s="31" t="s">
        <v>13</v>
      </c>
      <c r="U48" s="183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>
        <v>44</v>
      </c>
      <c r="B49" s="30">
        <v>44</v>
      </c>
      <c r="C49" s="30">
        <f t="shared" si="0"/>
        <v>0</v>
      </c>
      <c r="D49" s="18" t="s">
        <v>702</v>
      </c>
      <c r="E49" s="2">
        <f t="shared" si="1"/>
        <v>1</v>
      </c>
      <c r="F49" s="221"/>
      <c r="G49" s="30">
        <f t="shared" si="2"/>
        <v>1</v>
      </c>
      <c r="H49" s="31"/>
      <c r="I49" s="183" t="s">
        <v>13</v>
      </c>
      <c r="J49" s="31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>
        <v>1</v>
      </c>
      <c r="Q49" s="183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ref="E50:E60" si="3">LARGE(H50:Z50,1)+LARGE(H50:Z50,2)+LARGE(H50:Z50,3)+LARGE(H50:Z50,4)+LARGE(H50:Z50,5)+F50</f>
        <v>0</v>
      </c>
      <c r="F50" s="222"/>
      <c r="G50" s="30">
        <f t="shared" ref="G50:G60" si="4">COUNT(H50:U50)</f>
        <v>0</v>
      </c>
      <c r="H50" s="31"/>
      <c r="I50" s="183" t="s">
        <v>13</v>
      </c>
      <c r="J50" s="31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3"/>
        <v>0</v>
      </c>
      <c r="F51" s="222"/>
      <c r="G51" s="30">
        <f t="shared" si="4"/>
        <v>0</v>
      </c>
      <c r="H51" s="31"/>
      <c r="I51" s="183" t="s">
        <v>13</v>
      </c>
      <c r="J51" s="31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3"/>
        <v>0</v>
      </c>
      <c r="F52" s="222"/>
      <c r="G52" s="30">
        <f t="shared" si="4"/>
        <v>0</v>
      </c>
      <c r="H52" s="31"/>
      <c r="I52" s="183" t="s">
        <v>13</v>
      </c>
      <c r="J52" s="31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3"/>
        <v>0</v>
      </c>
      <c r="F53" s="222"/>
      <c r="G53" s="30">
        <f t="shared" si="4"/>
        <v>0</v>
      </c>
      <c r="H53" s="31"/>
      <c r="I53" s="183" t="s">
        <v>13</v>
      </c>
      <c r="J53" s="31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3"/>
        <v>0</v>
      </c>
      <c r="F54" s="222"/>
      <c r="G54" s="30">
        <f t="shared" si="4"/>
        <v>0</v>
      </c>
      <c r="H54" s="31"/>
      <c r="I54" s="183" t="s">
        <v>13</v>
      </c>
      <c r="J54" s="31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30"/>
      <c r="B55" s="30"/>
      <c r="C55" s="30"/>
      <c r="D55" s="18"/>
      <c r="E55" s="2">
        <f t="shared" si="3"/>
        <v>0</v>
      </c>
      <c r="F55" s="222"/>
      <c r="G55" s="30">
        <f t="shared" si="4"/>
        <v>0</v>
      </c>
      <c r="H55" s="31"/>
      <c r="I55" s="183" t="s">
        <v>13</v>
      </c>
      <c r="J55" s="31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30"/>
      <c r="B56" s="30"/>
      <c r="C56" s="30"/>
      <c r="D56" s="18"/>
      <c r="E56" s="2">
        <f t="shared" si="3"/>
        <v>0</v>
      </c>
      <c r="F56" s="222"/>
      <c r="G56" s="30">
        <f t="shared" si="4"/>
        <v>0</v>
      </c>
      <c r="H56" s="31"/>
      <c r="I56" s="183" t="s">
        <v>13</v>
      </c>
      <c r="J56" s="31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30"/>
      <c r="B57" s="30"/>
      <c r="C57" s="30"/>
      <c r="D57" s="18"/>
      <c r="E57" s="2">
        <f t="shared" si="3"/>
        <v>0</v>
      </c>
      <c r="F57" s="222"/>
      <c r="G57" s="30">
        <f t="shared" si="4"/>
        <v>0</v>
      </c>
      <c r="H57" s="31"/>
      <c r="I57" s="183" t="s">
        <v>13</v>
      </c>
      <c r="J57" s="31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30"/>
      <c r="B58" s="30"/>
      <c r="C58" s="30"/>
      <c r="D58" s="18"/>
      <c r="E58" s="2">
        <f t="shared" si="3"/>
        <v>0</v>
      </c>
      <c r="F58" s="221"/>
      <c r="G58" s="30">
        <f t="shared" si="4"/>
        <v>0</v>
      </c>
      <c r="H58" s="31"/>
      <c r="I58" s="183" t="s">
        <v>13</v>
      </c>
      <c r="J58" s="31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</row>
    <row r="59" spans="1:250" ht="17.149999999999999" customHeight="1" x14ac:dyDescent="0.35">
      <c r="A59" s="30"/>
      <c r="B59" s="30"/>
      <c r="C59" s="30"/>
      <c r="D59" s="18"/>
      <c r="E59" s="2">
        <f t="shared" si="3"/>
        <v>0</v>
      </c>
      <c r="F59" s="222"/>
      <c r="G59" s="30">
        <f t="shared" si="4"/>
        <v>0</v>
      </c>
      <c r="H59" s="31"/>
      <c r="I59" s="183" t="s">
        <v>13</v>
      </c>
      <c r="J59" s="31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</row>
    <row r="60" spans="1:250" ht="17.149999999999999" customHeight="1" x14ac:dyDescent="0.35">
      <c r="A60" s="30"/>
      <c r="B60" s="30"/>
      <c r="C60" s="30"/>
      <c r="D60" s="18"/>
      <c r="E60" s="2">
        <f t="shared" si="3"/>
        <v>0</v>
      </c>
      <c r="F60" s="221"/>
      <c r="G60" s="30">
        <f t="shared" si="4"/>
        <v>0</v>
      </c>
      <c r="H60" s="31"/>
      <c r="I60" s="183" t="s">
        <v>13</v>
      </c>
      <c r="J60" s="31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31" t="s">
        <v>13</v>
      </c>
      <c r="U60" s="183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</row>
    <row r="61" spans="1:250" ht="17.149999999999999" customHeight="1" x14ac:dyDescent="0.35">
      <c r="A61" s="30"/>
      <c r="B61" s="30"/>
      <c r="C61" s="30"/>
      <c r="D61" s="18"/>
      <c r="E61" s="2">
        <f>LARGE(H61:Z61,1)+LARGE(H61:Z61,2)+LARGE(H61:Z61,3)+LARGE(H61:Z61,4)+LARGE(H61:Z61,5)+F61</f>
        <v>0</v>
      </c>
      <c r="F61" s="222"/>
      <c r="G61" s="30">
        <f>COUNT(H61:U61)</f>
        <v>0</v>
      </c>
      <c r="H61" s="31"/>
      <c r="I61" s="183" t="s">
        <v>13</v>
      </c>
      <c r="J61" s="31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</row>
    <row r="62" spans="1:250" ht="17.149999999999999" customHeight="1" x14ac:dyDescent="0.35">
      <c r="A62" s="2"/>
      <c r="B62" s="2"/>
      <c r="C62" s="2"/>
      <c r="D62" s="2"/>
      <c r="E62" s="2">
        <f>LARGE(H62:Z62,1)+LARGE(H62:Z62,2)+LARGE(H62:Z62,3)+LARGE(H62:Z62,4)+LARGE(H62:Z62,5)+F62</f>
        <v>0</v>
      </c>
      <c r="F62" s="222"/>
      <c r="G62" s="30">
        <f>COUNT(H62:U62)</f>
        <v>0</v>
      </c>
      <c r="H62" s="31"/>
      <c r="I62" s="183" t="s">
        <v>13</v>
      </c>
      <c r="J62" s="31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31" t="s">
        <v>13</v>
      </c>
      <c r="U62" s="183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</row>
    <row r="63" spans="1:250" ht="17.149999999999999" customHeight="1" x14ac:dyDescent="0.35">
      <c r="A63" s="41"/>
      <c r="B63" s="41"/>
      <c r="C63" s="41"/>
      <c r="D63" s="40"/>
      <c r="E63" s="40"/>
      <c r="F63" s="40"/>
      <c r="G63" s="41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35"/>
      <c r="W63" s="35"/>
      <c r="X63" s="35"/>
      <c r="Y63" s="35"/>
      <c r="Z63" s="35"/>
      <c r="AA63" s="35"/>
      <c r="AB63" s="35"/>
    </row>
    <row r="64" spans="1:250" ht="17.149999999999999" customHeight="1" x14ac:dyDescent="0.35">
      <c r="A64" s="21"/>
      <c r="B64" s="21"/>
      <c r="C64" s="21"/>
      <c r="D64" s="35"/>
      <c r="E64" s="42" t="s">
        <v>15</v>
      </c>
      <c r="F64" s="35">
        <f>SUM(F6:F62)</f>
        <v>280</v>
      </c>
      <c r="G64" s="35">
        <f>SUM(G6:G62)</f>
        <v>44</v>
      </c>
      <c r="H64" s="35">
        <f>SUM(H6:H62)</f>
        <v>0</v>
      </c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>
        <f>SUM(U6:U62)</f>
        <v>18</v>
      </c>
      <c r="V64" s="35"/>
      <c r="W64" s="35"/>
      <c r="X64" s="35"/>
      <c r="Y64" s="35"/>
      <c r="Z64" s="35"/>
      <c r="AA64" s="35"/>
      <c r="AB64" s="35"/>
    </row>
    <row r="65" spans="1:28" ht="17.149999999999999" customHeight="1" x14ac:dyDescent="0.35">
      <c r="A65" s="21"/>
      <c r="B65" s="21"/>
      <c r="C65" s="21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</row>
    <row r="66" spans="1:28" ht="17.149999999999999" customHeight="1" x14ac:dyDescent="0.35">
      <c r="A66" s="21"/>
      <c r="B66" s="21"/>
      <c r="C66" s="21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</row>
    <row r="67" spans="1:28" ht="17.149999999999999" customHeight="1" x14ac:dyDescent="0.35">
      <c r="A67" s="21"/>
      <c r="B67" s="21"/>
      <c r="C67" s="21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ht="17.149999999999999" customHeight="1" x14ac:dyDescent="0.35">
      <c r="A68" s="21"/>
      <c r="B68" s="21"/>
      <c r="C68" s="21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</row>
    <row r="69" spans="1:28" ht="17.149999999999999" customHeight="1" x14ac:dyDescent="0.35">
      <c r="A69" s="21"/>
      <c r="B69" s="21"/>
      <c r="C69" s="21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</row>
    <row r="70" spans="1:28" ht="17.149999999999999" customHeight="1" x14ac:dyDescent="0.35">
      <c r="A70" s="21"/>
      <c r="B70" s="21"/>
      <c r="C70" s="21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</row>
    <row r="71" spans="1:28" ht="17.149999999999999" customHeight="1" x14ac:dyDescent="0.35">
      <c r="A71" s="21"/>
      <c r="B71" s="21"/>
      <c r="C71" s="21"/>
      <c r="D71" s="35"/>
      <c r="E71" s="35"/>
      <c r="F71" s="35"/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</row>
    <row r="72" spans="1:28" ht="17.149999999999999" customHeight="1" x14ac:dyDescent="0.35">
      <c r="A72" s="21"/>
      <c r="B72" s="21"/>
      <c r="C72" s="21"/>
      <c r="D72" s="35"/>
      <c r="E72" s="35"/>
      <c r="F72" s="35"/>
      <c r="G72" s="21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</row>
    <row r="73" spans="1:28" ht="17.149999999999999" customHeight="1" x14ac:dyDescent="0.35">
      <c r="A73" s="21"/>
      <c r="B73" s="21"/>
      <c r="C73" s="21"/>
      <c r="D73" s="35"/>
      <c r="E73" s="35"/>
      <c r="F73" s="35"/>
      <c r="G73" s="2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</row>
    <row r="74" spans="1:28" ht="17.149999999999999" customHeight="1" x14ac:dyDescent="0.35">
      <c r="A74" s="21"/>
      <c r="B74" s="21"/>
      <c r="C74" s="21"/>
      <c r="D74" s="35"/>
      <c r="E74" s="35"/>
      <c r="F74" s="35"/>
      <c r="G74" s="21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</row>
  </sheetData>
  <sortState ref="B6:AA49">
    <sortCondition descending="1" ref="E6:E49"/>
    <sortCondition ref="G6:G49"/>
  </sortState>
  <conditionalFormatting sqref="C6:C61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50"/>
  <sheetViews>
    <sheetView showGridLines="0" workbookViewId="0">
      <selection activeCell="J12" sqref="J12"/>
    </sheetView>
  </sheetViews>
  <sheetFormatPr baseColWidth="10" defaultColWidth="3.81640625" defaultRowHeight="14.5" customHeight="1" x14ac:dyDescent="0.25"/>
  <cols>
    <col min="1" max="3" width="6.453125" style="142" customWidth="1"/>
    <col min="4" max="4" width="19.1796875" style="142" customWidth="1"/>
    <col min="5" max="5" width="8.1796875" style="142" customWidth="1"/>
    <col min="6" max="6" width="8.1796875" style="179" customWidth="1"/>
    <col min="7" max="7" width="6.453125" style="142" customWidth="1"/>
    <col min="8" max="8" width="3.81640625" style="142" hidden="1" customWidth="1"/>
    <col min="9" max="10" width="10.54296875" style="179" customWidth="1"/>
    <col min="11" max="11" width="9.54296875" style="179" customWidth="1"/>
    <col min="12" max="12" width="10.81640625" style="179" customWidth="1"/>
    <col min="13" max="13" width="9.54296875" style="179" customWidth="1"/>
    <col min="14" max="14" width="9.7265625" style="179" customWidth="1"/>
    <col min="15" max="19" width="3.81640625" style="142" hidden="1" customWidth="1"/>
    <col min="20" max="21" width="11.453125" style="142" customWidth="1"/>
    <col min="22" max="250" width="3.81640625" style="142" customWidth="1"/>
  </cols>
  <sheetData>
    <row r="1" spans="1:250" ht="17.149999999999999" customHeight="1" x14ac:dyDescent="0.35">
      <c r="A1" s="2"/>
      <c r="B1" s="2"/>
      <c r="C1" s="2"/>
      <c r="D1" s="3" t="s">
        <v>59</v>
      </c>
      <c r="E1" s="2"/>
      <c r="F1" s="2"/>
      <c r="G1" s="2"/>
      <c r="H1" s="4"/>
      <c r="I1" s="5">
        <v>46159</v>
      </c>
      <c r="J1" s="180">
        <v>46144</v>
      </c>
      <c r="K1" s="5">
        <v>46124</v>
      </c>
      <c r="L1" s="180">
        <v>46089</v>
      </c>
      <c r="M1" s="4">
        <v>46075</v>
      </c>
      <c r="N1" s="180">
        <v>46033</v>
      </c>
      <c r="O1" s="6"/>
      <c r="P1" s="7"/>
      <c r="Q1" s="7"/>
      <c r="R1" s="7"/>
      <c r="S1" s="8"/>
      <c r="T1" s="9"/>
      <c r="U1" s="9"/>
      <c r="V1" s="13"/>
      <c r="W1" s="14"/>
      <c r="X1" s="14"/>
      <c r="Y1" s="14"/>
      <c r="Z1" s="15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</row>
    <row r="2" spans="1:25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1563</v>
      </c>
      <c r="J2" s="181" t="s">
        <v>1666</v>
      </c>
      <c r="K2" s="17" t="s">
        <v>686</v>
      </c>
      <c r="L2" s="181" t="s">
        <v>1473</v>
      </c>
      <c r="M2" s="17" t="s">
        <v>1357</v>
      </c>
      <c r="N2" s="182" t="s">
        <v>109</v>
      </c>
      <c r="O2" s="19"/>
      <c r="P2" s="20"/>
      <c r="Q2" s="20"/>
      <c r="R2" s="20"/>
      <c r="S2" s="21"/>
      <c r="T2" s="9"/>
      <c r="U2" s="9"/>
      <c r="V2" s="24"/>
      <c r="W2" s="191"/>
      <c r="X2" s="191"/>
      <c r="Y2" s="191"/>
      <c r="Z2" s="25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</row>
    <row r="3" spans="1:25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33</v>
      </c>
      <c r="J3" s="182" t="s">
        <v>33</v>
      </c>
      <c r="K3" s="2" t="s">
        <v>151</v>
      </c>
      <c r="L3" s="182" t="s">
        <v>1477</v>
      </c>
      <c r="M3" s="2" t="s">
        <v>33</v>
      </c>
      <c r="N3" s="182" t="s">
        <v>151</v>
      </c>
      <c r="O3" s="27"/>
      <c r="P3" s="21"/>
      <c r="Q3" s="21"/>
      <c r="R3" s="21"/>
      <c r="S3" s="21"/>
      <c r="T3" s="9"/>
      <c r="U3" s="9"/>
      <c r="V3" s="24"/>
      <c r="W3" s="191"/>
      <c r="X3" s="191"/>
      <c r="Y3" s="191"/>
      <c r="Z3" s="25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</row>
    <row r="4" spans="1:250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693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7"/>
      <c r="P4" s="21"/>
      <c r="Q4" s="21"/>
      <c r="R4" s="21"/>
      <c r="S4" s="21"/>
      <c r="T4" s="9"/>
      <c r="U4" s="9"/>
      <c r="V4" s="24"/>
      <c r="W4" s="191"/>
      <c r="X4" s="191"/>
      <c r="Y4" s="191"/>
      <c r="Z4" s="25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</row>
    <row r="5" spans="1:25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1</v>
      </c>
      <c r="J5" s="182">
        <v>2</v>
      </c>
      <c r="K5" s="2">
        <v>3</v>
      </c>
      <c r="L5" s="182">
        <v>1</v>
      </c>
      <c r="M5" s="2">
        <v>5</v>
      </c>
      <c r="N5" s="182">
        <v>15</v>
      </c>
      <c r="O5" s="28"/>
      <c r="P5" s="29"/>
      <c r="Q5" s="29"/>
      <c r="R5" s="29"/>
      <c r="S5" s="29"/>
      <c r="T5" s="9"/>
      <c r="U5" s="9"/>
      <c r="V5" s="24"/>
      <c r="W5" s="191"/>
      <c r="X5" s="191"/>
      <c r="Y5" s="191"/>
      <c r="Z5" s="2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</row>
    <row r="6" spans="1:250" ht="17.149999999999999" customHeight="1" x14ac:dyDescent="0.35">
      <c r="A6" s="30">
        <v>1</v>
      </c>
      <c r="B6" s="30"/>
      <c r="C6" s="30"/>
      <c r="D6" s="18" t="s">
        <v>1340</v>
      </c>
      <c r="E6" s="2">
        <f t="shared" ref="E6:E38" si="0">LARGE(H6:S6,1)+LARGE(H6:S6,2)+LARGE(H6:S6,3)+LARGE(H6:S6,4)+LARGE(H6:S6,5)+F6</f>
        <v>24</v>
      </c>
      <c r="F6" s="221">
        <v>20</v>
      </c>
      <c r="G6" s="30">
        <f t="shared" ref="G6:G38" si="1">COUNT(H6:N6)</f>
        <v>1</v>
      </c>
      <c r="H6" s="31"/>
      <c r="I6" s="31" t="s">
        <v>13</v>
      </c>
      <c r="J6" s="247">
        <v>4</v>
      </c>
      <c r="K6" s="31" t="s">
        <v>13</v>
      </c>
      <c r="L6" s="183" t="s">
        <v>13</v>
      </c>
      <c r="M6" s="31" t="s">
        <v>13</v>
      </c>
      <c r="N6" s="183" t="s">
        <v>13</v>
      </c>
      <c r="O6" s="33">
        <v>0</v>
      </c>
      <c r="P6" s="34">
        <v>0</v>
      </c>
      <c r="Q6" s="34">
        <v>0</v>
      </c>
      <c r="R6" s="34">
        <v>0</v>
      </c>
      <c r="S6" s="34">
        <v>0</v>
      </c>
      <c r="T6" s="35"/>
      <c r="U6" s="35"/>
      <c r="V6" s="24"/>
      <c r="W6" s="191"/>
      <c r="X6" s="191"/>
      <c r="Y6" s="191"/>
      <c r="Z6" s="2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</row>
    <row r="7" spans="1:250" ht="17.149999999999999" customHeight="1" x14ac:dyDescent="0.35">
      <c r="A7" s="30">
        <v>2</v>
      </c>
      <c r="B7" s="30">
        <v>10</v>
      </c>
      <c r="C7" s="30">
        <f t="shared" ref="C7:C27" si="2">B7-A7</f>
        <v>8</v>
      </c>
      <c r="D7" s="2" t="s">
        <v>153</v>
      </c>
      <c r="E7" s="2">
        <f t="shared" si="0"/>
        <v>22</v>
      </c>
      <c r="F7" s="222">
        <v>20</v>
      </c>
      <c r="G7" s="30">
        <f t="shared" si="1"/>
        <v>1</v>
      </c>
      <c r="H7" s="31"/>
      <c r="I7" s="31" t="s">
        <v>13</v>
      </c>
      <c r="J7" s="247" t="s">
        <v>13</v>
      </c>
      <c r="K7" s="31" t="s">
        <v>13</v>
      </c>
      <c r="L7" s="183" t="s">
        <v>13</v>
      </c>
      <c r="M7" s="31" t="s">
        <v>13</v>
      </c>
      <c r="N7" s="183">
        <v>2</v>
      </c>
      <c r="O7" s="36">
        <v>0</v>
      </c>
      <c r="P7" s="37">
        <v>0</v>
      </c>
      <c r="Q7" s="37">
        <v>0</v>
      </c>
      <c r="R7" s="37">
        <v>0</v>
      </c>
      <c r="S7" s="37">
        <v>0</v>
      </c>
      <c r="T7" s="35"/>
      <c r="U7" s="35"/>
      <c r="V7" s="24"/>
      <c r="W7" s="191"/>
      <c r="X7" s="191"/>
      <c r="Y7" s="191"/>
      <c r="Z7" s="25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</row>
    <row r="8" spans="1:250" ht="17.149999999999999" customHeight="1" x14ac:dyDescent="0.35">
      <c r="A8" s="30">
        <v>3</v>
      </c>
      <c r="B8" s="30"/>
      <c r="C8" s="30">
        <f t="shared" si="2"/>
        <v>-3</v>
      </c>
      <c r="D8" s="18" t="s">
        <v>1341</v>
      </c>
      <c r="E8" s="2">
        <f t="shared" si="0"/>
        <v>20</v>
      </c>
      <c r="F8" s="221">
        <v>20</v>
      </c>
      <c r="G8" s="30">
        <f t="shared" si="1"/>
        <v>0</v>
      </c>
      <c r="H8" s="31"/>
      <c r="I8" s="31" t="s">
        <v>13</v>
      </c>
      <c r="J8" s="247" t="s">
        <v>13</v>
      </c>
      <c r="K8" s="31" t="s">
        <v>13</v>
      </c>
      <c r="L8" s="183" t="s">
        <v>13</v>
      </c>
      <c r="M8" s="31" t="s">
        <v>13</v>
      </c>
      <c r="N8" s="183" t="s">
        <v>13</v>
      </c>
      <c r="O8" s="36">
        <v>0</v>
      </c>
      <c r="P8" s="37">
        <v>0</v>
      </c>
      <c r="Q8" s="37">
        <v>0</v>
      </c>
      <c r="R8" s="37">
        <v>0</v>
      </c>
      <c r="S8" s="37">
        <v>0</v>
      </c>
      <c r="T8" s="35"/>
      <c r="U8" s="35"/>
      <c r="V8" s="24"/>
      <c r="W8" s="191"/>
      <c r="X8" s="191"/>
      <c r="Y8" s="191"/>
      <c r="Z8" s="25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</row>
    <row r="9" spans="1:250" ht="17.149999999999999" customHeight="1" x14ac:dyDescent="0.35">
      <c r="A9" s="30">
        <v>4</v>
      </c>
      <c r="B9" s="30">
        <v>1</v>
      </c>
      <c r="C9" s="30">
        <f t="shared" si="2"/>
        <v>-3</v>
      </c>
      <c r="D9" s="18" t="s">
        <v>144</v>
      </c>
      <c r="E9" s="2">
        <f t="shared" si="0"/>
        <v>20</v>
      </c>
      <c r="F9" s="221"/>
      <c r="G9" s="30">
        <f t="shared" si="1"/>
        <v>1</v>
      </c>
      <c r="H9" s="31"/>
      <c r="I9" s="31" t="s">
        <v>13</v>
      </c>
      <c r="J9" s="247" t="s">
        <v>13</v>
      </c>
      <c r="K9" s="31" t="s">
        <v>13</v>
      </c>
      <c r="L9" s="183" t="s">
        <v>13</v>
      </c>
      <c r="M9" s="31" t="s">
        <v>13</v>
      </c>
      <c r="N9" s="183">
        <v>20</v>
      </c>
      <c r="O9" s="36">
        <v>0</v>
      </c>
      <c r="P9" s="37">
        <v>0</v>
      </c>
      <c r="Q9" s="37">
        <v>0</v>
      </c>
      <c r="R9" s="37">
        <v>0</v>
      </c>
      <c r="S9" s="37">
        <v>0</v>
      </c>
      <c r="T9" s="35"/>
      <c r="U9" s="35"/>
      <c r="V9" s="24"/>
      <c r="W9" s="191"/>
      <c r="X9" s="191"/>
      <c r="Y9" s="191"/>
      <c r="Z9" s="25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</row>
    <row r="10" spans="1:250" ht="17.149999999999999" customHeight="1" x14ac:dyDescent="0.35">
      <c r="A10" s="30">
        <v>5</v>
      </c>
      <c r="B10" s="30">
        <v>4</v>
      </c>
      <c r="C10" s="30">
        <f t="shared" si="2"/>
        <v>-1</v>
      </c>
      <c r="D10" s="18" t="s">
        <v>509</v>
      </c>
      <c r="E10" s="2">
        <f t="shared" si="0"/>
        <v>18</v>
      </c>
      <c r="F10" s="222"/>
      <c r="G10" s="30">
        <f t="shared" si="1"/>
        <v>2</v>
      </c>
      <c r="H10" s="31"/>
      <c r="I10" s="31" t="s">
        <v>13</v>
      </c>
      <c r="J10" s="247" t="s">
        <v>13</v>
      </c>
      <c r="K10" s="31">
        <v>6</v>
      </c>
      <c r="L10" s="183" t="s">
        <v>13</v>
      </c>
      <c r="M10" s="31" t="s">
        <v>13</v>
      </c>
      <c r="N10" s="183">
        <v>12</v>
      </c>
      <c r="O10" s="36">
        <v>0</v>
      </c>
      <c r="P10" s="37">
        <v>0</v>
      </c>
      <c r="Q10" s="37">
        <v>0</v>
      </c>
      <c r="R10" s="37">
        <v>0</v>
      </c>
      <c r="S10" s="37">
        <v>0</v>
      </c>
      <c r="T10" s="35"/>
      <c r="U10" s="35"/>
      <c r="V10" s="24"/>
      <c r="W10" s="191"/>
      <c r="X10" s="191"/>
      <c r="Y10" s="191"/>
      <c r="Z10" s="25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</row>
    <row r="11" spans="1:250" ht="17.149999999999999" customHeight="1" x14ac:dyDescent="0.35">
      <c r="A11" s="30">
        <v>6</v>
      </c>
      <c r="B11" s="30">
        <v>6</v>
      </c>
      <c r="C11" s="30">
        <f t="shared" si="2"/>
        <v>0</v>
      </c>
      <c r="D11" s="18" t="s">
        <v>57</v>
      </c>
      <c r="E11" s="2">
        <f t="shared" si="0"/>
        <v>18</v>
      </c>
      <c r="F11" s="221"/>
      <c r="G11" s="30">
        <f t="shared" si="1"/>
        <v>2</v>
      </c>
      <c r="H11" s="31"/>
      <c r="I11" s="31" t="s">
        <v>13</v>
      </c>
      <c r="J11" s="247" t="s">
        <v>13</v>
      </c>
      <c r="K11" s="31" t="s">
        <v>13</v>
      </c>
      <c r="L11" s="183" t="s">
        <v>13</v>
      </c>
      <c r="M11" s="31">
        <v>10</v>
      </c>
      <c r="N11" s="183">
        <v>8</v>
      </c>
      <c r="O11" s="36">
        <v>0</v>
      </c>
      <c r="P11" s="37">
        <v>0</v>
      </c>
      <c r="Q11" s="37">
        <v>0</v>
      </c>
      <c r="R11" s="37">
        <v>0</v>
      </c>
      <c r="S11" s="37">
        <v>0</v>
      </c>
      <c r="T11" s="35"/>
      <c r="U11" s="35"/>
      <c r="V11" s="24"/>
      <c r="W11" s="191"/>
      <c r="X11" s="191"/>
      <c r="Y11" s="191"/>
      <c r="Z11" s="25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</row>
    <row r="12" spans="1:250" ht="17.149999999999999" customHeight="1" x14ac:dyDescent="0.35">
      <c r="A12" s="30">
        <v>7</v>
      </c>
      <c r="B12" s="30">
        <v>2</v>
      </c>
      <c r="C12" s="30">
        <f t="shared" si="2"/>
        <v>-5</v>
      </c>
      <c r="D12" s="18" t="s">
        <v>58</v>
      </c>
      <c r="E12" s="2">
        <f t="shared" si="0"/>
        <v>17</v>
      </c>
      <c r="F12" s="221"/>
      <c r="G12" s="30">
        <f t="shared" si="1"/>
        <v>1</v>
      </c>
      <c r="H12" s="31"/>
      <c r="I12" s="31" t="s">
        <v>13</v>
      </c>
      <c r="J12" s="247" t="s">
        <v>13</v>
      </c>
      <c r="K12" s="31" t="s">
        <v>13</v>
      </c>
      <c r="L12" s="183" t="s">
        <v>13</v>
      </c>
      <c r="M12" s="31" t="s">
        <v>13</v>
      </c>
      <c r="N12" s="183">
        <v>17</v>
      </c>
      <c r="O12" s="36">
        <v>0</v>
      </c>
      <c r="P12" s="37">
        <v>0</v>
      </c>
      <c r="Q12" s="37">
        <v>0</v>
      </c>
      <c r="R12" s="37">
        <v>0</v>
      </c>
      <c r="S12" s="37">
        <v>0</v>
      </c>
      <c r="T12" s="35"/>
      <c r="U12" s="35"/>
      <c r="V12" s="24"/>
      <c r="W12" s="191"/>
      <c r="X12" s="191"/>
      <c r="Y12" s="191"/>
      <c r="Z12" s="25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</row>
    <row r="13" spans="1:250" ht="17.149999999999999" customHeight="1" x14ac:dyDescent="0.35">
      <c r="A13" s="30">
        <v>8</v>
      </c>
      <c r="B13" s="30">
        <v>3</v>
      </c>
      <c r="C13" s="30">
        <f t="shared" si="2"/>
        <v>-5</v>
      </c>
      <c r="D13" s="18" t="s">
        <v>192</v>
      </c>
      <c r="E13" s="2">
        <f t="shared" si="0"/>
        <v>14</v>
      </c>
      <c r="F13" s="221"/>
      <c r="G13" s="30">
        <f t="shared" si="1"/>
        <v>1</v>
      </c>
      <c r="H13" s="31"/>
      <c r="I13" s="31" t="s">
        <v>13</v>
      </c>
      <c r="J13" s="247" t="s">
        <v>13</v>
      </c>
      <c r="K13" s="31" t="s">
        <v>13</v>
      </c>
      <c r="L13" s="183" t="s">
        <v>13</v>
      </c>
      <c r="M13" s="31" t="s">
        <v>13</v>
      </c>
      <c r="N13" s="183">
        <v>14</v>
      </c>
      <c r="O13" s="36">
        <v>0</v>
      </c>
      <c r="P13" s="37">
        <v>0</v>
      </c>
      <c r="Q13" s="37">
        <v>0</v>
      </c>
      <c r="R13" s="37">
        <v>0</v>
      </c>
      <c r="S13" s="37">
        <v>0</v>
      </c>
      <c r="T13" s="35"/>
      <c r="U13" s="35"/>
      <c r="V13" s="24"/>
      <c r="W13" s="191"/>
      <c r="X13" s="191"/>
      <c r="Y13" s="191"/>
      <c r="Z13" s="25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</row>
    <row r="14" spans="1:250" ht="17.149999999999999" customHeight="1" x14ac:dyDescent="0.35">
      <c r="A14" s="30">
        <v>9</v>
      </c>
      <c r="B14" s="30">
        <v>5</v>
      </c>
      <c r="C14" s="30">
        <f t="shared" si="2"/>
        <v>-4</v>
      </c>
      <c r="D14" s="18" t="s">
        <v>510</v>
      </c>
      <c r="E14" s="2">
        <f t="shared" si="0"/>
        <v>10</v>
      </c>
      <c r="F14" s="222"/>
      <c r="G14" s="30">
        <f t="shared" si="1"/>
        <v>1</v>
      </c>
      <c r="H14" s="31"/>
      <c r="I14" s="31" t="s">
        <v>13</v>
      </c>
      <c r="J14" s="247" t="s">
        <v>13</v>
      </c>
      <c r="K14" s="31" t="s">
        <v>13</v>
      </c>
      <c r="L14" s="183" t="s">
        <v>13</v>
      </c>
      <c r="M14" s="31" t="s">
        <v>13</v>
      </c>
      <c r="N14" s="183">
        <v>10</v>
      </c>
      <c r="O14" s="36">
        <v>0</v>
      </c>
      <c r="P14" s="37">
        <v>0</v>
      </c>
      <c r="Q14" s="37">
        <v>0</v>
      </c>
      <c r="R14" s="37">
        <v>0</v>
      </c>
      <c r="S14" s="37">
        <v>0</v>
      </c>
      <c r="T14" s="35"/>
      <c r="U14" s="35"/>
      <c r="V14" s="24"/>
      <c r="W14" s="191"/>
      <c r="X14" s="191"/>
      <c r="Y14" s="191"/>
      <c r="Z14" s="25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</row>
    <row r="15" spans="1:250" ht="17.149999999999999" customHeight="1" x14ac:dyDescent="0.35">
      <c r="A15" s="30">
        <v>10</v>
      </c>
      <c r="B15" s="30"/>
      <c r="C15" s="30"/>
      <c r="D15" s="18" t="s">
        <v>1447</v>
      </c>
      <c r="E15" s="2">
        <f t="shared" si="0"/>
        <v>8</v>
      </c>
      <c r="F15" s="222"/>
      <c r="G15" s="30">
        <f t="shared" si="1"/>
        <v>1</v>
      </c>
      <c r="H15" s="31"/>
      <c r="I15" s="31" t="s">
        <v>13</v>
      </c>
      <c r="J15" s="247" t="s">
        <v>13</v>
      </c>
      <c r="K15" s="31" t="s">
        <v>13</v>
      </c>
      <c r="L15" s="183" t="s">
        <v>13</v>
      </c>
      <c r="M15" s="31">
        <v>8</v>
      </c>
      <c r="N15" s="183" t="s">
        <v>13</v>
      </c>
      <c r="O15" s="36">
        <v>0</v>
      </c>
      <c r="P15" s="37">
        <v>0</v>
      </c>
      <c r="Q15" s="37">
        <v>0</v>
      </c>
      <c r="R15" s="37">
        <v>0</v>
      </c>
      <c r="S15" s="37">
        <v>0</v>
      </c>
      <c r="T15" s="35"/>
      <c r="U15" s="35"/>
      <c r="V15" s="24"/>
      <c r="W15" s="191"/>
      <c r="X15" s="191"/>
      <c r="Y15" s="191"/>
      <c r="Z15" s="25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</row>
    <row r="16" spans="1:250" ht="17.149999999999999" customHeight="1" x14ac:dyDescent="0.35">
      <c r="A16" s="30">
        <v>11</v>
      </c>
      <c r="B16" s="30">
        <v>7</v>
      </c>
      <c r="C16" s="30">
        <f t="shared" si="2"/>
        <v>-4</v>
      </c>
      <c r="D16" s="18" t="s">
        <v>118</v>
      </c>
      <c r="E16" s="2">
        <f t="shared" si="0"/>
        <v>6</v>
      </c>
      <c r="F16" s="221"/>
      <c r="G16" s="30">
        <f t="shared" si="1"/>
        <v>1</v>
      </c>
      <c r="H16" s="31"/>
      <c r="I16" s="31" t="s">
        <v>13</v>
      </c>
      <c r="J16" s="247" t="s">
        <v>13</v>
      </c>
      <c r="K16" s="31" t="s">
        <v>13</v>
      </c>
      <c r="L16" s="183" t="s">
        <v>13</v>
      </c>
      <c r="M16" s="31" t="s">
        <v>13</v>
      </c>
      <c r="N16" s="183">
        <v>6</v>
      </c>
      <c r="O16" s="36">
        <v>0</v>
      </c>
      <c r="P16" s="37">
        <v>0</v>
      </c>
      <c r="Q16" s="37">
        <v>0</v>
      </c>
      <c r="R16" s="37">
        <v>0</v>
      </c>
      <c r="S16" s="37">
        <v>0</v>
      </c>
      <c r="T16" s="35"/>
      <c r="U16" s="35"/>
      <c r="V16" s="24"/>
      <c r="W16" s="191"/>
      <c r="X16" s="191"/>
      <c r="Y16" s="191"/>
      <c r="Z16" s="25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</row>
    <row r="17" spans="1:250" ht="17.149999999999999" customHeight="1" x14ac:dyDescent="0.35">
      <c r="A17" s="30">
        <v>12</v>
      </c>
      <c r="B17" s="30"/>
      <c r="C17" s="30"/>
      <c r="D17" s="18" t="s">
        <v>1448</v>
      </c>
      <c r="E17" s="2">
        <f t="shared" si="0"/>
        <v>6</v>
      </c>
      <c r="F17" s="221"/>
      <c r="G17" s="30">
        <f t="shared" si="1"/>
        <v>1</v>
      </c>
      <c r="H17" s="31"/>
      <c r="I17" s="31" t="s">
        <v>13</v>
      </c>
      <c r="J17" s="247" t="s">
        <v>13</v>
      </c>
      <c r="K17" s="31" t="s">
        <v>13</v>
      </c>
      <c r="L17" s="183" t="s">
        <v>13</v>
      </c>
      <c r="M17" s="31">
        <v>6</v>
      </c>
      <c r="N17" s="183" t="s">
        <v>13</v>
      </c>
      <c r="O17" s="36">
        <v>0</v>
      </c>
      <c r="P17" s="37">
        <v>0</v>
      </c>
      <c r="Q17" s="37">
        <v>0</v>
      </c>
      <c r="R17" s="37">
        <v>0</v>
      </c>
      <c r="S17" s="37">
        <v>0</v>
      </c>
      <c r="T17" s="35"/>
      <c r="U17" s="35"/>
      <c r="V17" s="24"/>
      <c r="W17" s="191"/>
      <c r="X17" s="191"/>
      <c r="Y17" s="191"/>
      <c r="Z17" s="25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</row>
    <row r="18" spans="1:250" ht="17.149999999999999" customHeight="1" x14ac:dyDescent="0.35">
      <c r="A18" s="30">
        <v>13</v>
      </c>
      <c r="B18" s="30"/>
      <c r="C18" s="30"/>
      <c r="D18" s="18" t="s">
        <v>1698</v>
      </c>
      <c r="E18" s="2">
        <f t="shared" si="0"/>
        <v>6</v>
      </c>
      <c r="F18" s="222"/>
      <c r="G18" s="30">
        <f t="shared" si="1"/>
        <v>1</v>
      </c>
      <c r="H18" s="31"/>
      <c r="I18" s="31" t="s">
        <v>13</v>
      </c>
      <c r="J18" s="247">
        <v>6</v>
      </c>
      <c r="K18" s="31" t="s">
        <v>13</v>
      </c>
      <c r="L18" s="183" t="s">
        <v>13</v>
      </c>
      <c r="M18" s="31" t="s">
        <v>13</v>
      </c>
      <c r="N18" s="183" t="s">
        <v>13</v>
      </c>
      <c r="O18" s="36">
        <v>0</v>
      </c>
      <c r="P18" s="37">
        <v>0</v>
      </c>
      <c r="Q18" s="37">
        <v>0</v>
      </c>
      <c r="R18" s="37">
        <v>0</v>
      </c>
      <c r="S18" s="37">
        <v>0</v>
      </c>
      <c r="T18" s="35"/>
      <c r="U18" s="35"/>
      <c r="V18" s="24"/>
      <c r="W18" s="191"/>
      <c r="X18" s="191"/>
      <c r="Y18" s="191"/>
      <c r="Z18" s="25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</row>
    <row r="19" spans="1:250" ht="17.149999999999999" customHeight="1" x14ac:dyDescent="0.35">
      <c r="A19" s="30">
        <v>14</v>
      </c>
      <c r="B19" s="30">
        <v>9</v>
      </c>
      <c r="C19" s="30">
        <f t="shared" si="2"/>
        <v>-5</v>
      </c>
      <c r="D19" s="18" t="s">
        <v>511</v>
      </c>
      <c r="E19" s="2">
        <f t="shared" si="0"/>
        <v>6</v>
      </c>
      <c r="F19" s="222"/>
      <c r="G19" s="30">
        <f t="shared" si="1"/>
        <v>2</v>
      </c>
      <c r="H19" s="31"/>
      <c r="I19" s="31">
        <v>3</v>
      </c>
      <c r="J19" s="247" t="s">
        <v>13</v>
      </c>
      <c r="K19" s="31" t="s">
        <v>13</v>
      </c>
      <c r="L19" s="183" t="s">
        <v>13</v>
      </c>
      <c r="M19" s="31" t="s">
        <v>13</v>
      </c>
      <c r="N19" s="183">
        <v>3</v>
      </c>
      <c r="O19" s="36">
        <v>0</v>
      </c>
      <c r="P19" s="37">
        <v>0</v>
      </c>
      <c r="Q19" s="37">
        <v>0</v>
      </c>
      <c r="R19" s="37">
        <v>0</v>
      </c>
      <c r="S19" s="37">
        <v>0</v>
      </c>
      <c r="T19" s="35"/>
      <c r="U19" s="35"/>
      <c r="V19" s="24"/>
      <c r="W19" s="191"/>
      <c r="X19" s="191"/>
      <c r="Y19" s="191"/>
      <c r="Z19" s="25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</row>
    <row r="20" spans="1:250" ht="17.149999999999999" customHeight="1" x14ac:dyDescent="0.35">
      <c r="A20" s="30">
        <v>15</v>
      </c>
      <c r="B20" s="30">
        <v>8</v>
      </c>
      <c r="C20" s="30">
        <f t="shared" si="2"/>
        <v>-7</v>
      </c>
      <c r="D20" s="2" t="s">
        <v>271</v>
      </c>
      <c r="E20" s="2">
        <f t="shared" si="0"/>
        <v>4</v>
      </c>
      <c r="F20" s="222"/>
      <c r="G20" s="30">
        <f t="shared" si="1"/>
        <v>1</v>
      </c>
      <c r="H20" s="31"/>
      <c r="I20" s="31" t="s">
        <v>13</v>
      </c>
      <c r="J20" s="247" t="s">
        <v>13</v>
      </c>
      <c r="K20" s="31" t="s">
        <v>13</v>
      </c>
      <c r="L20" s="183" t="s">
        <v>13</v>
      </c>
      <c r="M20" s="31" t="s">
        <v>13</v>
      </c>
      <c r="N20" s="183">
        <v>4</v>
      </c>
      <c r="O20" s="36">
        <v>0</v>
      </c>
      <c r="P20" s="37">
        <v>0</v>
      </c>
      <c r="Q20" s="37">
        <v>0</v>
      </c>
      <c r="R20" s="37">
        <v>0</v>
      </c>
      <c r="S20" s="37">
        <v>0</v>
      </c>
      <c r="T20" s="35"/>
      <c r="U20" s="35"/>
      <c r="V20" s="24"/>
      <c r="W20" s="191"/>
      <c r="X20" s="191"/>
      <c r="Y20" s="191"/>
      <c r="Z20" s="25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</row>
    <row r="21" spans="1:250" ht="17.149999999999999" customHeight="1" x14ac:dyDescent="0.35">
      <c r="A21" s="30">
        <v>16</v>
      </c>
      <c r="B21" s="30"/>
      <c r="C21" s="30"/>
      <c r="D21" s="18" t="s">
        <v>694</v>
      </c>
      <c r="E21" s="2">
        <f t="shared" si="0"/>
        <v>4</v>
      </c>
      <c r="F21" s="221"/>
      <c r="G21" s="30">
        <f t="shared" si="1"/>
        <v>1</v>
      </c>
      <c r="H21" s="31"/>
      <c r="I21" s="31" t="s">
        <v>13</v>
      </c>
      <c r="J21" s="247" t="s">
        <v>13</v>
      </c>
      <c r="K21" s="31">
        <v>4</v>
      </c>
      <c r="L21" s="183" t="s">
        <v>13</v>
      </c>
      <c r="M21" s="31" t="s">
        <v>13</v>
      </c>
      <c r="N21" s="183" t="s">
        <v>13</v>
      </c>
      <c r="O21" s="36">
        <v>0</v>
      </c>
      <c r="P21" s="37">
        <v>0</v>
      </c>
      <c r="Q21" s="37">
        <v>0</v>
      </c>
      <c r="R21" s="37">
        <v>0</v>
      </c>
      <c r="S21" s="37">
        <v>0</v>
      </c>
      <c r="T21" s="35"/>
      <c r="U21" s="35"/>
      <c r="V21" s="24"/>
      <c r="W21" s="191"/>
      <c r="X21" s="191"/>
      <c r="Y21" s="191"/>
      <c r="Z21" s="25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</row>
    <row r="22" spans="1:250" ht="17.149999999999999" customHeight="1" x14ac:dyDescent="0.35">
      <c r="A22" s="30">
        <v>17</v>
      </c>
      <c r="B22" s="30"/>
      <c r="C22" s="30"/>
      <c r="D22" s="2" t="s">
        <v>1449</v>
      </c>
      <c r="E22" s="2">
        <f t="shared" si="0"/>
        <v>4</v>
      </c>
      <c r="F22" s="222"/>
      <c r="G22" s="30">
        <f t="shared" si="1"/>
        <v>1</v>
      </c>
      <c r="H22" s="31"/>
      <c r="I22" s="31" t="s">
        <v>13</v>
      </c>
      <c r="J22" s="247" t="s">
        <v>13</v>
      </c>
      <c r="K22" s="31" t="s">
        <v>13</v>
      </c>
      <c r="L22" s="183" t="s">
        <v>13</v>
      </c>
      <c r="M22" s="31">
        <v>4</v>
      </c>
      <c r="N22" s="183" t="s">
        <v>13</v>
      </c>
      <c r="O22" s="36">
        <v>0</v>
      </c>
      <c r="P22" s="37">
        <v>0</v>
      </c>
      <c r="Q22" s="37">
        <v>0</v>
      </c>
      <c r="R22" s="37">
        <v>0</v>
      </c>
      <c r="S22" s="37">
        <v>0</v>
      </c>
      <c r="T22" s="35"/>
      <c r="U22" s="35"/>
      <c r="V22" s="24"/>
      <c r="W22" s="191"/>
      <c r="X22" s="191"/>
      <c r="Y22" s="191"/>
      <c r="Z22" s="25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</row>
    <row r="23" spans="1:250" ht="17.149999999999999" customHeight="1" x14ac:dyDescent="0.35">
      <c r="A23" s="30">
        <v>18</v>
      </c>
      <c r="B23" s="30"/>
      <c r="C23" s="30"/>
      <c r="D23" s="18" t="s">
        <v>695</v>
      </c>
      <c r="E23" s="2">
        <f t="shared" si="0"/>
        <v>3</v>
      </c>
      <c r="F23" s="221"/>
      <c r="G23" s="30">
        <f t="shared" si="1"/>
        <v>1</v>
      </c>
      <c r="H23" s="31"/>
      <c r="I23" s="31" t="s">
        <v>13</v>
      </c>
      <c r="J23" s="247" t="s">
        <v>13</v>
      </c>
      <c r="K23" s="31">
        <v>3</v>
      </c>
      <c r="L23" s="183" t="s">
        <v>13</v>
      </c>
      <c r="M23" s="31" t="s">
        <v>13</v>
      </c>
      <c r="N23" s="183" t="s">
        <v>13</v>
      </c>
      <c r="O23" s="36">
        <v>0</v>
      </c>
      <c r="P23" s="37">
        <v>0</v>
      </c>
      <c r="Q23" s="37">
        <v>0</v>
      </c>
      <c r="R23" s="37">
        <v>0</v>
      </c>
      <c r="S23" s="37">
        <v>0</v>
      </c>
      <c r="T23" s="35"/>
      <c r="U23" s="35"/>
      <c r="V23" s="24"/>
      <c r="W23" s="191"/>
      <c r="X23" s="191"/>
      <c r="Y23" s="191"/>
      <c r="Z23" s="25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</row>
    <row r="24" spans="1:250" ht="17.149999999999999" customHeight="1" x14ac:dyDescent="0.35">
      <c r="A24" s="30">
        <v>19</v>
      </c>
      <c r="B24" s="30"/>
      <c r="C24" s="30"/>
      <c r="D24" s="18" t="s">
        <v>1450</v>
      </c>
      <c r="E24" s="2">
        <f t="shared" si="0"/>
        <v>3</v>
      </c>
      <c r="F24" s="221"/>
      <c r="G24" s="30">
        <f t="shared" si="1"/>
        <v>1</v>
      </c>
      <c r="H24" s="31"/>
      <c r="I24" s="31" t="s">
        <v>13</v>
      </c>
      <c r="J24" s="247" t="s">
        <v>13</v>
      </c>
      <c r="K24" s="31" t="s">
        <v>13</v>
      </c>
      <c r="L24" s="183" t="s">
        <v>13</v>
      </c>
      <c r="M24" s="31">
        <v>3</v>
      </c>
      <c r="N24" s="183" t="s">
        <v>13</v>
      </c>
      <c r="O24" s="36">
        <v>0</v>
      </c>
      <c r="P24" s="37">
        <v>0</v>
      </c>
      <c r="Q24" s="37">
        <v>0</v>
      </c>
      <c r="R24" s="37">
        <v>0</v>
      </c>
      <c r="S24" s="37">
        <v>0</v>
      </c>
      <c r="T24" s="35"/>
      <c r="U24" s="35"/>
      <c r="V24" s="24"/>
      <c r="W24" s="191"/>
      <c r="X24" s="191"/>
      <c r="Y24" s="191"/>
      <c r="Z24" s="25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</row>
    <row r="25" spans="1:250" ht="17.149999999999999" customHeight="1" x14ac:dyDescent="0.35">
      <c r="A25" s="30">
        <v>20</v>
      </c>
      <c r="B25" s="30"/>
      <c r="C25" s="30"/>
      <c r="D25" s="18" t="s">
        <v>1529</v>
      </c>
      <c r="E25" s="2">
        <f t="shared" si="0"/>
        <v>3</v>
      </c>
      <c r="F25" s="221"/>
      <c r="G25" s="30">
        <f t="shared" si="1"/>
        <v>1</v>
      </c>
      <c r="H25" s="31"/>
      <c r="I25" s="31" t="s">
        <v>13</v>
      </c>
      <c r="J25" s="247" t="s">
        <v>13</v>
      </c>
      <c r="K25" s="31" t="s">
        <v>13</v>
      </c>
      <c r="L25" s="183">
        <v>3</v>
      </c>
      <c r="M25" s="31" t="s">
        <v>13</v>
      </c>
      <c r="N25" s="183" t="s">
        <v>13</v>
      </c>
      <c r="O25" s="36">
        <v>0</v>
      </c>
      <c r="P25" s="37">
        <v>0</v>
      </c>
      <c r="Q25" s="37">
        <v>0</v>
      </c>
      <c r="R25" s="37">
        <v>0</v>
      </c>
      <c r="S25" s="37">
        <v>0</v>
      </c>
      <c r="T25" s="35"/>
      <c r="U25" s="35"/>
      <c r="V25" s="24"/>
      <c r="W25" s="191"/>
      <c r="X25" s="191"/>
      <c r="Y25" s="191"/>
      <c r="Z25" s="25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</row>
    <row r="26" spans="1:250" ht="17.149999999999999" customHeight="1" x14ac:dyDescent="0.35">
      <c r="A26" s="30">
        <v>21</v>
      </c>
      <c r="B26" s="30"/>
      <c r="C26" s="30"/>
      <c r="D26" s="18" t="s">
        <v>1699</v>
      </c>
      <c r="E26" s="2">
        <f t="shared" si="0"/>
        <v>3</v>
      </c>
      <c r="F26" s="221"/>
      <c r="G26" s="30">
        <f t="shared" si="1"/>
        <v>1</v>
      </c>
      <c r="H26" s="31"/>
      <c r="I26" s="31" t="s">
        <v>13</v>
      </c>
      <c r="J26" s="247">
        <v>3</v>
      </c>
      <c r="K26" s="31" t="s">
        <v>13</v>
      </c>
      <c r="L26" s="183" t="s">
        <v>13</v>
      </c>
      <c r="M26" s="31" t="s">
        <v>13</v>
      </c>
      <c r="N26" s="183" t="s">
        <v>13</v>
      </c>
      <c r="O26" s="36">
        <v>0</v>
      </c>
      <c r="P26" s="37">
        <v>0</v>
      </c>
      <c r="Q26" s="37">
        <v>0</v>
      </c>
      <c r="R26" s="37">
        <v>0</v>
      </c>
      <c r="S26" s="37">
        <v>0</v>
      </c>
      <c r="T26" s="35"/>
      <c r="U26" s="35"/>
      <c r="V26" s="24"/>
      <c r="W26" s="191"/>
      <c r="X26" s="191"/>
      <c r="Y26" s="191"/>
      <c r="Z26" s="25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</row>
    <row r="27" spans="1:250" ht="17.149999999999999" customHeight="1" x14ac:dyDescent="0.35">
      <c r="A27" s="30">
        <v>22</v>
      </c>
      <c r="B27" s="30">
        <v>11</v>
      </c>
      <c r="C27" s="30">
        <f t="shared" si="2"/>
        <v>-11</v>
      </c>
      <c r="D27" s="18" t="s">
        <v>512</v>
      </c>
      <c r="E27" s="2">
        <f t="shared" si="0"/>
        <v>1</v>
      </c>
      <c r="F27" s="222"/>
      <c r="G27" s="30">
        <f t="shared" si="1"/>
        <v>1</v>
      </c>
      <c r="H27" s="31"/>
      <c r="I27" s="31" t="s">
        <v>13</v>
      </c>
      <c r="J27" s="247" t="s">
        <v>13</v>
      </c>
      <c r="K27" s="31" t="s">
        <v>13</v>
      </c>
      <c r="L27" s="183" t="s">
        <v>13</v>
      </c>
      <c r="M27" s="31" t="s">
        <v>13</v>
      </c>
      <c r="N27" s="183">
        <v>1</v>
      </c>
      <c r="O27" s="36">
        <v>0</v>
      </c>
      <c r="P27" s="37">
        <v>0</v>
      </c>
      <c r="Q27" s="37">
        <v>0</v>
      </c>
      <c r="R27" s="37">
        <v>0</v>
      </c>
      <c r="S27" s="37">
        <v>0</v>
      </c>
      <c r="T27" s="35"/>
      <c r="U27" s="35"/>
      <c r="V27" s="24"/>
      <c r="W27" s="191"/>
      <c r="X27" s="191"/>
      <c r="Y27" s="191"/>
      <c r="Z27" s="25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</row>
    <row r="28" spans="1:250" ht="17.149999999999999" customHeight="1" x14ac:dyDescent="0.35">
      <c r="A28" s="30"/>
      <c r="B28" s="30"/>
      <c r="C28" s="30"/>
      <c r="D28" s="2"/>
      <c r="E28" s="2">
        <f t="shared" si="0"/>
        <v>0</v>
      </c>
      <c r="F28" s="222"/>
      <c r="G28" s="30">
        <f t="shared" si="1"/>
        <v>0</v>
      </c>
      <c r="H28" s="31"/>
      <c r="I28" s="31" t="s">
        <v>13</v>
      </c>
      <c r="J28" s="247" t="s">
        <v>13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6">
        <v>0</v>
      </c>
      <c r="P28" s="37">
        <v>0</v>
      </c>
      <c r="Q28" s="37">
        <v>0</v>
      </c>
      <c r="R28" s="37">
        <v>0</v>
      </c>
      <c r="S28" s="37">
        <v>0</v>
      </c>
      <c r="T28" s="35"/>
      <c r="U28" s="35"/>
      <c r="V28" s="24"/>
      <c r="W28" s="191"/>
      <c r="X28" s="191"/>
      <c r="Y28" s="191"/>
      <c r="Z28" s="25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</row>
    <row r="29" spans="1:250" ht="17.149999999999999" customHeight="1" x14ac:dyDescent="0.35">
      <c r="A29" s="30"/>
      <c r="B29" s="30"/>
      <c r="C29" s="30"/>
      <c r="D29" s="18"/>
      <c r="E29" s="2">
        <f t="shared" si="0"/>
        <v>0</v>
      </c>
      <c r="F29" s="221"/>
      <c r="G29" s="30">
        <f t="shared" si="1"/>
        <v>0</v>
      </c>
      <c r="H29" s="31"/>
      <c r="I29" s="31" t="s">
        <v>13</v>
      </c>
      <c r="J29" s="247" t="s">
        <v>13</v>
      </c>
      <c r="K29" s="31" t="s">
        <v>13</v>
      </c>
      <c r="L29" s="183" t="s">
        <v>13</v>
      </c>
      <c r="M29" s="31" t="s">
        <v>13</v>
      </c>
      <c r="N29" s="183" t="s">
        <v>13</v>
      </c>
      <c r="O29" s="36">
        <v>0</v>
      </c>
      <c r="P29" s="37">
        <v>0</v>
      </c>
      <c r="Q29" s="37">
        <v>0</v>
      </c>
      <c r="R29" s="37">
        <v>0</v>
      </c>
      <c r="S29" s="37">
        <v>0</v>
      </c>
      <c r="T29" s="35"/>
      <c r="U29" s="35"/>
      <c r="V29" s="24"/>
      <c r="W29" s="191"/>
      <c r="X29" s="191"/>
      <c r="Y29" s="191"/>
      <c r="Z29" s="25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</row>
    <row r="30" spans="1:250" ht="17.149999999999999" customHeight="1" x14ac:dyDescent="0.35">
      <c r="A30" s="30"/>
      <c r="B30" s="30"/>
      <c r="C30" s="30"/>
      <c r="D30" s="2"/>
      <c r="E30" s="2">
        <f t="shared" si="0"/>
        <v>0</v>
      </c>
      <c r="F30" s="222"/>
      <c r="G30" s="30">
        <f t="shared" si="1"/>
        <v>0</v>
      </c>
      <c r="H30" s="31"/>
      <c r="I30" s="31" t="s">
        <v>13</v>
      </c>
      <c r="J30" s="247" t="s">
        <v>13</v>
      </c>
      <c r="K30" s="31" t="s">
        <v>13</v>
      </c>
      <c r="L30" s="183" t="s">
        <v>13</v>
      </c>
      <c r="M30" s="31" t="s">
        <v>13</v>
      </c>
      <c r="N30" s="183" t="s">
        <v>13</v>
      </c>
      <c r="O30" s="36">
        <v>0</v>
      </c>
      <c r="P30" s="37">
        <v>0</v>
      </c>
      <c r="Q30" s="37">
        <v>0</v>
      </c>
      <c r="R30" s="37">
        <v>0</v>
      </c>
      <c r="S30" s="37">
        <v>0</v>
      </c>
      <c r="T30" s="35"/>
      <c r="U30" s="35"/>
      <c r="V30" s="24"/>
      <c r="W30" s="191"/>
      <c r="X30" s="191"/>
      <c r="Y30" s="191"/>
      <c r="Z30" s="25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  <c r="IM30" s="77"/>
      <c r="IN30" s="77"/>
      <c r="IO30" s="77"/>
      <c r="IP30" s="77"/>
    </row>
    <row r="31" spans="1:250" ht="17.149999999999999" customHeight="1" x14ac:dyDescent="0.35">
      <c r="A31" s="30"/>
      <c r="B31" s="30"/>
      <c r="C31" s="30"/>
      <c r="D31" s="18"/>
      <c r="E31" s="2">
        <f t="shared" si="0"/>
        <v>0</v>
      </c>
      <c r="F31" s="221"/>
      <c r="G31" s="30">
        <f t="shared" si="1"/>
        <v>0</v>
      </c>
      <c r="H31" s="31"/>
      <c r="I31" s="31" t="s">
        <v>13</v>
      </c>
      <c r="J31" s="247" t="s">
        <v>13</v>
      </c>
      <c r="K31" s="31" t="s">
        <v>13</v>
      </c>
      <c r="L31" s="183" t="s">
        <v>13</v>
      </c>
      <c r="M31" s="31" t="s">
        <v>13</v>
      </c>
      <c r="N31" s="183" t="s">
        <v>13</v>
      </c>
      <c r="O31" s="36">
        <v>0</v>
      </c>
      <c r="P31" s="37">
        <v>0</v>
      </c>
      <c r="Q31" s="37">
        <v>0</v>
      </c>
      <c r="R31" s="37">
        <v>0</v>
      </c>
      <c r="S31" s="37">
        <v>0</v>
      </c>
      <c r="T31" s="35"/>
      <c r="U31" s="35"/>
      <c r="V31" s="24"/>
      <c r="W31" s="191"/>
      <c r="X31" s="191"/>
      <c r="Y31" s="191"/>
      <c r="Z31" s="25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</row>
    <row r="32" spans="1:250" ht="17.149999999999999" customHeight="1" x14ac:dyDescent="0.35">
      <c r="A32" s="30"/>
      <c r="B32" s="30"/>
      <c r="C32" s="30"/>
      <c r="D32" s="18"/>
      <c r="E32" s="2">
        <f t="shared" si="0"/>
        <v>0</v>
      </c>
      <c r="F32" s="222"/>
      <c r="G32" s="30">
        <f t="shared" si="1"/>
        <v>0</v>
      </c>
      <c r="H32" s="31"/>
      <c r="I32" s="31" t="s">
        <v>13</v>
      </c>
      <c r="J32" s="247" t="s">
        <v>13</v>
      </c>
      <c r="K32" s="31" t="s">
        <v>13</v>
      </c>
      <c r="L32" s="183" t="s">
        <v>13</v>
      </c>
      <c r="M32" s="31" t="s">
        <v>13</v>
      </c>
      <c r="N32" s="183" t="s">
        <v>13</v>
      </c>
      <c r="O32" s="36">
        <v>0</v>
      </c>
      <c r="P32" s="37">
        <v>0</v>
      </c>
      <c r="Q32" s="37">
        <v>0</v>
      </c>
      <c r="R32" s="37">
        <v>0</v>
      </c>
      <c r="S32" s="37">
        <v>0</v>
      </c>
      <c r="T32" s="35"/>
      <c r="U32" s="35"/>
      <c r="V32" s="24"/>
      <c r="W32" s="191"/>
      <c r="X32" s="191"/>
      <c r="Y32" s="191"/>
      <c r="Z32" s="25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</row>
    <row r="33" spans="1:250" ht="17.149999999999999" customHeight="1" x14ac:dyDescent="0.35">
      <c r="A33" s="30"/>
      <c r="B33" s="30"/>
      <c r="C33" s="30"/>
      <c r="D33" s="2"/>
      <c r="E33" s="2">
        <f t="shared" si="0"/>
        <v>0</v>
      </c>
      <c r="F33" s="222"/>
      <c r="G33" s="30">
        <f t="shared" si="1"/>
        <v>0</v>
      </c>
      <c r="H33" s="31"/>
      <c r="I33" s="31" t="s">
        <v>13</v>
      </c>
      <c r="J33" s="247" t="s">
        <v>13</v>
      </c>
      <c r="K33" s="31" t="s">
        <v>13</v>
      </c>
      <c r="L33" s="183" t="s">
        <v>13</v>
      </c>
      <c r="M33" s="31" t="s">
        <v>13</v>
      </c>
      <c r="N33" s="183" t="s">
        <v>13</v>
      </c>
      <c r="O33" s="36">
        <v>0</v>
      </c>
      <c r="P33" s="37">
        <v>0</v>
      </c>
      <c r="Q33" s="37">
        <v>0</v>
      </c>
      <c r="R33" s="37">
        <v>0</v>
      </c>
      <c r="S33" s="37">
        <v>0</v>
      </c>
      <c r="T33" s="35"/>
      <c r="U33" s="35"/>
      <c r="V33" s="24"/>
      <c r="W33" s="191"/>
      <c r="X33" s="191"/>
      <c r="Y33" s="191"/>
      <c r="Z33" s="25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77"/>
      <c r="IM33" s="77"/>
      <c r="IN33" s="77"/>
      <c r="IO33" s="77"/>
      <c r="IP33" s="77"/>
    </row>
    <row r="34" spans="1:250" ht="17.149999999999999" customHeight="1" x14ac:dyDescent="0.35">
      <c r="A34" s="30"/>
      <c r="B34" s="30"/>
      <c r="C34" s="30"/>
      <c r="D34" s="2"/>
      <c r="E34" s="2">
        <f t="shared" si="0"/>
        <v>0</v>
      </c>
      <c r="F34" s="222"/>
      <c r="G34" s="30">
        <f t="shared" si="1"/>
        <v>0</v>
      </c>
      <c r="H34" s="31"/>
      <c r="I34" s="31" t="s">
        <v>13</v>
      </c>
      <c r="J34" s="247" t="s">
        <v>13</v>
      </c>
      <c r="K34" s="31" t="s">
        <v>13</v>
      </c>
      <c r="L34" s="183" t="s">
        <v>13</v>
      </c>
      <c r="M34" s="31" t="s">
        <v>13</v>
      </c>
      <c r="N34" s="183" t="s">
        <v>13</v>
      </c>
      <c r="O34" s="36">
        <v>0</v>
      </c>
      <c r="P34" s="37">
        <v>0</v>
      </c>
      <c r="Q34" s="37">
        <v>0</v>
      </c>
      <c r="R34" s="37">
        <v>0</v>
      </c>
      <c r="S34" s="37">
        <v>0</v>
      </c>
      <c r="T34" s="35"/>
      <c r="U34" s="35"/>
      <c r="V34" s="24"/>
      <c r="W34" s="191"/>
      <c r="X34" s="191"/>
      <c r="Y34" s="191"/>
      <c r="Z34" s="25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  <c r="IP34" s="77"/>
    </row>
    <row r="35" spans="1:250" ht="17.149999999999999" customHeight="1" x14ac:dyDescent="0.35">
      <c r="A35" s="30"/>
      <c r="B35" s="30"/>
      <c r="C35" s="30"/>
      <c r="D35" s="18"/>
      <c r="E35" s="2">
        <f t="shared" si="0"/>
        <v>0</v>
      </c>
      <c r="F35" s="221"/>
      <c r="G35" s="30">
        <f t="shared" si="1"/>
        <v>0</v>
      </c>
      <c r="H35" s="31"/>
      <c r="I35" s="31" t="s">
        <v>13</v>
      </c>
      <c r="J35" s="247" t="s">
        <v>13</v>
      </c>
      <c r="K35" s="31" t="s">
        <v>13</v>
      </c>
      <c r="L35" s="183" t="s">
        <v>13</v>
      </c>
      <c r="M35" s="31" t="s">
        <v>13</v>
      </c>
      <c r="N35" s="183" t="s">
        <v>13</v>
      </c>
      <c r="O35" s="36">
        <v>0</v>
      </c>
      <c r="P35" s="37">
        <v>0</v>
      </c>
      <c r="Q35" s="37">
        <v>0</v>
      </c>
      <c r="R35" s="37">
        <v>0</v>
      </c>
      <c r="S35" s="37">
        <v>0</v>
      </c>
      <c r="T35" s="35"/>
      <c r="U35" s="35"/>
      <c r="V35" s="24"/>
      <c r="W35" s="191"/>
      <c r="X35" s="191"/>
      <c r="Y35" s="191"/>
      <c r="Z35" s="25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</row>
    <row r="36" spans="1:250" ht="17.149999999999999" customHeight="1" x14ac:dyDescent="0.35">
      <c r="A36" s="30"/>
      <c r="B36" s="30"/>
      <c r="C36" s="30"/>
      <c r="D36" s="18"/>
      <c r="E36" s="2">
        <f t="shared" si="0"/>
        <v>0</v>
      </c>
      <c r="F36" s="222"/>
      <c r="G36" s="30">
        <f t="shared" si="1"/>
        <v>0</v>
      </c>
      <c r="H36" s="31"/>
      <c r="I36" s="31" t="s">
        <v>13</v>
      </c>
      <c r="J36" s="247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6">
        <v>0</v>
      </c>
      <c r="P36" s="37">
        <v>0</v>
      </c>
      <c r="Q36" s="37">
        <v>0</v>
      </c>
      <c r="R36" s="37">
        <v>0</v>
      </c>
      <c r="S36" s="37">
        <v>0</v>
      </c>
      <c r="T36" s="35"/>
      <c r="U36" s="35"/>
      <c r="V36" s="24"/>
      <c r="W36" s="191"/>
      <c r="X36" s="191"/>
      <c r="Y36" s="191"/>
      <c r="Z36" s="25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</row>
    <row r="37" spans="1:250" ht="17.149999999999999" customHeight="1" x14ac:dyDescent="0.35">
      <c r="A37" s="2"/>
      <c r="B37" s="30"/>
      <c r="C37" s="30"/>
      <c r="D37" s="18"/>
      <c r="E37" s="2">
        <f t="shared" si="0"/>
        <v>0</v>
      </c>
      <c r="F37" s="222"/>
      <c r="G37" s="30">
        <f t="shared" si="1"/>
        <v>0</v>
      </c>
      <c r="H37" s="31"/>
      <c r="I37" s="31" t="s">
        <v>13</v>
      </c>
      <c r="J37" s="247" t="s">
        <v>13</v>
      </c>
      <c r="K37" s="31" t="s">
        <v>13</v>
      </c>
      <c r="L37" s="183" t="s">
        <v>13</v>
      </c>
      <c r="M37" s="31" t="s">
        <v>13</v>
      </c>
      <c r="N37" s="183" t="s">
        <v>13</v>
      </c>
      <c r="O37" s="36">
        <v>0</v>
      </c>
      <c r="P37" s="37">
        <v>0</v>
      </c>
      <c r="Q37" s="37">
        <v>0</v>
      </c>
      <c r="R37" s="37">
        <v>0</v>
      </c>
      <c r="S37" s="37">
        <v>0</v>
      </c>
      <c r="T37" s="35"/>
      <c r="U37" s="35"/>
      <c r="V37" s="24"/>
      <c r="W37" s="191"/>
      <c r="X37" s="191"/>
      <c r="Y37" s="191"/>
      <c r="Z37" s="25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</row>
    <row r="38" spans="1:250" ht="17.149999999999999" customHeight="1" x14ac:dyDescent="0.35">
      <c r="A38" s="2"/>
      <c r="B38" s="2"/>
      <c r="C38" s="2"/>
      <c r="D38" s="2"/>
      <c r="E38" s="2">
        <f t="shared" si="0"/>
        <v>60</v>
      </c>
      <c r="F38" s="221">
        <f>SUM(F6:F37)</f>
        <v>60</v>
      </c>
      <c r="G38" s="30">
        <f t="shared" si="1"/>
        <v>0</v>
      </c>
      <c r="H38" s="31"/>
      <c r="I38" s="31" t="s">
        <v>13</v>
      </c>
      <c r="J38" s="247" t="s">
        <v>13</v>
      </c>
      <c r="K38" s="31" t="s">
        <v>13</v>
      </c>
      <c r="L38" s="183" t="s">
        <v>13</v>
      </c>
      <c r="M38" s="31" t="s">
        <v>13</v>
      </c>
      <c r="N38" s="183" t="s">
        <v>13</v>
      </c>
      <c r="O38" s="36">
        <v>0</v>
      </c>
      <c r="P38" s="37">
        <v>0</v>
      </c>
      <c r="Q38" s="37">
        <v>0</v>
      </c>
      <c r="R38" s="37">
        <v>0</v>
      </c>
      <c r="S38" s="37">
        <v>0</v>
      </c>
      <c r="T38" s="35"/>
      <c r="U38" s="35"/>
      <c r="V38" s="24"/>
      <c r="W38" s="191"/>
      <c r="X38" s="191"/>
      <c r="Y38" s="191"/>
      <c r="Z38" s="25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</row>
    <row r="39" spans="1:250" ht="17.149999999999999" customHeight="1" x14ac:dyDescent="0.35">
      <c r="A39" s="40"/>
      <c r="B39" s="40"/>
      <c r="C39" s="40"/>
      <c r="D39" s="40"/>
      <c r="E39" s="40"/>
      <c r="F39" s="40"/>
      <c r="G39" s="41"/>
      <c r="H39" s="40"/>
      <c r="I39" s="40"/>
      <c r="J39" s="40"/>
      <c r="K39" s="40"/>
      <c r="L39" s="40"/>
      <c r="M39" s="40"/>
      <c r="N39" s="40"/>
      <c r="O39" s="35"/>
      <c r="P39" s="35"/>
      <c r="Q39" s="35"/>
      <c r="R39" s="35"/>
      <c r="S39" s="35"/>
      <c r="T39" s="35"/>
      <c r="U39" s="35"/>
      <c r="V39" s="24"/>
      <c r="W39" s="191"/>
      <c r="X39" s="191"/>
      <c r="Y39" s="191"/>
      <c r="Z39" s="25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  <c r="IL39" s="77"/>
      <c r="IM39" s="77"/>
      <c r="IN39" s="77"/>
      <c r="IO39" s="77"/>
      <c r="IP39" s="77"/>
    </row>
    <row r="40" spans="1:250" ht="17.149999999999999" customHeight="1" x14ac:dyDescent="0.35">
      <c r="A40" s="35"/>
      <c r="B40" s="35"/>
      <c r="C40" s="35"/>
      <c r="D40" s="35"/>
      <c r="E40" s="42" t="s">
        <v>15</v>
      </c>
      <c r="F40" s="42"/>
      <c r="G40" s="21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24"/>
      <c r="W40" s="191"/>
      <c r="X40" s="191"/>
      <c r="Y40" s="191"/>
      <c r="Z40" s="25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  <c r="IL40" s="77"/>
      <c r="IM40" s="77"/>
      <c r="IN40" s="77"/>
      <c r="IO40" s="77"/>
      <c r="IP40" s="77"/>
    </row>
    <row r="41" spans="1:250" ht="17.149999999999999" customHeight="1" x14ac:dyDescent="0.35">
      <c r="A41" s="35"/>
      <c r="B41" s="35"/>
      <c r="C41" s="35"/>
      <c r="D41" s="35"/>
      <c r="E41" s="35"/>
      <c r="F41" s="35"/>
      <c r="G41" s="21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24"/>
      <c r="W41" s="191"/>
      <c r="X41" s="191"/>
      <c r="Y41" s="191"/>
      <c r="Z41" s="25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  <c r="IL41" s="77"/>
      <c r="IM41" s="77"/>
      <c r="IN41" s="77"/>
      <c r="IO41" s="77"/>
      <c r="IP41" s="77"/>
    </row>
    <row r="42" spans="1:250" ht="17.149999999999999" customHeight="1" x14ac:dyDescent="0.35">
      <c r="A42" s="35"/>
      <c r="B42" s="35"/>
      <c r="C42" s="35"/>
      <c r="D42" s="35"/>
      <c r="E42" s="35"/>
      <c r="F42" s="35"/>
      <c r="G42" s="21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24"/>
      <c r="W42" s="191"/>
      <c r="X42" s="191"/>
      <c r="Y42" s="191"/>
      <c r="Z42" s="25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  <c r="IL42" s="77"/>
      <c r="IM42" s="77"/>
      <c r="IN42" s="77"/>
      <c r="IO42" s="77"/>
      <c r="IP42" s="77"/>
    </row>
    <row r="43" spans="1:250" ht="17.149999999999999" customHeight="1" x14ac:dyDescent="0.35">
      <c r="A43" s="35"/>
      <c r="B43" s="35"/>
      <c r="C43" s="35"/>
      <c r="D43" s="35"/>
      <c r="E43" s="35"/>
      <c r="F43" s="35"/>
      <c r="G43" s="21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24"/>
      <c r="W43" s="191"/>
      <c r="X43" s="191"/>
      <c r="Y43" s="191"/>
      <c r="Z43" s="25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  <c r="IN43" s="77"/>
      <c r="IO43" s="77"/>
      <c r="IP43" s="77"/>
    </row>
    <row r="44" spans="1:250" ht="17.149999999999999" customHeight="1" x14ac:dyDescent="0.35">
      <c r="A44" s="35"/>
      <c r="B44" s="35"/>
      <c r="C44" s="35"/>
      <c r="D44" s="35"/>
      <c r="E44" s="35"/>
      <c r="F44" s="35"/>
      <c r="G44" s="21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24"/>
      <c r="W44" s="191"/>
      <c r="X44" s="191"/>
      <c r="Y44" s="191"/>
      <c r="Z44" s="25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  <c r="IL44" s="77"/>
      <c r="IM44" s="77"/>
      <c r="IN44" s="77"/>
      <c r="IO44" s="77"/>
      <c r="IP44" s="77"/>
    </row>
    <row r="45" spans="1:250" ht="17.149999999999999" customHeight="1" x14ac:dyDescent="0.35">
      <c r="A45" s="35"/>
      <c r="B45" s="35"/>
      <c r="C45" s="35"/>
      <c r="D45" s="35"/>
      <c r="E45" s="35"/>
      <c r="F45" s="35"/>
      <c r="G45" s="21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24"/>
      <c r="W45" s="191"/>
      <c r="X45" s="191"/>
      <c r="Y45" s="191"/>
      <c r="Z45" s="25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</row>
    <row r="46" spans="1:250" ht="17.149999999999999" customHeight="1" x14ac:dyDescent="0.35">
      <c r="A46" s="35"/>
      <c r="B46" s="35"/>
      <c r="C46" s="35"/>
      <c r="D46" s="35"/>
      <c r="E46" s="35"/>
      <c r="F46" s="35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24"/>
      <c r="W46" s="191"/>
      <c r="X46" s="191"/>
      <c r="Y46" s="191"/>
      <c r="Z46" s="25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  <c r="IL46" s="77"/>
      <c r="IM46" s="77"/>
      <c r="IN46" s="77"/>
      <c r="IO46" s="77"/>
      <c r="IP46" s="77"/>
    </row>
    <row r="47" spans="1:250" ht="17.149999999999999" customHeight="1" x14ac:dyDescent="0.35">
      <c r="A47" s="35"/>
      <c r="B47" s="35"/>
      <c r="C47" s="35"/>
      <c r="D47" s="35"/>
      <c r="E47" s="35"/>
      <c r="F47" s="35"/>
      <c r="G47" s="21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24"/>
      <c r="W47" s="191"/>
      <c r="X47" s="191"/>
      <c r="Y47" s="191"/>
      <c r="Z47" s="25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</row>
    <row r="48" spans="1:250" ht="17.149999999999999" customHeight="1" x14ac:dyDescent="0.35">
      <c r="A48" s="35"/>
      <c r="B48" s="35"/>
      <c r="C48" s="35"/>
      <c r="D48" s="35"/>
      <c r="E48" s="35"/>
      <c r="F48" s="35"/>
      <c r="G48" s="21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24"/>
      <c r="W48" s="191"/>
      <c r="X48" s="191"/>
      <c r="Y48" s="191"/>
      <c r="Z48" s="25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</row>
    <row r="49" spans="1:250" ht="17.149999999999999" customHeight="1" x14ac:dyDescent="0.35">
      <c r="A49" s="35"/>
      <c r="B49" s="35"/>
      <c r="C49" s="35"/>
      <c r="D49" s="35"/>
      <c r="E49" s="35"/>
      <c r="F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24"/>
      <c r="W49" s="191"/>
      <c r="X49" s="191"/>
      <c r="Y49" s="191"/>
      <c r="Z49" s="25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</row>
    <row r="50" spans="1:250" ht="17.149999999999999" customHeight="1" x14ac:dyDescent="0.35">
      <c r="A50" s="35"/>
      <c r="B50" s="35"/>
      <c r="C50" s="35"/>
      <c r="D50" s="35"/>
      <c r="E50" s="35"/>
      <c r="F50" s="35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46"/>
      <c r="W50" s="47"/>
      <c r="X50" s="47"/>
      <c r="Y50" s="47"/>
      <c r="Z50" s="48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</row>
  </sheetData>
  <sortState ref="B6:T27">
    <sortCondition descending="1" ref="E6:E27"/>
    <sortCondition ref="G6:G27"/>
  </sortState>
  <conditionalFormatting sqref="C6:C37">
    <cfRule type="cellIs" dxfId="45" priority="1" stopIfTrue="1" operator="lessThan">
      <formula>0</formula>
    </cfRule>
    <cfRule type="cellIs" dxfId="4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W30"/>
  <sheetViews>
    <sheetView showGridLines="0" workbookViewId="0">
      <selection activeCell="G10" sqref="G10"/>
    </sheetView>
  </sheetViews>
  <sheetFormatPr baseColWidth="10" defaultColWidth="3.81640625" defaultRowHeight="14.5" customHeight="1" x14ac:dyDescent="0.25"/>
  <cols>
    <col min="1" max="3" width="6.453125" style="143" customWidth="1"/>
    <col min="4" max="4" width="17.453125" style="143" customWidth="1"/>
    <col min="5" max="5" width="9.08984375" style="143" customWidth="1"/>
    <col min="6" max="6" width="9.08984375" style="179" customWidth="1"/>
    <col min="7" max="7" width="6.453125" style="143" customWidth="1"/>
    <col min="8" max="8" width="3.81640625" style="143" hidden="1" customWidth="1"/>
    <col min="9" max="9" width="11.54296875" style="179" customWidth="1"/>
    <col min="10" max="10" width="10.08984375" style="179" customWidth="1"/>
    <col min="11" max="15" width="3.81640625" style="143" hidden="1" customWidth="1"/>
    <col min="16" max="17" width="11.453125" style="143" customWidth="1"/>
    <col min="18" max="257" width="3.81640625" style="143" customWidth="1"/>
  </cols>
  <sheetData>
    <row r="1" spans="1:257" ht="17.149999999999999" customHeight="1" x14ac:dyDescent="0.35">
      <c r="A1" s="2"/>
      <c r="B1" s="2"/>
      <c r="C1" s="2"/>
      <c r="D1" s="3" t="s">
        <v>60</v>
      </c>
      <c r="E1" s="2"/>
      <c r="F1" s="2"/>
      <c r="G1" s="2"/>
      <c r="H1" s="4"/>
      <c r="I1" s="180">
        <v>46208</v>
      </c>
      <c r="J1" s="185">
        <v>46033</v>
      </c>
      <c r="K1" s="6"/>
      <c r="L1" s="7"/>
      <c r="M1" s="7"/>
      <c r="N1" s="7"/>
      <c r="O1" s="8"/>
      <c r="P1" s="9"/>
      <c r="Q1" s="9"/>
    </row>
    <row r="2" spans="1:25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87" t="s">
        <v>109</v>
      </c>
      <c r="K2" s="19"/>
      <c r="L2" s="20"/>
      <c r="M2" s="20"/>
      <c r="N2" s="20"/>
      <c r="O2" s="21"/>
      <c r="P2" s="9"/>
      <c r="Q2" s="9"/>
    </row>
    <row r="3" spans="1:25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151</v>
      </c>
      <c r="K3" s="27"/>
      <c r="L3" s="21"/>
      <c r="M3" s="21"/>
      <c r="N3" s="21"/>
      <c r="O3" s="21"/>
      <c r="P3" s="9"/>
      <c r="Q3" s="9"/>
    </row>
    <row r="4" spans="1:257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187" t="s">
        <v>284</v>
      </c>
      <c r="K4" s="27"/>
      <c r="L4" s="21"/>
      <c r="M4" s="21"/>
      <c r="N4" s="21"/>
      <c r="O4" s="21"/>
      <c r="P4" s="9"/>
      <c r="Q4" s="9"/>
    </row>
    <row r="5" spans="1:25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142</v>
      </c>
      <c r="F5" s="220" t="s">
        <v>274</v>
      </c>
      <c r="G5" s="18" t="s">
        <v>11</v>
      </c>
      <c r="H5" s="2"/>
      <c r="I5" s="182">
        <v>1</v>
      </c>
      <c r="J5" s="187">
        <v>5</v>
      </c>
      <c r="K5" s="28"/>
      <c r="L5" s="29"/>
      <c r="M5" s="29"/>
      <c r="N5" s="29"/>
      <c r="O5" s="29"/>
      <c r="P5" s="9"/>
      <c r="Q5" s="9"/>
    </row>
    <row r="6" spans="1:257" ht="17.149999999999999" customHeight="1" x14ac:dyDescent="0.35">
      <c r="A6" s="30">
        <v>1</v>
      </c>
      <c r="B6" s="2">
        <v>1</v>
      </c>
      <c r="C6" s="30">
        <f>B6-A6</f>
        <v>0</v>
      </c>
      <c r="D6" s="18" t="s">
        <v>1342</v>
      </c>
      <c r="E6" s="2">
        <f t="shared" ref="E6:E12" si="0">LARGE(H6:O6,1)+LARGE(H6:O6,2)+LARGE(H6:O6,3)+F6</f>
        <v>20</v>
      </c>
      <c r="F6" s="221">
        <v>20</v>
      </c>
      <c r="G6" s="30">
        <f t="shared" ref="G6:G12" si="1">COUNT(H6:J6)</f>
        <v>0</v>
      </c>
      <c r="H6" s="31"/>
      <c r="I6" s="183" t="s">
        <v>13</v>
      </c>
      <c r="J6" s="188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</row>
    <row r="7" spans="1:257" ht="17.149999999999999" customHeight="1" x14ac:dyDescent="0.35">
      <c r="A7" s="2">
        <v>2</v>
      </c>
      <c r="B7" s="30">
        <v>2</v>
      </c>
      <c r="C7" s="30">
        <f>B7-A7</f>
        <v>0</v>
      </c>
      <c r="D7" s="18" t="s">
        <v>152</v>
      </c>
      <c r="E7" s="2">
        <f t="shared" si="0"/>
        <v>10</v>
      </c>
      <c r="F7" s="221"/>
      <c r="G7" s="30">
        <f t="shared" si="1"/>
        <v>1</v>
      </c>
      <c r="H7" s="31"/>
      <c r="I7" s="183" t="s">
        <v>13</v>
      </c>
      <c r="J7" s="188">
        <v>10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</row>
    <row r="8" spans="1:257" ht="17.149999999999999" customHeight="1" x14ac:dyDescent="0.35">
      <c r="A8" s="30">
        <v>3</v>
      </c>
      <c r="B8" s="2">
        <v>3</v>
      </c>
      <c r="C8" s="30">
        <f>B8-A8</f>
        <v>0</v>
      </c>
      <c r="D8" s="18" t="s">
        <v>117</v>
      </c>
      <c r="E8" s="2">
        <f t="shared" si="0"/>
        <v>8</v>
      </c>
      <c r="F8" s="221"/>
      <c r="G8" s="30">
        <f t="shared" si="1"/>
        <v>1</v>
      </c>
      <c r="H8" s="31"/>
      <c r="I8" s="183" t="s">
        <v>13</v>
      </c>
      <c r="J8" s="188">
        <v>8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</row>
    <row r="9" spans="1:257" ht="17.149999999999999" customHeight="1" x14ac:dyDescent="0.35">
      <c r="A9" s="2">
        <v>4</v>
      </c>
      <c r="B9" s="30">
        <v>4</v>
      </c>
      <c r="C9" s="30">
        <f>B9-A9</f>
        <v>0</v>
      </c>
      <c r="D9" s="18" t="s">
        <v>309</v>
      </c>
      <c r="E9" s="2">
        <f t="shared" si="0"/>
        <v>6</v>
      </c>
      <c r="F9" s="221"/>
      <c r="G9" s="30">
        <f t="shared" si="1"/>
        <v>1</v>
      </c>
      <c r="H9" s="31"/>
      <c r="I9" s="183" t="s">
        <v>13</v>
      </c>
      <c r="J9" s="188">
        <v>6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</row>
    <row r="10" spans="1:257" ht="17.149999999999999" customHeight="1" x14ac:dyDescent="0.35">
      <c r="A10" s="30">
        <v>5</v>
      </c>
      <c r="B10" s="2"/>
      <c r="C10" s="2"/>
      <c r="D10" s="18" t="s">
        <v>1927</v>
      </c>
      <c r="E10" s="2">
        <f t="shared" si="0"/>
        <v>5</v>
      </c>
      <c r="F10" s="221"/>
      <c r="G10" s="30">
        <f t="shared" si="1"/>
        <v>1</v>
      </c>
      <c r="H10" s="31"/>
      <c r="I10" s="183">
        <v>5</v>
      </c>
      <c r="J10" s="188" t="s">
        <v>13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</row>
    <row r="11" spans="1:257" ht="17.149999999999999" customHeight="1" x14ac:dyDescent="0.35">
      <c r="A11" s="2">
        <v>6</v>
      </c>
      <c r="B11" s="2">
        <v>5</v>
      </c>
      <c r="C11" s="30">
        <f>B11-A11</f>
        <v>-1</v>
      </c>
      <c r="D11" s="18" t="s">
        <v>108</v>
      </c>
      <c r="E11" s="2">
        <f t="shared" si="0"/>
        <v>4</v>
      </c>
      <c r="F11" s="221"/>
      <c r="G11" s="30">
        <f t="shared" si="1"/>
        <v>1</v>
      </c>
      <c r="H11" s="31"/>
      <c r="I11" s="183" t="s">
        <v>13</v>
      </c>
      <c r="J11" s="188">
        <v>4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</row>
    <row r="12" spans="1:257" ht="17.149999999999999" customHeight="1" x14ac:dyDescent="0.35">
      <c r="A12" s="30">
        <v>7</v>
      </c>
      <c r="B12" s="30">
        <v>6</v>
      </c>
      <c r="C12" s="30">
        <f>B12-A12</f>
        <v>-1</v>
      </c>
      <c r="D12" s="18" t="s">
        <v>119</v>
      </c>
      <c r="E12" s="2">
        <f t="shared" si="0"/>
        <v>3</v>
      </c>
      <c r="F12" s="222"/>
      <c r="G12" s="30">
        <f t="shared" si="1"/>
        <v>1</v>
      </c>
      <c r="H12" s="31"/>
      <c r="I12" s="183" t="s">
        <v>13</v>
      </c>
      <c r="J12" s="188">
        <v>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</row>
    <row r="13" spans="1:257" ht="17.149999999999999" customHeight="1" x14ac:dyDescent="0.35">
      <c r="A13" s="2"/>
      <c r="B13" s="2"/>
      <c r="C13" s="2"/>
      <c r="D13" s="18"/>
      <c r="E13" s="2">
        <f t="shared" ref="E13:E18" si="2">LARGE(H13:O13,1)+LARGE(H13:O13,2)+LARGE(H13:O13,3)+F13</f>
        <v>0</v>
      </c>
      <c r="F13" s="221"/>
      <c r="G13" s="30">
        <f t="shared" ref="G13:G18" si="3">COUNT(H13:J13)</f>
        <v>0</v>
      </c>
      <c r="H13" s="31"/>
      <c r="I13" s="183" t="s">
        <v>13</v>
      </c>
      <c r="J13" s="188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</row>
    <row r="14" spans="1:257" ht="17.149999999999999" customHeight="1" x14ac:dyDescent="0.35">
      <c r="A14" s="30"/>
      <c r="B14" s="2"/>
      <c r="C14" s="2"/>
      <c r="D14" s="18"/>
      <c r="E14" s="2">
        <f t="shared" si="2"/>
        <v>0</v>
      </c>
      <c r="F14" s="221"/>
      <c r="G14" s="30">
        <f t="shared" si="3"/>
        <v>0</v>
      </c>
      <c r="H14" s="31"/>
      <c r="I14" s="183" t="s">
        <v>13</v>
      </c>
      <c r="J14" s="188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</row>
    <row r="15" spans="1:257" ht="17.149999999999999" customHeight="1" x14ac:dyDescent="0.35">
      <c r="A15" s="2"/>
      <c r="B15" s="2"/>
      <c r="C15" s="2"/>
      <c r="D15" s="18"/>
      <c r="E15" s="2">
        <f t="shared" si="2"/>
        <v>0</v>
      </c>
      <c r="F15" s="221"/>
      <c r="G15" s="30">
        <f t="shared" si="3"/>
        <v>0</v>
      </c>
      <c r="H15" s="31"/>
      <c r="I15" s="183" t="s">
        <v>13</v>
      </c>
      <c r="J15" s="188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  <c r="GA15" s="179"/>
      <c r="GB15" s="179"/>
      <c r="GC15" s="179"/>
      <c r="GD15" s="179"/>
      <c r="GE15" s="179"/>
      <c r="GF15" s="179"/>
      <c r="GG15" s="179"/>
      <c r="GH15" s="179"/>
      <c r="GI15" s="179"/>
      <c r="GJ15" s="179"/>
      <c r="GK15" s="179"/>
      <c r="GL15" s="179"/>
      <c r="GM15" s="179"/>
      <c r="GN15" s="179"/>
      <c r="GO15" s="179"/>
      <c r="GP15" s="179"/>
      <c r="GQ15" s="179"/>
      <c r="GR15" s="179"/>
      <c r="GS15" s="179"/>
      <c r="GT15" s="179"/>
      <c r="GU15" s="179"/>
      <c r="GV15" s="179"/>
      <c r="GW15" s="179"/>
      <c r="GX15" s="179"/>
      <c r="GY15" s="179"/>
      <c r="GZ15" s="179"/>
      <c r="HA15" s="179"/>
      <c r="HB15" s="179"/>
      <c r="HC15" s="179"/>
      <c r="HD15" s="179"/>
      <c r="HE15" s="179"/>
      <c r="HF15" s="179"/>
      <c r="HG15" s="179"/>
      <c r="HH15" s="179"/>
      <c r="HI15" s="179"/>
      <c r="HJ15" s="179"/>
      <c r="HK15" s="179"/>
      <c r="HL15" s="179"/>
      <c r="HM15" s="179"/>
      <c r="HN15" s="179"/>
      <c r="HO15" s="179"/>
      <c r="HP15" s="179"/>
      <c r="HQ15" s="179"/>
      <c r="HR15" s="179"/>
      <c r="HS15" s="179"/>
      <c r="HT15" s="179"/>
      <c r="HU15" s="179"/>
      <c r="HV15" s="179"/>
      <c r="HW15" s="179"/>
      <c r="HX15" s="179"/>
      <c r="HY15" s="179"/>
      <c r="HZ15" s="179"/>
      <c r="IA15" s="179"/>
      <c r="IB15" s="179"/>
      <c r="IC15" s="179"/>
      <c r="ID15" s="179"/>
      <c r="IE15" s="179"/>
      <c r="IF15" s="179"/>
      <c r="IG15" s="179"/>
      <c r="IH15" s="179"/>
      <c r="II15" s="179"/>
      <c r="IJ15" s="179"/>
      <c r="IK15" s="179"/>
      <c r="IL15" s="179"/>
      <c r="IM15" s="179"/>
      <c r="IN15" s="179"/>
      <c r="IO15" s="179"/>
      <c r="IP15" s="179"/>
      <c r="IQ15" s="179"/>
      <c r="IR15" s="179"/>
      <c r="IS15" s="179"/>
      <c r="IT15" s="179"/>
      <c r="IU15" s="179"/>
      <c r="IV15" s="179"/>
      <c r="IW15" s="179"/>
    </row>
    <row r="16" spans="1:257" ht="17.149999999999999" customHeight="1" x14ac:dyDescent="0.35">
      <c r="A16" s="30"/>
      <c r="B16" s="2"/>
      <c r="C16" s="2"/>
      <c r="D16" s="18"/>
      <c r="E16" s="2">
        <f t="shared" si="2"/>
        <v>0</v>
      </c>
      <c r="F16" s="222"/>
      <c r="G16" s="30">
        <f t="shared" si="3"/>
        <v>0</v>
      </c>
      <c r="H16" s="31"/>
      <c r="I16" s="183" t="s">
        <v>13</v>
      </c>
      <c r="J16" s="188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  <c r="IW16" s="179"/>
    </row>
    <row r="17" spans="1:257" ht="17.149999999999999" customHeight="1" x14ac:dyDescent="0.35">
      <c r="A17" s="2"/>
      <c r="B17" s="2"/>
      <c r="C17" s="2"/>
      <c r="D17" s="18"/>
      <c r="E17" s="2">
        <f t="shared" si="2"/>
        <v>0</v>
      </c>
      <c r="F17" s="221"/>
      <c r="G17" s="30">
        <f t="shared" si="3"/>
        <v>0</v>
      </c>
      <c r="H17" s="31"/>
      <c r="I17" s="183" t="s">
        <v>13</v>
      </c>
      <c r="J17" s="188" t="s">
        <v>13</v>
      </c>
      <c r="K17" s="36">
        <v>0</v>
      </c>
      <c r="L17" s="37">
        <v>0</v>
      </c>
      <c r="M17" s="37">
        <v>0</v>
      </c>
      <c r="N17" s="37">
        <v>0</v>
      </c>
      <c r="O17" s="37">
        <v>0</v>
      </c>
      <c r="P17" s="35"/>
      <c r="Q17" s="35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  <c r="IQ17" s="179"/>
      <c r="IR17" s="179"/>
      <c r="IS17" s="179"/>
      <c r="IT17" s="179"/>
      <c r="IU17" s="179"/>
      <c r="IV17" s="179"/>
      <c r="IW17" s="179"/>
    </row>
    <row r="18" spans="1:257" ht="17.149999999999999" customHeight="1" x14ac:dyDescent="0.35">
      <c r="A18" s="2"/>
      <c r="B18" s="2"/>
      <c r="C18" s="2"/>
      <c r="D18" s="2"/>
      <c r="E18" s="2">
        <f t="shared" si="2"/>
        <v>0</v>
      </c>
      <c r="F18" s="222"/>
      <c r="G18" s="30">
        <f t="shared" si="3"/>
        <v>0</v>
      </c>
      <c r="H18" s="31"/>
      <c r="I18" s="183" t="s">
        <v>13</v>
      </c>
      <c r="J18" s="188" t="s">
        <v>13</v>
      </c>
      <c r="K18" s="36">
        <v>0</v>
      </c>
      <c r="L18" s="37">
        <v>0</v>
      </c>
      <c r="M18" s="37">
        <v>0</v>
      </c>
      <c r="N18" s="37">
        <v>0</v>
      </c>
      <c r="O18" s="37">
        <v>0</v>
      </c>
      <c r="P18" s="35"/>
      <c r="Q18" s="35"/>
    </row>
    <row r="19" spans="1:257" ht="17.149999999999999" customHeight="1" x14ac:dyDescent="0.35">
      <c r="A19" s="40"/>
      <c r="B19" s="40"/>
      <c r="C19" s="40"/>
      <c r="D19" s="40"/>
      <c r="E19" s="40"/>
      <c r="F19" s="40"/>
      <c r="G19" s="41"/>
      <c r="H19" s="40"/>
      <c r="I19" s="40"/>
      <c r="J19" s="40"/>
      <c r="K19" s="35"/>
      <c r="L19" s="35"/>
      <c r="M19" s="35"/>
      <c r="N19" s="35"/>
      <c r="O19" s="35"/>
      <c r="P19" s="35"/>
      <c r="Q19" s="35"/>
    </row>
    <row r="20" spans="1:257" ht="17.149999999999999" customHeight="1" x14ac:dyDescent="0.35">
      <c r="A20" s="35"/>
      <c r="B20" s="35"/>
      <c r="C20" s="35"/>
      <c r="D20" s="35"/>
      <c r="E20" s="42" t="s">
        <v>15</v>
      </c>
      <c r="F20" s="42"/>
      <c r="G20" s="21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257" ht="17.149999999999999" customHeight="1" x14ac:dyDescent="0.35">
      <c r="A21" s="35"/>
      <c r="B21" s="35"/>
      <c r="C21" s="35"/>
      <c r="D21" s="35"/>
      <c r="E21" s="35"/>
      <c r="F21" s="35"/>
      <c r="G21" s="21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257" ht="17.149999999999999" customHeight="1" x14ac:dyDescent="0.35">
      <c r="A22" s="35"/>
      <c r="B22" s="35"/>
      <c r="C22" s="35"/>
      <c r="D22" s="35"/>
      <c r="E22" s="35"/>
      <c r="F22" s="35"/>
      <c r="G22" s="21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257" ht="17.149999999999999" customHeight="1" x14ac:dyDescent="0.35">
      <c r="A23" s="35"/>
      <c r="B23" s="35"/>
      <c r="C23" s="35"/>
      <c r="D23" s="35"/>
      <c r="E23" s="35"/>
      <c r="F23" s="35"/>
      <c r="G23" s="21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257" ht="17.149999999999999" customHeight="1" x14ac:dyDescent="0.35">
      <c r="A24" s="35"/>
      <c r="B24" s="35"/>
      <c r="C24" s="35"/>
      <c r="D24" s="35"/>
      <c r="E24" s="35"/>
      <c r="F24" s="35"/>
      <c r="G24" s="21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257" ht="17.149999999999999" customHeight="1" x14ac:dyDescent="0.35">
      <c r="A25" s="35"/>
      <c r="B25" s="35"/>
      <c r="C25" s="35"/>
      <c r="D25" s="35"/>
      <c r="E25" s="35"/>
      <c r="F25" s="35"/>
      <c r="G25" s="21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257" ht="17.149999999999999" customHeight="1" x14ac:dyDescent="0.35">
      <c r="A26" s="35"/>
      <c r="B26" s="35"/>
      <c r="C26" s="35"/>
      <c r="D26" s="35"/>
      <c r="E26" s="35"/>
      <c r="F26" s="35"/>
      <c r="G26" s="21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257" ht="17.149999999999999" customHeight="1" x14ac:dyDescent="0.35">
      <c r="A27" s="35"/>
      <c r="B27" s="35"/>
      <c r="C27" s="35"/>
      <c r="D27" s="35"/>
      <c r="E27" s="35"/>
      <c r="F27" s="35"/>
      <c r="G27" s="21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257" ht="17.149999999999999" customHeight="1" x14ac:dyDescent="0.35">
      <c r="A28" s="35"/>
      <c r="B28" s="35"/>
      <c r="C28" s="35"/>
      <c r="D28" s="35"/>
      <c r="E28" s="35"/>
      <c r="F28" s="35"/>
      <c r="G28" s="21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57" ht="17.149999999999999" customHeight="1" x14ac:dyDescent="0.35">
      <c r="A29" s="35"/>
      <c r="B29" s="35"/>
      <c r="C29" s="35"/>
      <c r="D29" s="35"/>
      <c r="E29" s="35"/>
      <c r="F29" s="35"/>
      <c r="G29" s="21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57" ht="17.149999999999999" customHeight="1" x14ac:dyDescent="0.35">
      <c r="A30" s="35"/>
      <c r="B30" s="35"/>
      <c r="C30" s="35"/>
      <c r="D30" s="35"/>
      <c r="E30" s="35"/>
      <c r="F30" s="35"/>
      <c r="G30" s="21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sortState ref="B6:P12">
    <sortCondition descending="1" ref="E6:E12"/>
    <sortCondition ref="G6:G12"/>
  </sortState>
  <conditionalFormatting sqref="C12:C17">
    <cfRule type="cellIs" dxfId="43" priority="3" stopIfTrue="1" operator="lessThan">
      <formula>0</formula>
    </cfRule>
    <cfRule type="cellIs" dxfId="42" priority="4" stopIfTrue="1" operator="greaterThan">
      <formula>0</formula>
    </cfRule>
  </conditionalFormatting>
  <conditionalFormatting sqref="C6:C11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0"/>
  <sheetViews>
    <sheetView workbookViewId="0">
      <selection activeCell="R18" sqref="R18"/>
    </sheetView>
  </sheetViews>
  <sheetFormatPr baseColWidth="10" defaultRowHeight="12.5" x14ac:dyDescent="0.25"/>
  <cols>
    <col min="1" max="3" width="5.81640625" customWidth="1"/>
    <col min="4" max="4" width="17.90625" customWidth="1"/>
    <col min="5" max="5" width="9.81640625" customWidth="1"/>
    <col min="6" max="6" width="9.1796875" customWidth="1"/>
    <col min="8" max="8" width="0" hidden="1" customWidth="1"/>
    <col min="10" max="14" width="0" hidden="1" customWidth="1"/>
  </cols>
  <sheetData>
    <row r="1" spans="1:15" ht="14.5" x14ac:dyDescent="0.35">
      <c r="A1" s="2"/>
      <c r="B1" s="2"/>
      <c r="C1" s="2"/>
      <c r="D1" s="3" t="s">
        <v>507</v>
      </c>
      <c r="E1" s="2"/>
      <c r="F1" s="2"/>
      <c r="G1" s="2"/>
      <c r="H1" s="4"/>
      <c r="I1" s="185">
        <v>46033</v>
      </c>
      <c r="J1" s="6"/>
      <c r="K1" s="7"/>
      <c r="L1" s="7"/>
      <c r="M1" s="7"/>
      <c r="N1" s="8"/>
      <c r="O1" s="9"/>
    </row>
    <row r="2" spans="1:15" ht="14.5" x14ac:dyDescent="0.35">
      <c r="A2" s="2"/>
      <c r="B2" s="2"/>
      <c r="C2" s="2"/>
      <c r="D2" s="16"/>
      <c r="E2" s="2"/>
      <c r="F2" s="2"/>
      <c r="G2" s="2"/>
      <c r="H2" s="17"/>
      <c r="I2" s="187" t="s">
        <v>109</v>
      </c>
      <c r="J2" s="19"/>
      <c r="K2" s="20"/>
      <c r="L2" s="20"/>
      <c r="M2" s="20"/>
      <c r="N2" s="21"/>
      <c r="O2" s="9"/>
    </row>
    <row r="3" spans="1:15" ht="14.5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151</v>
      </c>
      <c r="J3" s="27"/>
      <c r="K3" s="21"/>
      <c r="L3" s="21"/>
      <c r="M3" s="21"/>
      <c r="N3" s="21"/>
      <c r="O3" s="9"/>
    </row>
    <row r="4" spans="1:15" ht="14.5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284</v>
      </c>
      <c r="J4" s="27"/>
      <c r="K4" s="21"/>
      <c r="L4" s="21"/>
      <c r="M4" s="21"/>
      <c r="N4" s="21"/>
      <c r="O4" s="9"/>
    </row>
    <row r="5" spans="1:15" ht="15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142</v>
      </c>
      <c r="F5" s="220" t="s">
        <v>274</v>
      </c>
      <c r="G5" s="18" t="s">
        <v>11</v>
      </c>
      <c r="H5" s="2"/>
      <c r="I5" s="187">
        <v>2</v>
      </c>
      <c r="J5" s="28"/>
      <c r="K5" s="29"/>
      <c r="L5" s="29"/>
      <c r="M5" s="29"/>
      <c r="N5" s="29"/>
      <c r="O5" s="9"/>
    </row>
    <row r="6" spans="1:15" ht="14.5" x14ac:dyDescent="0.35">
      <c r="A6" s="30">
        <v>1</v>
      </c>
      <c r="B6" s="2"/>
      <c r="C6" s="2"/>
      <c r="D6" s="18" t="s">
        <v>272</v>
      </c>
      <c r="E6" s="2">
        <f t="shared" ref="E6:E15" si="0">LARGE(H6:N6,1)+LARGE(H6:N6,2)+LARGE(H6:N6,3)+F6</f>
        <v>10</v>
      </c>
      <c r="F6" s="221"/>
      <c r="G6" s="30">
        <f t="shared" ref="G6:G15" si="1">COUNT(H6:I6)</f>
        <v>1</v>
      </c>
      <c r="H6" s="31"/>
      <c r="I6" s="188">
        <v>10</v>
      </c>
      <c r="J6" s="33">
        <v>0</v>
      </c>
      <c r="K6" s="34">
        <v>0</v>
      </c>
      <c r="L6" s="34">
        <v>0</v>
      </c>
      <c r="M6" s="34">
        <v>0</v>
      </c>
      <c r="N6" s="34">
        <v>0</v>
      </c>
      <c r="O6" s="35"/>
    </row>
    <row r="7" spans="1:15" ht="14.5" x14ac:dyDescent="0.35">
      <c r="A7" s="2">
        <v>2</v>
      </c>
      <c r="B7" s="2"/>
      <c r="C7" s="2"/>
      <c r="D7" s="18" t="s">
        <v>508</v>
      </c>
      <c r="E7" s="2">
        <f t="shared" si="0"/>
        <v>8</v>
      </c>
      <c r="F7" s="221"/>
      <c r="G7" s="30">
        <f t="shared" si="1"/>
        <v>1</v>
      </c>
      <c r="H7" s="31"/>
      <c r="I7" s="188">
        <v>8</v>
      </c>
      <c r="J7" s="36">
        <v>0</v>
      </c>
      <c r="K7" s="37">
        <v>0</v>
      </c>
      <c r="L7" s="37">
        <v>0</v>
      </c>
      <c r="M7" s="37">
        <v>0</v>
      </c>
      <c r="N7" s="37">
        <v>0</v>
      </c>
      <c r="O7" s="35"/>
    </row>
    <row r="8" spans="1:15" ht="14.5" x14ac:dyDescent="0.35">
      <c r="A8" s="30"/>
      <c r="B8" s="2"/>
      <c r="C8" s="2"/>
      <c r="D8" s="18"/>
      <c r="E8" s="2">
        <f t="shared" si="0"/>
        <v>0</v>
      </c>
      <c r="F8" s="221"/>
      <c r="G8" s="30">
        <f t="shared" si="1"/>
        <v>0</v>
      </c>
      <c r="H8" s="31"/>
      <c r="I8" s="188" t="s">
        <v>13</v>
      </c>
      <c r="J8" s="36">
        <v>0</v>
      </c>
      <c r="K8" s="37">
        <v>0</v>
      </c>
      <c r="L8" s="37">
        <v>0</v>
      </c>
      <c r="M8" s="37">
        <v>0</v>
      </c>
      <c r="N8" s="37">
        <v>0</v>
      </c>
      <c r="O8" s="35"/>
    </row>
    <row r="9" spans="1:15" ht="14.5" x14ac:dyDescent="0.35">
      <c r="A9" s="2"/>
      <c r="B9" s="2"/>
      <c r="C9" s="2"/>
      <c r="D9" s="18"/>
      <c r="E9" s="2">
        <f t="shared" si="0"/>
        <v>0</v>
      </c>
      <c r="F9" s="221"/>
      <c r="G9" s="30">
        <f t="shared" si="1"/>
        <v>0</v>
      </c>
      <c r="H9" s="31"/>
      <c r="I9" s="188" t="s">
        <v>13</v>
      </c>
      <c r="J9" s="36">
        <v>0</v>
      </c>
      <c r="K9" s="37">
        <v>0</v>
      </c>
      <c r="L9" s="37">
        <v>0</v>
      </c>
      <c r="M9" s="37">
        <v>0</v>
      </c>
      <c r="N9" s="37">
        <v>0</v>
      </c>
      <c r="O9" s="35"/>
    </row>
    <row r="10" spans="1:15" ht="14.5" x14ac:dyDescent="0.35">
      <c r="A10" s="30"/>
      <c r="B10" s="2"/>
      <c r="C10" s="2"/>
      <c r="D10" s="18"/>
      <c r="E10" s="2">
        <f t="shared" si="0"/>
        <v>0</v>
      </c>
      <c r="F10" s="221"/>
      <c r="G10" s="30">
        <f t="shared" si="1"/>
        <v>0</v>
      </c>
      <c r="H10" s="31"/>
      <c r="I10" s="188" t="s">
        <v>13</v>
      </c>
      <c r="J10" s="36">
        <v>0</v>
      </c>
      <c r="K10" s="37">
        <v>0</v>
      </c>
      <c r="L10" s="37">
        <v>0</v>
      </c>
      <c r="M10" s="37">
        <v>0</v>
      </c>
      <c r="N10" s="37">
        <v>0</v>
      </c>
      <c r="O10" s="35"/>
    </row>
    <row r="11" spans="1:15" ht="14.5" x14ac:dyDescent="0.35">
      <c r="A11" s="2"/>
      <c r="B11" s="2"/>
      <c r="C11" s="2"/>
      <c r="D11" s="18"/>
      <c r="E11" s="2">
        <f t="shared" si="0"/>
        <v>0</v>
      </c>
      <c r="F11" s="222"/>
      <c r="G11" s="30">
        <f t="shared" si="1"/>
        <v>0</v>
      </c>
      <c r="H11" s="31"/>
      <c r="I11" s="188" t="s">
        <v>13</v>
      </c>
      <c r="J11" s="36">
        <v>0</v>
      </c>
      <c r="K11" s="37">
        <v>0</v>
      </c>
      <c r="L11" s="37">
        <v>0</v>
      </c>
      <c r="M11" s="37">
        <v>0</v>
      </c>
      <c r="N11" s="37">
        <v>0</v>
      </c>
      <c r="O11" s="35"/>
    </row>
    <row r="12" spans="1:15" ht="14.5" x14ac:dyDescent="0.35">
      <c r="A12" s="30"/>
      <c r="B12" s="2"/>
      <c r="C12" s="2"/>
      <c r="D12" s="18"/>
      <c r="E12" s="2">
        <f t="shared" si="0"/>
        <v>0</v>
      </c>
      <c r="F12" s="221"/>
      <c r="G12" s="30">
        <f t="shared" si="1"/>
        <v>0</v>
      </c>
      <c r="H12" s="31"/>
      <c r="I12" s="188" t="s">
        <v>13</v>
      </c>
      <c r="J12" s="36">
        <v>0</v>
      </c>
      <c r="K12" s="37">
        <v>0</v>
      </c>
      <c r="L12" s="37">
        <v>0</v>
      </c>
      <c r="M12" s="37">
        <v>0</v>
      </c>
      <c r="N12" s="37">
        <v>0</v>
      </c>
      <c r="O12" s="35"/>
    </row>
    <row r="13" spans="1:15" ht="14.5" x14ac:dyDescent="0.35">
      <c r="A13" s="2"/>
      <c r="B13" s="2"/>
      <c r="C13" s="2"/>
      <c r="D13" s="18"/>
      <c r="E13" s="2">
        <f t="shared" si="0"/>
        <v>0</v>
      </c>
      <c r="F13" s="221"/>
      <c r="G13" s="30">
        <f t="shared" si="1"/>
        <v>0</v>
      </c>
      <c r="H13" s="31"/>
      <c r="I13" s="188" t="s">
        <v>13</v>
      </c>
      <c r="J13" s="36">
        <v>0</v>
      </c>
      <c r="K13" s="37">
        <v>0</v>
      </c>
      <c r="L13" s="37">
        <v>0</v>
      </c>
      <c r="M13" s="37">
        <v>0</v>
      </c>
      <c r="N13" s="37">
        <v>0</v>
      </c>
      <c r="O13" s="35"/>
    </row>
    <row r="14" spans="1:15" ht="14.5" x14ac:dyDescent="0.35">
      <c r="A14" s="30"/>
      <c r="B14" s="2"/>
      <c r="C14" s="2"/>
      <c r="D14" s="18"/>
      <c r="E14" s="2">
        <f t="shared" si="0"/>
        <v>0</v>
      </c>
      <c r="F14" s="221"/>
      <c r="G14" s="30">
        <f t="shared" si="1"/>
        <v>0</v>
      </c>
      <c r="H14" s="31"/>
      <c r="I14" s="188" t="s">
        <v>13</v>
      </c>
      <c r="J14" s="36">
        <v>0</v>
      </c>
      <c r="K14" s="37">
        <v>0</v>
      </c>
      <c r="L14" s="37">
        <v>0</v>
      </c>
      <c r="M14" s="37">
        <v>0</v>
      </c>
      <c r="N14" s="37">
        <v>0</v>
      </c>
      <c r="O14" s="35"/>
    </row>
    <row r="15" spans="1:15" ht="14.5" x14ac:dyDescent="0.35">
      <c r="A15" s="2"/>
      <c r="B15" s="2"/>
      <c r="C15" s="2"/>
      <c r="D15" s="18"/>
      <c r="E15" s="2">
        <f t="shared" si="0"/>
        <v>0</v>
      </c>
      <c r="F15" s="221"/>
      <c r="G15" s="30">
        <f t="shared" si="1"/>
        <v>0</v>
      </c>
      <c r="H15" s="31"/>
      <c r="I15" s="188" t="s">
        <v>13</v>
      </c>
      <c r="J15" s="36">
        <v>0</v>
      </c>
      <c r="K15" s="37">
        <v>0</v>
      </c>
      <c r="L15" s="37">
        <v>0</v>
      </c>
      <c r="M15" s="37">
        <v>0</v>
      </c>
      <c r="N15" s="37">
        <v>0</v>
      </c>
      <c r="O15" s="35"/>
    </row>
    <row r="16" spans="1:15" ht="14.5" x14ac:dyDescent="0.35">
      <c r="A16" s="30"/>
      <c r="B16" s="2"/>
      <c r="C16" s="2"/>
      <c r="D16" s="18"/>
      <c r="E16" s="2">
        <f>LARGE(H16:N16,1)+LARGE(H16:N16,2)+LARGE(H16:N16,3)+F16</f>
        <v>0</v>
      </c>
      <c r="F16" s="222"/>
      <c r="G16" s="30">
        <f>COUNT(H16:I16)</f>
        <v>0</v>
      </c>
      <c r="H16" s="31"/>
      <c r="I16" s="188" t="s">
        <v>13</v>
      </c>
      <c r="J16" s="36">
        <v>0</v>
      </c>
      <c r="K16" s="37">
        <v>0</v>
      </c>
      <c r="L16" s="37">
        <v>0</v>
      </c>
      <c r="M16" s="37">
        <v>0</v>
      </c>
      <c r="N16" s="37">
        <v>0</v>
      </c>
      <c r="O16" s="35"/>
    </row>
    <row r="17" spans="1:15" ht="14.5" x14ac:dyDescent="0.35">
      <c r="A17" s="2"/>
      <c r="B17" s="2"/>
      <c r="C17" s="2"/>
      <c r="D17" s="18"/>
      <c r="E17" s="2">
        <f>LARGE(H17:N17,1)+LARGE(H17:N17,2)+LARGE(H17:N17,3)+F17</f>
        <v>0</v>
      </c>
      <c r="F17" s="221"/>
      <c r="G17" s="30">
        <f>COUNT(H17:I17)</f>
        <v>0</v>
      </c>
      <c r="H17" s="31"/>
      <c r="I17" s="188" t="s">
        <v>13</v>
      </c>
      <c r="J17" s="36">
        <v>0</v>
      </c>
      <c r="K17" s="37">
        <v>0</v>
      </c>
      <c r="L17" s="37">
        <v>0</v>
      </c>
      <c r="M17" s="37">
        <v>0</v>
      </c>
      <c r="N17" s="37">
        <v>0</v>
      </c>
      <c r="O17" s="35"/>
    </row>
    <row r="18" spans="1:15" ht="14.5" x14ac:dyDescent="0.35">
      <c r="A18" s="2"/>
      <c r="B18" s="2"/>
      <c r="C18" s="2"/>
      <c r="D18" s="2"/>
      <c r="E18" s="2">
        <f>LARGE(H18:N18,1)+LARGE(H18:N18,2)+LARGE(H18:N18,3)+F18</f>
        <v>0</v>
      </c>
      <c r="F18" s="222"/>
      <c r="G18" s="30">
        <f>COUNT(H18:I18)</f>
        <v>0</v>
      </c>
      <c r="H18" s="31"/>
      <c r="I18" s="188" t="s">
        <v>13</v>
      </c>
      <c r="J18" s="36">
        <v>0</v>
      </c>
      <c r="K18" s="37">
        <v>0</v>
      </c>
      <c r="L18" s="37">
        <v>0</v>
      </c>
      <c r="M18" s="37">
        <v>0</v>
      </c>
      <c r="N18" s="37">
        <v>0</v>
      </c>
      <c r="O18" s="35"/>
    </row>
    <row r="19" spans="1:15" ht="14.5" x14ac:dyDescent="0.35">
      <c r="A19" s="40"/>
      <c r="B19" s="40"/>
      <c r="C19" s="40"/>
      <c r="D19" s="40"/>
      <c r="E19" s="40"/>
      <c r="F19" s="40"/>
      <c r="G19" s="41"/>
      <c r="H19" s="40"/>
      <c r="I19" s="40"/>
      <c r="J19" s="35"/>
      <c r="K19" s="35"/>
      <c r="L19" s="35"/>
      <c r="M19" s="35"/>
      <c r="N19" s="35"/>
      <c r="O19" s="35"/>
    </row>
    <row r="20" spans="1:15" ht="14.5" x14ac:dyDescent="0.35">
      <c r="A20" s="35"/>
      <c r="B20" s="35"/>
      <c r="C20" s="35"/>
      <c r="D20" s="35"/>
      <c r="E20" s="42" t="s">
        <v>15</v>
      </c>
      <c r="F20" s="42"/>
      <c r="G20" s="21"/>
      <c r="H20" s="35"/>
      <c r="I20" s="35"/>
      <c r="J20" s="35"/>
      <c r="K20" s="35"/>
      <c r="L20" s="35"/>
      <c r="M20" s="35"/>
      <c r="N20" s="35"/>
      <c r="O20" s="35"/>
    </row>
  </sheetData>
  <sortState ref="B6:O15">
    <sortCondition descending="1" ref="E6:E15"/>
    <sortCondition ref="G6:G15"/>
  </sortState>
  <conditionalFormatting sqref="C6:C17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T79"/>
  <sheetViews>
    <sheetView showGridLines="0" workbookViewId="0">
      <selection activeCell="D10" sqref="D10"/>
    </sheetView>
  </sheetViews>
  <sheetFormatPr baseColWidth="10" defaultColWidth="10.81640625" defaultRowHeight="14.5" customHeight="1" x14ac:dyDescent="0.25"/>
  <cols>
    <col min="1" max="3" width="7.1796875" style="144" customWidth="1"/>
    <col min="4" max="4" width="23.1796875" style="144" customWidth="1"/>
    <col min="5" max="5" width="8.1796875" style="144" customWidth="1"/>
    <col min="6" max="6" width="8.1796875" style="179" customWidth="1"/>
    <col min="7" max="7" width="6.453125" style="144" customWidth="1"/>
    <col min="8" max="8" width="10.81640625" style="144" hidden="1" customWidth="1"/>
    <col min="9" max="27" width="10.81640625" style="179" customWidth="1"/>
    <col min="28" max="28" width="8.1796875" style="144" customWidth="1"/>
    <col min="29" max="33" width="10.81640625" style="144" hidden="1" customWidth="1"/>
    <col min="34" max="228" width="10.81640625" style="144" customWidth="1"/>
  </cols>
  <sheetData>
    <row r="1" spans="1:228" ht="17.149999999999999" customHeight="1" x14ac:dyDescent="0.3">
      <c r="A1" s="2"/>
      <c r="B1" s="2"/>
      <c r="C1" s="2"/>
      <c r="D1" s="3" t="s">
        <v>61</v>
      </c>
      <c r="E1" s="2"/>
      <c r="F1" s="2"/>
      <c r="G1" s="2"/>
      <c r="H1" s="5"/>
      <c r="I1" s="5">
        <v>46236</v>
      </c>
      <c r="J1" s="180">
        <v>46228</v>
      </c>
      <c r="K1" s="5">
        <v>46222</v>
      </c>
      <c r="L1" s="180">
        <v>46222</v>
      </c>
      <c r="M1" s="5">
        <v>46214</v>
      </c>
      <c r="N1" s="5">
        <v>46207</v>
      </c>
      <c r="O1" s="180">
        <v>46201</v>
      </c>
      <c r="P1" s="5">
        <v>46200</v>
      </c>
      <c r="Q1" s="180">
        <v>46193</v>
      </c>
      <c r="R1" s="5">
        <v>46193</v>
      </c>
      <c r="S1" s="180">
        <v>46187</v>
      </c>
      <c r="T1" s="5">
        <v>46173</v>
      </c>
      <c r="U1" s="180">
        <v>46172</v>
      </c>
      <c r="V1" s="5">
        <v>46138</v>
      </c>
      <c r="W1" s="180">
        <v>46138</v>
      </c>
      <c r="X1" s="5">
        <v>46124</v>
      </c>
      <c r="Y1" s="180">
        <v>46095</v>
      </c>
      <c r="Z1" s="5">
        <v>46082</v>
      </c>
      <c r="AA1" s="180">
        <v>46033</v>
      </c>
      <c r="AB1" s="76"/>
      <c r="AC1" s="6"/>
      <c r="AD1" s="7"/>
      <c r="AE1" s="7"/>
      <c r="AF1" s="7"/>
      <c r="AG1" s="8"/>
      <c r="AH1" s="134"/>
      <c r="AI1" s="134"/>
      <c r="AJ1" s="145"/>
      <c r="AK1" s="146"/>
      <c r="AL1" s="146"/>
      <c r="AM1" s="146"/>
      <c r="AN1" s="147"/>
      <c r="AO1" s="145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  <c r="GD1" s="146"/>
      <c r="GE1" s="146"/>
      <c r="GF1" s="146"/>
      <c r="GG1" s="146"/>
      <c r="GH1" s="146"/>
      <c r="GI1" s="146"/>
      <c r="GJ1" s="146"/>
      <c r="GK1" s="146"/>
      <c r="GL1" s="146"/>
      <c r="GM1" s="146"/>
      <c r="GN1" s="146"/>
      <c r="GO1" s="146"/>
      <c r="GP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  <c r="HA1" s="146"/>
      <c r="HB1" s="146"/>
      <c r="HC1" s="146"/>
      <c r="HD1" s="146"/>
      <c r="HE1" s="146"/>
      <c r="HF1" s="146"/>
      <c r="HG1" s="146"/>
      <c r="HH1" s="146"/>
      <c r="HI1" s="146"/>
      <c r="HJ1" s="146"/>
      <c r="HK1" s="146"/>
      <c r="HL1" s="146"/>
      <c r="HM1" s="146"/>
      <c r="HN1" s="146"/>
      <c r="HO1" s="146"/>
      <c r="HP1" s="146"/>
      <c r="HQ1" s="146"/>
      <c r="HR1" s="146"/>
      <c r="HS1" s="146"/>
      <c r="HT1" s="147"/>
    </row>
    <row r="2" spans="1:228" ht="17.149999999999999" customHeight="1" x14ac:dyDescent="0.3">
      <c r="A2" s="2" t="s">
        <v>62</v>
      </c>
      <c r="B2" s="2"/>
      <c r="C2" s="2"/>
      <c r="D2" s="16"/>
      <c r="E2" s="2"/>
      <c r="F2" s="2"/>
      <c r="G2" s="2"/>
      <c r="H2" s="17"/>
      <c r="I2" s="17" t="s">
        <v>1934</v>
      </c>
      <c r="J2" s="181" t="s">
        <v>1933</v>
      </c>
      <c r="K2" s="17" t="s">
        <v>1932</v>
      </c>
      <c r="L2" s="181" t="s">
        <v>1931</v>
      </c>
      <c r="M2" s="17" t="s">
        <v>1930</v>
      </c>
      <c r="N2" s="17" t="s">
        <v>1815</v>
      </c>
      <c r="O2" s="181" t="s">
        <v>1723</v>
      </c>
      <c r="P2" s="17" t="s">
        <v>1912</v>
      </c>
      <c r="Q2" s="181" t="s">
        <v>1913</v>
      </c>
      <c r="R2" s="17" t="s">
        <v>1911</v>
      </c>
      <c r="S2" s="181" t="s">
        <v>1722</v>
      </c>
      <c r="T2" s="17" t="s">
        <v>1720</v>
      </c>
      <c r="U2" s="181" t="s">
        <v>1711</v>
      </c>
      <c r="V2" s="17" t="s">
        <v>1719</v>
      </c>
      <c r="W2" s="181" t="s">
        <v>1713</v>
      </c>
      <c r="X2" s="17" t="s">
        <v>686</v>
      </c>
      <c r="Y2" s="181" t="s">
        <v>1714</v>
      </c>
      <c r="Z2" s="17" t="s">
        <v>1717</v>
      </c>
      <c r="AA2" s="181" t="s">
        <v>109</v>
      </c>
      <c r="AB2" s="59"/>
      <c r="AC2" s="19"/>
      <c r="AD2" s="20"/>
      <c r="AE2" s="20"/>
      <c r="AF2" s="20"/>
      <c r="AG2" s="21"/>
      <c r="AH2" s="134"/>
      <c r="AI2" s="134"/>
      <c r="AJ2" s="148"/>
      <c r="AK2" s="194"/>
      <c r="AL2" s="194"/>
      <c r="AM2" s="194"/>
      <c r="AN2" s="149"/>
      <c r="AO2" s="148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49"/>
    </row>
    <row r="3" spans="1:228" ht="17.149999999999999" customHeight="1" x14ac:dyDescent="0.3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1721</v>
      </c>
      <c r="L3" s="182" t="s">
        <v>25</v>
      </c>
      <c r="M3" s="2" t="s">
        <v>25</v>
      </c>
      <c r="N3" s="2" t="s">
        <v>33</v>
      </c>
      <c r="O3" s="182" t="s">
        <v>1724</v>
      </c>
      <c r="P3" s="2" t="s">
        <v>25</v>
      </c>
      <c r="Q3" s="182" t="s">
        <v>25</v>
      </c>
      <c r="R3" s="2" t="s">
        <v>25</v>
      </c>
      <c r="S3" s="182" t="s">
        <v>25</v>
      </c>
      <c r="T3" s="2" t="s">
        <v>1721</v>
      </c>
      <c r="U3" s="182" t="s">
        <v>33</v>
      </c>
      <c r="V3" s="2" t="s">
        <v>151</v>
      </c>
      <c r="W3" s="182" t="s">
        <v>33</v>
      </c>
      <c r="X3" s="2" t="s">
        <v>151</v>
      </c>
      <c r="Y3" s="182" t="s">
        <v>25</v>
      </c>
      <c r="Z3" s="2" t="s">
        <v>25</v>
      </c>
      <c r="AA3" s="182" t="s">
        <v>151</v>
      </c>
      <c r="AB3" s="59"/>
      <c r="AC3" s="27"/>
      <c r="AD3" s="21"/>
      <c r="AE3" s="21"/>
      <c r="AF3" s="21"/>
      <c r="AG3" s="21"/>
      <c r="AH3" s="134"/>
      <c r="AI3" s="134"/>
      <c r="AJ3" s="148"/>
      <c r="AK3" s="194"/>
      <c r="AL3" s="194"/>
      <c r="AM3" s="194"/>
      <c r="AN3" s="149"/>
      <c r="AO3" s="148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49"/>
    </row>
    <row r="4" spans="1:228" ht="17.149999999999999" customHeight="1" x14ac:dyDescent="0.3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1712</v>
      </c>
      <c r="J4" s="182" t="s">
        <v>1712</v>
      </c>
      <c r="K4" s="2" t="s">
        <v>1712</v>
      </c>
      <c r="L4" s="182" t="s">
        <v>1712</v>
      </c>
      <c r="M4" s="2" t="s">
        <v>1712</v>
      </c>
      <c r="N4" s="2" t="s">
        <v>476</v>
      </c>
      <c r="O4" s="182" t="s">
        <v>284</v>
      </c>
      <c r="P4" s="2" t="s">
        <v>1712</v>
      </c>
      <c r="Q4" s="182" t="s">
        <v>1712</v>
      </c>
      <c r="R4" s="2" t="s">
        <v>1712</v>
      </c>
      <c r="S4" s="182" t="s">
        <v>1712</v>
      </c>
      <c r="T4" s="2" t="s">
        <v>1712</v>
      </c>
      <c r="U4" s="182" t="s">
        <v>1712</v>
      </c>
      <c r="V4" s="2" t="s">
        <v>1712</v>
      </c>
      <c r="W4" s="182" t="s">
        <v>1712</v>
      </c>
      <c r="X4" s="2" t="s">
        <v>687</v>
      </c>
      <c r="Y4" s="182" t="s">
        <v>1712</v>
      </c>
      <c r="Z4" s="2" t="s">
        <v>1712</v>
      </c>
      <c r="AA4" s="182" t="s">
        <v>286</v>
      </c>
      <c r="AB4" s="59"/>
      <c r="AC4" s="27"/>
      <c r="AD4" s="21"/>
      <c r="AE4" s="21"/>
      <c r="AF4" s="21"/>
      <c r="AG4" s="21"/>
      <c r="AH4" s="134"/>
      <c r="AI4" s="134"/>
      <c r="AJ4" s="148"/>
      <c r="AK4" s="194"/>
      <c r="AL4" s="194"/>
      <c r="AM4" s="194"/>
      <c r="AN4" s="149"/>
      <c r="AO4" s="148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49"/>
    </row>
    <row r="5" spans="1:228" ht="15" customHeight="1" x14ac:dyDescent="0.3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2">
        <v>61</v>
      </c>
      <c r="J5" s="182">
        <v>55</v>
      </c>
      <c r="K5" s="2">
        <v>32</v>
      </c>
      <c r="L5" s="182">
        <v>64</v>
      </c>
      <c r="M5" s="2">
        <v>56</v>
      </c>
      <c r="N5" s="2">
        <v>68</v>
      </c>
      <c r="O5" s="182">
        <v>8</v>
      </c>
      <c r="P5" s="2">
        <v>54</v>
      </c>
      <c r="Q5" s="182">
        <v>41</v>
      </c>
      <c r="R5" s="2">
        <v>51</v>
      </c>
      <c r="S5" s="182">
        <v>57</v>
      </c>
      <c r="T5" s="2">
        <v>32</v>
      </c>
      <c r="U5" s="182">
        <v>55</v>
      </c>
      <c r="V5" s="2">
        <v>10</v>
      </c>
      <c r="W5" s="182">
        <v>50</v>
      </c>
      <c r="X5" s="2">
        <v>14</v>
      </c>
      <c r="Y5" s="182">
        <v>69</v>
      </c>
      <c r="Z5" s="2">
        <v>38</v>
      </c>
      <c r="AA5" s="182">
        <v>16</v>
      </c>
      <c r="AB5" s="150"/>
      <c r="AC5" s="28"/>
      <c r="AD5" s="29"/>
      <c r="AE5" s="29"/>
      <c r="AF5" s="29"/>
      <c r="AG5" s="29"/>
      <c r="AH5" s="134"/>
      <c r="AI5" s="134"/>
      <c r="AJ5" s="148"/>
      <c r="AK5" s="194"/>
      <c r="AL5" s="194"/>
      <c r="AM5" s="194"/>
      <c r="AN5" s="149"/>
      <c r="AO5" s="148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49"/>
    </row>
    <row r="6" spans="1:228" ht="17.149999999999999" customHeight="1" x14ac:dyDescent="0.3">
      <c r="A6" s="30">
        <v>1</v>
      </c>
      <c r="B6" s="30">
        <v>1</v>
      </c>
      <c r="C6" s="30">
        <f>B6-A6</f>
        <v>0</v>
      </c>
      <c r="D6" s="18" t="s">
        <v>63</v>
      </c>
      <c r="E6" s="2">
        <f>LARGE(H6:AG6,1)+LARGE(H6:AG6,2)+LARGE(H6:AG6,3)+LARGE(H6:AG6,4)+LARGE(H6:AG6,5)+F6</f>
        <v>106</v>
      </c>
      <c r="F6" s="221">
        <v>20</v>
      </c>
      <c r="G6" s="30">
        <f>COUNT(H6:AB6)</f>
        <v>8</v>
      </c>
      <c r="H6" s="31"/>
      <c r="I6" s="31">
        <v>15</v>
      </c>
      <c r="J6" s="183">
        <v>10</v>
      </c>
      <c r="K6" s="31" t="s">
        <v>13</v>
      </c>
      <c r="L6" s="183" t="s">
        <v>13</v>
      </c>
      <c r="M6" s="31">
        <v>10</v>
      </c>
      <c r="N6" s="31">
        <v>26</v>
      </c>
      <c r="O6" s="183" t="s">
        <v>13</v>
      </c>
      <c r="P6" s="31" t="s">
        <v>13</v>
      </c>
      <c r="Q6" s="183" t="s">
        <v>13</v>
      </c>
      <c r="R6" s="31">
        <v>10</v>
      </c>
      <c r="S6" s="183" t="s">
        <v>13</v>
      </c>
      <c r="T6" s="31" t="s">
        <v>13</v>
      </c>
      <c r="U6" s="183">
        <v>15</v>
      </c>
      <c r="V6" s="31" t="s">
        <v>13</v>
      </c>
      <c r="W6" s="183">
        <v>10</v>
      </c>
      <c r="X6" s="31" t="s">
        <v>13</v>
      </c>
      <c r="Y6" s="183" t="s">
        <v>13</v>
      </c>
      <c r="Z6" s="31" t="s">
        <v>13</v>
      </c>
      <c r="AA6" s="183">
        <v>20</v>
      </c>
      <c r="AB6" s="63"/>
      <c r="AC6" s="33">
        <v>0</v>
      </c>
      <c r="AD6" s="34">
        <v>0</v>
      </c>
      <c r="AE6" s="34">
        <v>0</v>
      </c>
      <c r="AF6" s="34">
        <v>0</v>
      </c>
      <c r="AG6" s="34">
        <v>0</v>
      </c>
      <c r="AH6" s="151"/>
      <c r="AI6" s="151"/>
      <c r="AJ6" s="148"/>
      <c r="AK6" s="194"/>
      <c r="AL6" s="194"/>
      <c r="AM6" s="194"/>
      <c r="AN6" s="149"/>
      <c r="AO6" s="148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49"/>
    </row>
    <row r="7" spans="1:228" ht="17.149999999999999" customHeight="1" x14ac:dyDescent="0.3">
      <c r="A7" s="30">
        <v>2</v>
      </c>
      <c r="B7" s="30">
        <v>2</v>
      </c>
      <c r="C7" s="30">
        <f>B7-A7</f>
        <v>0</v>
      </c>
      <c r="D7" s="18" t="s">
        <v>1037</v>
      </c>
      <c r="E7" s="2">
        <f>LARGE(H7:AG7,1)+LARGE(H7:AG7,2)+LARGE(H7:AG7,3)+LARGE(H7:AG7,4)+LARGE(H7:AG7,5)+F7</f>
        <v>100</v>
      </c>
      <c r="F7" s="221">
        <v>20</v>
      </c>
      <c r="G7" s="30">
        <f>COUNT(H7:AB7)</f>
        <v>5</v>
      </c>
      <c r="H7" s="31"/>
      <c r="I7" s="31">
        <v>15</v>
      </c>
      <c r="J7" s="183" t="s">
        <v>13</v>
      </c>
      <c r="K7" s="31" t="s">
        <v>13</v>
      </c>
      <c r="L7" s="183">
        <v>15</v>
      </c>
      <c r="M7" s="31" t="s">
        <v>13</v>
      </c>
      <c r="N7" s="31">
        <v>30</v>
      </c>
      <c r="O7" s="183" t="s">
        <v>13</v>
      </c>
      <c r="P7" s="31" t="s">
        <v>13</v>
      </c>
      <c r="Q7" s="183" t="s">
        <v>13</v>
      </c>
      <c r="R7" s="31" t="s">
        <v>13</v>
      </c>
      <c r="S7" s="183">
        <v>15</v>
      </c>
      <c r="T7" s="31" t="s">
        <v>13</v>
      </c>
      <c r="U7" s="183">
        <v>5</v>
      </c>
      <c r="V7" s="31" t="s">
        <v>13</v>
      </c>
      <c r="W7" s="183" t="s">
        <v>13</v>
      </c>
      <c r="X7" s="31" t="s">
        <v>13</v>
      </c>
      <c r="Y7" s="183" t="s">
        <v>13</v>
      </c>
      <c r="Z7" s="31" t="s">
        <v>13</v>
      </c>
      <c r="AA7" s="183" t="s">
        <v>13</v>
      </c>
      <c r="AB7" s="152"/>
      <c r="AC7" s="36">
        <v>0</v>
      </c>
      <c r="AD7" s="37">
        <v>0</v>
      </c>
      <c r="AE7" s="37">
        <v>0</v>
      </c>
      <c r="AF7" s="37">
        <v>0</v>
      </c>
      <c r="AG7" s="37">
        <v>0</v>
      </c>
      <c r="AH7" s="151"/>
      <c r="AI7" s="151"/>
      <c r="AJ7" s="148"/>
      <c r="AK7" s="194"/>
      <c r="AL7" s="194"/>
      <c r="AM7" s="194"/>
      <c r="AN7" s="149"/>
      <c r="AO7" s="148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49"/>
    </row>
    <row r="8" spans="1:228" ht="17.149999999999999" customHeight="1" x14ac:dyDescent="0.3">
      <c r="A8" s="30">
        <v>3</v>
      </c>
      <c r="B8" s="30">
        <v>3</v>
      </c>
      <c r="C8" s="30">
        <f>B8-A8</f>
        <v>0</v>
      </c>
      <c r="D8" s="18" t="s">
        <v>34</v>
      </c>
      <c r="E8" s="2">
        <f>LARGE(H8:AG8,1)+LARGE(H8:AG8,2)+LARGE(H8:AG8,3)+LARGE(H8:AG8,4)+LARGE(H8:AG8,5)+F8</f>
        <v>72</v>
      </c>
      <c r="F8" s="221">
        <v>20</v>
      </c>
      <c r="G8" s="30">
        <f>COUNT(H8:AB8)</f>
        <v>4</v>
      </c>
      <c r="H8" s="31"/>
      <c r="I8" s="31" t="s">
        <v>13</v>
      </c>
      <c r="J8" s="183" t="s">
        <v>13</v>
      </c>
      <c r="K8" s="31" t="s">
        <v>13</v>
      </c>
      <c r="L8" s="183" t="s">
        <v>13</v>
      </c>
      <c r="M8" s="31" t="s">
        <v>13</v>
      </c>
      <c r="N8" s="31" t="s">
        <v>13</v>
      </c>
      <c r="O8" s="183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31">
        <v>10</v>
      </c>
      <c r="U8" s="183" t="s">
        <v>13</v>
      </c>
      <c r="V8" s="31">
        <v>20</v>
      </c>
      <c r="W8" s="183" t="s">
        <v>13</v>
      </c>
      <c r="X8" s="31">
        <v>8</v>
      </c>
      <c r="Y8" s="183" t="s">
        <v>13</v>
      </c>
      <c r="Z8" s="31" t="s">
        <v>13</v>
      </c>
      <c r="AA8" s="183">
        <v>14</v>
      </c>
      <c r="AB8" s="63"/>
      <c r="AC8" s="36">
        <v>0</v>
      </c>
      <c r="AD8" s="37">
        <v>0</v>
      </c>
      <c r="AE8" s="37">
        <v>0</v>
      </c>
      <c r="AF8" s="37">
        <v>0</v>
      </c>
      <c r="AG8" s="37">
        <v>0</v>
      </c>
      <c r="AH8" s="151"/>
      <c r="AI8" s="151"/>
      <c r="AJ8" s="148"/>
      <c r="AK8" s="194"/>
      <c r="AL8" s="194"/>
      <c r="AM8" s="194"/>
      <c r="AN8" s="149"/>
      <c r="AO8" s="148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  <c r="EO8" s="194"/>
      <c r="EP8" s="194"/>
      <c r="EQ8" s="194"/>
      <c r="ER8" s="194"/>
      <c r="ES8" s="194"/>
      <c r="ET8" s="194"/>
      <c r="EU8" s="194"/>
      <c r="EV8" s="194"/>
      <c r="EW8" s="194"/>
      <c r="EX8" s="194"/>
      <c r="EY8" s="194"/>
      <c r="EZ8" s="194"/>
      <c r="FA8" s="194"/>
      <c r="FB8" s="194"/>
      <c r="FC8" s="194"/>
      <c r="FD8" s="194"/>
      <c r="FE8" s="194"/>
      <c r="FF8" s="194"/>
      <c r="FG8" s="194"/>
      <c r="FH8" s="194"/>
      <c r="FI8" s="194"/>
      <c r="FJ8" s="194"/>
      <c r="FK8" s="194"/>
      <c r="FL8" s="194"/>
      <c r="FM8" s="194"/>
      <c r="FN8" s="194"/>
      <c r="FO8" s="194"/>
      <c r="FP8" s="194"/>
      <c r="FQ8" s="194"/>
      <c r="FR8" s="194"/>
      <c r="FS8" s="194"/>
      <c r="FT8" s="194"/>
      <c r="FU8" s="194"/>
      <c r="FV8" s="194"/>
      <c r="FW8" s="194"/>
      <c r="FX8" s="194"/>
      <c r="FY8" s="194"/>
      <c r="FZ8" s="194"/>
      <c r="GA8" s="194"/>
      <c r="GB8" s="194"/>
      <c r="GC8" s="194"/>
      <c r="GD8" s="194"/>
      <c r="GE8" s="194"/>
      <c r="GF8" s="194"/>
      <c r="GG8" s="194"/>
      <c r="GH8" s="194"/>
      <c r="GI8" s="194"/>
      <c r="GJ8" s="194"/>
      <c r="GK8" s="194"/>
      <c r="GL8" s="194"/>
      <c r="GM8" s="194"/>
      <c r="GN8" s="194"/>
      <c r="GO8" s="194"/>
      <c r="GP8" s="194"/>
      <c r="GQ8" s="194"/>
      <c r="GR8" s="194"/>
      <c r="GS8" s="194"/>
      <c r="GT8" s="194"/>
      <c r="GU8" s="194"/>
      <c r="GV8" s="194"/>
      <c r="GW8" s="194"/>
      <c r="GX8" s="194"/>
      <c r="GY8" s="194"/>
      <c r="GZ8" s="194"/>
      <c r="HA8" s="194"/>
      <c r="HB8" s="194"/>
      <c r="HC8" s="194"/>
      <c r="HD8" s="194"/>
      <c r="HE8" s="194"/>
      <c r="HF8" s="194"/>
      <c r="HG8" s="194"/>
      <c r="HH8" s="194"/>
      <c r="HI8" s="194"/>
      <c r="HJ8" s="194"/>
      <c r="HK8" s="194"/>
      <c r="HL8" s="194"/>
      <c r="HM8" s="194"/>
      <c r="HN8" s="194"/>
      <c r="HO8" s="194"/>
      <c r="HP8" s="194"/>
      <c r="HQ8" s="194"/>
      <c r="HR8" s="194"/>
      <c r="HS8" s="194"/>
      <c r="HT8" s="149"/>
    </row>
    <row r="9" spans="1:228" ht="17.149999999999999" customHeight="1" x14ac:dyDescent="0.3">
      <c r="A9" s="30">
        <v>4</v>
      </c>
      <c r="B9" s="30">
        <v>4</v>
      </c>
      <c r="C9" s="30">
        <f>B9-A9</f>
        <v>0</v>
      </c>
      <c r="D9" s="18" t="s">
        <v>1038</v>
      </c>
      <c r="E9" s="2">
        <f>LARGE(H9:AG9,1)+LARGE(H9:AG9,2)+LARGE(H9:AG9,3)+LARGE(H9:AG9,4)+LARGE(H9:AG9,5)+F9</f>
        <v>71</v>
      </c>
      <c r="F9" s="221">
        <v>20</v>
      </c>
      <c r="G9" s="30">
        <f>COUNT(H9:AB9)</f>
        <v>5</v>
      </c>
      <c r="H9" s="31"/>
      <c r="I9" s="31">
        <v>10</v>
      </c>
      <c r="J9" s="183" t="s">
        <v>13</v>
      </c>
      <c r="K9" s="31" t="s">
        <v>13</v>
      </c>
      <c r="L9" s="183" t="s">
        <v>13</v>
      </c>
      <c r="M9" s="31" t="s">
        <v>13</v>
      </c>
      <c r="N9" s="31">
        <v>1</v>
      </c>
      <c r="O9" s="183" t="s">
        <v>13</v>
      </c>
      <c r="P9" s="31" t="s">
        <v>13</v>
      </c>
      <c r="Q9" s="183">
        <v>20</v>
      </c>
      <c r="R9" s="31" t="s">
        <v>13</v>
      </c>
      <c r="S9" s="183">
        <v>10</v>
      </c>
      <c r="T9" s="31" t="s">
        <v>13</v>
      </c>
      <c r="U9" s="183" t="s">
        <v>13</v>
      </c>
      <c r="V9" s="31" t="s">
        <v>13</v>
      </c>
      <c r="W9" s="183" t="s">
        <v>13</v>
      </c>
      <c r="X9" s="31" t="s">
        <v>13</v>
      </c>
      <c r="Y9" s="183" t="s">
        <v>13</v>
      </c>
      <c r="Z9" s="31">
        <v>10</v>
      </c>
      <c r="AA9" s="183" t="s">
        <v>13</v>
      </c>
      <c r="AB9" s="63"/>
      <c r="AC9" s="36">
        <v>0</v>
      </c>
      <c r="AD9" s="37">
        <v>0</v>
      </c>
      <c r="AE9" s="37">
        <v>0</v>
      </c>
      <c r="AF9" s="37">
        <v>0</v>
      </c>
      <c r="AG9" s="37">
        <v>0</v>
      </c>
      <c r="AH9" s="151"/>
      <c r="AI9" s="151"/>
      <c r="AJ9" s="148"/>
      <c r="AK9" s="194"/>
      <c r="AL9" s="194"/>
      <c r="AM9" s="194"/>
      <c r="AN9" s="149"/>
      <c r="AO9" s="148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4"/>
      <c r="FG9" s="194"/>
      <c r="FH9" s="194"/>
      <c r="FI9" s="194"/>
      <c r="FJ9" s="194"/>
      <c r="FK9" s="194"/>
      <c r="FL9" s="194"/>
      <c r="FM9" s="194"/>
      <c r="FN9" s="194"/>
      <c r="FO9" s="194"/>
      <c r="FP9" s="194"/>
      <c r="FQ9" s="194"/>
      <c r="FR9" s="194"/>
      <c r="FS9" s="194"/>
      <c r="FT9" s="194"/>
      <c r="FU9" s="194"/>
      <c r="FV9" s="194"/>
      <c r="FW9" s="194"/>
      <c r="FX9" s="194"/>
      <c r="FY9" s="194"/>
      <c r="FZ9" s="194"/>
      <c r="GA9" s="194"/>
      <c r="GB9" s="194"/>
      <c r="GC9" s="194"/>
      <c r="GD9" s="194"/>
      <c r="GE9" s="194"/>
      <c r="GF9" s="194"/>
      <c r="GG9" s="194"/>
      <c r="GH9" s="194"/>
      <c r="GI9" s="194"/>
      <c r="GJ9" s="194"/>
      <c r="GK9" s="194"/>
      <c r="GL9" s="194"/>
      <c r="GM9" s="194"/>
      <c r="GN9" s="194"/>
      <c r="GO9" s="194"/>
      <c r="GP9" s="194"/>
      <c r="GQ9" s="194"/>
      <c r="GR9" s="194"/>
      <c r="GS9" s="194"/>
      <c r="GT9" s="194"/>
      <c r="GU9" s="194"/>
      <c r="GV9" s="194"/>
      <c r="GW9" s="194"/>
      <c r="GX9" s="194"/>
      <c r="GY9" s="194"/>
      <c r="GZ9" s="194"/>
      <c r="HA9" s="194"/>
      <c r="HB9" s="194"/>
      <c r="HC9" s="194"/>
      <c r="HD9" s="194"/>
      <c r="HE9" s="194"/>
      <c r="HF9" s="194"/>
      <c r="HG9" s="194"/>
      <c r="HH9" s="194"/>
      <c r="HI9" s="194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49"/>
    </row>
    <row r="10" spans="1:228" ht="17.149999999999999" customHeight="1" x14ac:dyDescent="0.3">
      <c r="A10" s="30">
        <v>5</v>
      </c>
      <c r="B10" s="30">
        <v>5</v>
      </c>
      <c r="C10" s="30">
        <f>B10-A10</f>
        <v>0</v>
      </c>
      <c r="D10" s="18" t="s">
        <v>1050</v>
      </c>
      <c r="E10" s="2">
        <f>LARGE(H10:AG10,1)+LARGE(H10:AG10,2)+LARGE(H10:AG10,3)+LARGE(H10:AG10,4)+LARGE(H10:AG10,5)+F10</f>
        <v>65</v>
      </c>
      <c r="F10" s="221">
        <v>20</v>
      </c>
      <c r="G10" s="30">
        <f>COUNT(H10:AB10)</f>
        <v>4</v>
      </c>
      <c r="H10" s="31"/>
      <c r="I10" s="31">
        <v>5</v>
      </c>
      <c r="J10" s="183" t="s">
        <v>13</v>
      </c>
      <c r="K10" s="31" t="s">
        <v>13</v>
      </c>
      <c r="L10" s="183" t="s">
        <v>13</v>
      </c>
      <c r="M10" s="31" t="s">
        <v>13</v>
      </c>
      <c r="N10" s="31" t="s">
        <v>13</v>
      </c>
      <c r="O10" s="183" t="s">
        <v>13</v>
      </c>
      <c r="P10" s="31">
        <v>20</v>
      </c>
      <c r="Q10" s="183" t="s">
        <v>13</v>
      </c>
      <c r="R10" s="31" t="s">
        <v>13</v>
      </c>
      <c r="S10" s="183">
        <v>5</v>
      </c>
      <c r="T10" s="31" t="s">
        <v>13</v>
      </c>
      <c r="U10" s="183" t="s">
        <v>13</v>
      </c>
      <c r="V10" s="31" t="s">
        <v>13</v>
      </c>
      <c r="W10" s="183" t="s">
        <v>13</v>
      </c>
      <c r="X10" s="31" t="s">
        <v>13</v>
      </c>
      <c r="Y10" s="183" t="s">
        <v>13</v>
      </c>
      <c r="Z10" s="31">
        <v>15</v>
      </c>
      <c r="AA10" s="183" t="s">
        <v>13</v>
      </c>
      <c r="AB10" s="63"/>
      <c r="AC10" s="36">
        <v>0</v>
      </c>
      <c r="AD10" s="37">
        <v>0</v>
      </c>
      <c r="AE10" s="37">
        <v>0</v>
      </c>
      <c r="AF10" s="37">
        <v>0</v>
      </c>
      <c r="AG10" s="37">
        <v>0</v>
      </c>
      <c r="AH10" s="151"/>
      <c r="AI10" s="151"/>
      <c r="AJ10" s="148"/>
      <c r="AK10" s="194"/>
      <c r="AL10" s="194"/>
      <c r="AM10" s="194"/>
      <c r="AN10" s="149"/>
      <c r="AO10" s="148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194"/>
      <c r="DK10" s="194"/>
      <c r="DL10" s="194"/>
      <c r="DM10" s="194"/>
      <c r="DN10" s="194"/>
      <c r="DO10" s="194"/>
      <c r="DP10" s="194"/>
      <c r="DQ10" s="194"/>
      <c r="DR10" s="194"/>
      <c r="DS10" s="194"/>
      <c r="DT10" s="194"/>
      <c r="DU10" s="194"/>
      <c r="DV10" s="194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49"/>
    </row>
    <row r="11" spans="1:228" ht="17.149999999999999" customHeight="1" x14ac:dyDescent="0.3">
      <c r="A11" s="30">
        <v>6</v>
      </c>
      <c r="B11" s="30">
        <v>6</v>
      </c>
      <c r="C11" s="30">
        <f>B11-A11</f>
        <v>0</v>
      </c>
      <c r="D11" s="18" t="s">
        <v>1071</v>
      </c>
      <c r="E11" s="2">
        <f>LARGE(H11:AG11,1)+LARGE(H11:AG11,2)+LARGE(H11:AG11,3)+LARGE(H11:AG11,4)+LARGE(H11:AG11,5)+F11</f>
        <v>65</v>
      </c>
      <c r="F11" s="221">
        <v>20</v>
      </c>
      <c r="G11" s="30">
        <f>COUNT(H11:AB11)</f>
        <v>4</v>
      </c>
      <c r="H11" s="31"/>
      <c r="I11" s="31">
        <v>10</v>
      </c>
      <c r="J11" s="183" t="s">
        <v>13</v>
      </c>
      <c r="K11" s="31" t="s">
        <v>13</v>
      </c>
      <c r="L11" s="183" t="s">
        <v>13</v>
      </c>
      <c r="M11" s="31" t="s">
        <v>13</v>
      </c>
      <c r="N11" s="31" t="s">
        <v>13</v>
      </c>
      <c r="O11" s="183" t="s">
        <v>13</v>
      </c>
      <c r="P11" s="31" t="s">
        <v>13</v>
      </c>
      <c r="Q11" s="183">
        <v>15</v>
      </c>
      <c r="R11" s="31" t="s">
        <v>13</v>
      </c>
      <c r="S11" s="183">
        <v>5</v>
      </c>
      <c r="T11" s="31" t="s">
        <v>13</v>
      </c>
      <c r="U11" s="183" t="s">
        <v>13</v>
      </c>
      <c r="V11" s="31" t="s">
        <v>13</v>
      </c>
      <c r="W11" s="183" t="s">
        <v>13</v>
      </c>
      <c r="X11" s="31" t="s">
        <v>13</v>
      </c>
      <c r="Y11" s="183" t="s">
        <v>13</v>
      </c>
      <c r="Z11" s="31">
        <v>15</v>
      </c>
      <c r="AA11" s="183" t="s">
        <v>13</v>
      </c>
      <c r="AB11" s="63"/>
      <c r="AC11" s="36">
        <v>0</v>
      </c>
      <c r="AD11" s="37">
        <v>0</v>
      </c>
      <c r="AE11" s="37">
        <v>0</v>
      </c>
      <c r="AF11" s="37">
        <v>0</v>
      </c>
      <c r="AG11" s="37">
        <v>0</v>
      </c>
      <c r="AH11" s="151"/>
      <c r="AI11" s="151"/>
      <c r="AJ11" s="148"/>
      <c r="AK11" s="194"/>
      <c r="AL11" s="194"/>
      <c r="AM11" s="194"/>
      <c r="AN11" s="149"/>
      <c r="AO11" s="148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49"/>
    </row>
    <row r="12" spans="1:228" ht="17.149999999999999" customHeight="1" x14ac:dyDescent="0.3">
      <c r="A12" s="30">
        <v>7</v>
      </c>
      <c r="B12" s="30">
        <v>7</v>
      </c>
      <c r="C12" s="30">
        <f>B12-A12</f>
        <v>0</v>
      </c>
      <c r="D12" s="18" t="s">
        <v>1816</v>
      </c>
      <c r="E12" s="2">
        <f>LARGE(H12:AG12,1)+LARGE(H12:AG12,2)+LARGE(H12:AG12,3)+LARGE(H12:AG12,4)+LARGE(H12:AG12,5)+F12</f>
        <v>43</v>
      </c>
      <c r="F12" s="221"/>
      <c r="G12" s="30">
        <f>COUNT(H12:AB12)</f>
        <v>1</v>
      </c>
      <c r="H12" s="31"/>
      <c r="I12" s="31" t="s">
        <v>13</v>
      </c>
      <c r="J12" s="183" t="s">
        <v>13</v>
      </c>
      <c r="K12" s="31" t="s">
        <v>13</v>
      </c>
      <c r="L12" s="183" t="s">
        <v>13</v>
      </c>
      <c r="M12" s="31" t="s">
        <v>13</v>
      </c>
      <c r="N12" s="31">
        <v>43</v>
      </c>
      <c r="O12" s="183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31" t="s">
        <v>13</v>
      </c>
      <c r="W12" s="183" t="s">
        <v>13</v>
      </c>
      <c r="X12" s="31" t="s">
        <v>13</v>
      </c>
      <c r="Y12" s="183" t="s">
        <v>13</v>
      </c>
      <c r="Z12" s="31" t="s">
        <v>13</v>
      </c>
      <c r="AA12" s="183" t="s">
        <v>13</v>
      </c>
      <c r="AB12" s="63"/>
      <c r="AC12" s="36">
        <v>0</v>
      </c>
      <c r="AD12" s="37">
        <v>0</v>
      </c>
      <c r="AE12" s="37">
        <v>0</v>
      </c>
      <c r="AF12" s="37">
        <v>0</v>
      </c>
      <c r="AG12" s="37">
        <v>0</v>
      </c>
      <c r="AH12" s="151"/>
      <c r="AI12" s="151"/>
      <c r="AJ12" s="148"/>
      <c r="AK12" s="194"/>
      <c r="AL12" s="194"/>
      <c r="AM12" s="194"/>
      <c r="AN12" s="149"/>
      <c r="AO12" s="148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49"/>
    </row>
    <row r="13" spans="1:228" ht="17.149999999999999" customHeight="1" x14ac:dyDescent="0.3">
      <c r="A13" s="30">
        <v>8</v>
      </c>
      <c r="B13" s="30">
        <v>8</v>
      </c>
      <c r="C13" s="30">
        <f>B13-A13</f>
        <v>0</v>
      </c>
      <c r="D13" s="18" t="s">
        <v>1817</v>
      </c>
      <c r="E13" s="2">
        <f>LARGE(H13:AG13,1)+LARGE(H13:AG13,2)+LARGE(H13:AG13,3)+LARGE(H13:AG13,4)+LARGE(H13:AG13,5)+F13</f>
        <v>38</v>
      </c>
      <c r="F13" s="221"/>
      <c r="G13" s="30">
        <f>COUNT(H13:AB13)</f>
        <v>1</v>
      </c>
      <c r="H13" s="31"/>
      <c r="I13" s="31" t="s">
        <v>13</v>
      </c>
      <c r="J13" s="183" t="s">
        <v>13</v>
      </c>
      <c r="K13" s="31" t="s">
        <v>13</v>
      </c>
      <c r="L13" s="183" t="s">
        <v>13</v>
      </c>
      <c r="M13" s="31" t="s">
        <v>13</v>
      </c>
      <c r="N13" s="31">
        <v>38</v>
      </c>
      <c r="O13" s="183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31" t="s">
        <v>13</v>
      </c>
      <c r="W13" s="183" t="s">
        <v>13</v>
      </c>
      <c r="X13" s="31" t="s">
        <v>13</v>
      </c>
      <c r="Y13" s="183" t="s">
        <v>13</v>
      </c>
      <c r="Z13" s="31" t="s">
        <v>13</v>
      </c>
      <c r="AA13" s="183" t="s">
        <v>13</v>
      </c>
      <c r="AB13" s="63"/>
      <c r="AC13" s="36">
        <v>0</v>
      </c>
      <c r="AD13" s="37">
        <v>0</v>
      </c>
      <c r="AE13" s="37">
        <v>0</v>
      </c>
      <c r="AF13" s="37">
        <v>0</v>
      </c>
      <c r="AG13" s="37">
        <v>0</v>
      </c>
      <c r="AH13" s="151"/>
      <c r="AI13" s="151"/>
      <c r="AJ13" s="148"/>
      <c r="AK13" s="194"/>
      <c r="AL13" s="194"/>
      <c r="AM13" s="194"/>
      <c r="AN13" s="149"/>
      <c r="AO13" s="148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4"/>
      <c r="DH13" s="194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4"/>
      <c r="DV13" s="194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49"/>
    </row>
    <row r="14" spans="1:228" ht="17.149999999999999" customHeight="1" x14ac:dyDescent="0.3">
      <c r="A14" s="30">
        <v>9</v>
      </c>
      <c r="B14" s="30">
        <v>9</v>
      </c>
      <c r="C14" s="30">
        <f>B14-A14</f>
        <v>0</v>
      </c>
      <c r="D14" s="18" t="s">
        <v>30</v>
      </c>
      <c r="E14" s="2">
        <f>LARGE(H14:AG14,1)+LARGE(H14:AG14,2)+LARGE(H14:AG14,3)+LARGE(H14:AG14,4)+LARGE(H14:AG14,5)+F14</f>
        <v>36</v>
      </c>
      <c r="F14" s="221">
        <v>20</v>
      </c>
      <c r="G14" s="30">
        <f>COUNT(H14:AB14)</f>
        <v>2</v>
      </c>
      <c r="H14" s="31"/>
      <c r="I14" s="31" t="s">
        <v>13</v>
      </c>
      <c r="J14" s="183" t="s">
        <v>13</v>
      </c>
      <c r="K14" s="31" t="s">
        <v>13</v>
      </c>
      <c r="L14" s="183" t="s">
        <v>13</v>
      </c>
      <c r="M14" s="31" t="s">
        <v>13</v>
      </c>
      <c r="N14" s="31" t="s">
        <v>13</v>
      </c>
      <c r="O14" s="183">
        <v>10</v>
      </c>
      <c r="P14" s="31" t="s">
        <v>13</v>
      </c>
      <c r="Q14" s="183" t="s">
        <v>13</v>
      </c>
      <c r="R14" s="31" t="s">
        <v>13</v>
      </c>
      <c r="S14" s="183" t="s">
        <v>13</v>
      </c>
      <c r="T14" s="31" t="s">
        <v>13</v>
      </c>
      <c r="U14" s="183" t="s">
        <v>13</v>
      </c>
      <c r="V14" s="31" t="s">
        <v>13</v>
      </c>
      <c r="W14" s="183" t="s">
        <v>13</v>
      </c>
      <c r="X14" s="31" t="s">
        <v>13</v>
      </c>
      <c r="Y14" s="183" t="s">
        <v>13</v>
      </c>
      <c r="Z14" s="31" t="s">
        <v>13</v>
      </c>
      <c r="AA14" s="183">
        <v>6</v>
      </c>
      <c r="AB14" s="63"/>
      <c r="AC14" s="36">
        <v>0</v>
      </c>
      <c r="AD14" s="37">
        <v>0</v>
      </c>
      <c r="AE14" s="37">
        <v>0</v>
      </c>
      <c r="AF14" s="37">
        <v>0</v>
      </c>
      <c r="AG14" s="37">
        <v>0</v>
      </c>
      <c r="AH14" s="151"/>
      <c r="AI14" s="151"/>
      <c r="AJ14" s="148"/>
      <c r="AK14" s="194"/>
      <c r="AL14" s="194"/>
      <c r="AM14" s="194"/>
      <c r="AN14" s="149"/>
      <c r="AO14" s="148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49"/>
    </row>
    <row r="15" spans="1:228" ht="17.149999999999999" customHeight="1" x14ac:dyDescent="0.3">
      <c r="A15" s="30">
        <v>10</v>
      </c>
      <c r="B15" s="30">
        <v>10</v>
      </c>
      <c r="C15" s="30">
        <f>B15-A15</f>
        <v>0</v>
      </c>
      <c r="D15" s="18" t="s">
        <v>1818</v>
      </c>
      <c r="E15" s="2">
        <f>LARGE(H15:AG15,1)+LARGE(H15:AG15,2)+LARGE(H15:AG15,3)+LARGE(H15:AG15,4)+LARGE(H15:AG15,5)+F15</f>
        <v>34</v>
      </c>
      <c r="F15" s="221"/>
      <c r="G15" s="30">
        <f>COUNT(H15:AB15)</f>
        <v>1</v>
      </c>
      <c r="H15" s="31"/>
      <c r="I15" s="31" t="s">
        <v>13</v>
      </c>
      <c r="J15" s="183" t="s">
        <v>13</v>
      </c>
      <c r="K15" s="31" t="s">
        <v>13</v>
      </c>
      <c r="L15" s="183" t="s">
        <v>13</v>
      </c>
      <c r="M15" s="31" t="s">
        <v>13</v>
      </c>
      <c r="N15" s="31">
        <v>34</v>
      </c>
      <c r="O15" s="183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31" t="s">
        <v>13</v>
      </c>
      <c r="U15" s="183" t="s">
        <v>13</v>
      </c>
      <c r="V15" s="31" t="s">
        <v>13</v>
      </c>
      <c r="W15" s="183" t="s">
        <v>13</v>
      </c>
      <c r="X15" s="31" t="s">
        <v>13</v>
      </c>
      <c r="Y15" s="183" t="s">
        <v>13</v>
      </c>
      <c r="Z15" s="31" t="s">
        <v>13</v>
      </c>
      <c r="AA15" s="183" t="s">
        <v>13</v>
      </c>
      <c r="AB15" s="63"/>
      <c r="AC15" s="36">
        <v>0</v>
      </c>
      <c r="AD15" s="37">
        <v>0</v>
      </c>
      <c r="AE15" s="37">
        <v>0</v>
      </c>
      <c r="AF15" s="37">
        <v>0</v>
      </c>
      <c r="AG15" s="37">
        <v>0</v>
      </c>
      <c r="AH15" s="151"/>
      <c r="AI15" s="151"/>
      <c r="AJ15" s="148"/>
      <c r="AK15" s="194"/>
      <c r="AL15" s="194"/>
      <c r="AM15" s="194"/>
      <c r="AN15" s="149"/>
      <c r="AO15" s="148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49"/>
    </row>
    <row r="16" spans="1:228" ht="17.149999999999999" customHeight="1" x14ac:dyDescent="0.3">
      <c r="A16" s="30">
        <v>11</v>
      </c>
      <c r="B16" s="30">
        <v>11</v>
      </c>
      <c r="C16" s="30">
        <f>B16-A16</f>
        <v>0</v>
      </c>
      <c r="D16" s="18" t="s">
        <v>690</v>
      </c>
      <c r="E16" s="2">
        <f>LARGE(H16:AG16,1)+LARGE(H16:AG16,2)+LARGE(H16:AG16,3)+LARGE(H16:AG16,4)+LARGE(H16:AG16,5)+F16</f>
        <v>34</v>
      </c>
      <c r="F16" s="221">
        <v>20</v>
      </c>
      <c r="G16" s="30">
        <f>COUNT(H16:AB16)</f>
        <v>2</v>
      </c>
      <c r="H16" s="31"/>
      <c r="I16" s="31" t="s">
        <v>13</v>
      </c>
      <c r="J16" s="183" t="s">
        <v>13</v>
      </c>
      <c r="K16" s="31">
        <v>10</v>
      </c>
      <c r="L16" s="183" t="s">
        <v>13</v>
      </c>
      <c r="M16" s="31" t="s">
        <v>13</v>
      </c>
      <c r="N16" s="31" t="s">
        <v>13</v>
      </c>
      <c r="O16" s="183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31" t="s">
        <v>13</v>
      </c>
      <c r="U16" s="183" t="s">
        <v>13</v>
      </c>
      <c r="V16" s="31" t="s">
        <v>13</v>
      </c>
      <c r="W16" s="183" t="s">
        <v>13</v>
      </c>
      <c r="X16" s="31">
        <v>4</v>
      </c>
      <c r="Y16" s="183" t="s">
        <v>13</v>
      </c>
      <c r="Z16" s="31" t="s">
        <v>13</v>
      </c>
      <c r="AA16" s="183" t="s">
        <v>13</v>
      </c>
      <c r="AB16" s="63"/>
      <c r="AC16" s="36">
        <v>0</v>
      </c>
      <c r="AD16" s="37">
        <v>0</v>
      </c>
      <c r="AE16" s="37">
        <v>0</v>
      </c>
      <c r="AF16" s="37">
        <v>0</v>
      </c>
      <c r="AG16" s="37">
        <v>0</v>
      </c>
      <c r="AH16" s="151"/>
      <c r="AI16" s="151"/>
      <c r="AJ16" s="148"/>
      <c r="AK16" s="194"/>
      <c r="AL16" s="194"/>
      <c r="AM16" s="194"/>
      <c r="AN16" s="149"/>
      <c r="AO16" s="148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49"/>
    </row>
    <row r="17" spans="1:228" ht="17.149999999999999" customHeight="1" x14ac:dyDescent="0.3">
      <c r="A17" s="30">
        <v>12</v>
      </c>
      <c r="B17" s="30">
        <v>30</v>
      </c>
      <c r="C17" s="30">
        <f>B17-A17</f>
        <v>18</v>
      </c>
      <c r="D17" s="18" t="s">
        <v>1715</v>
      </c>
      <c r="E17" s="2">
        <f>LARGE(H17:AG17,1)+LARGE(H17:AG17,2)+LARGE(H17:AG17,3)+LARGE(H17:AG17,4)+LARGE(H17:AG17,5)+F17</f>
        <v>30</v>
      </c>
      <c r="F17" s="221">
        <v>20</v>
      </c>
      <c r="G17" s="30">
        <f>COUNT(H17:AB17)</f>
        <v>2</v>
      </c>
      <c r="H17" s="31"/>
      <c r="I17" s="31" t="s">
        <v>13</v>
      </c>
      <c r="J17" s="183">
        <v>5</v>
      </c>
      <c r="K17" s="31" t="s">
        <v>13</v>
      </c>
      <c r="L17" s="183" t="s">
        <v>13</v>
      </c>
      <c r="M17" s="31" t="s">
        <v>13</v>
      </c>
      <c r="N17" s="31" t="s">
        <v>13</v>
      </c>
      <c r="O17" s="183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31" t="s">
        <v>13</v>
      </c>
      <c r="W17" s="183" t="s">
        <v>13</v>
      </c>
      <c r="X17" s="31" t="s">
        <v>13</v>
      </c>
      <c r="Y17" s="183">
        <v>5</v>
      </c>
      <c r="Z17" s="31" t="s">
        <v>13</v>
      </c>
      <c r="AA17" s="183" t="s">
        <v>13</v>
      </c>
      <c r="AB17" s="63"/>
      <c r="AC17" s="36">
        <v>0</v>
      </c>
      <c r="AD17" s="37">
        <v>0</v>
      </c>
      <c r="AE17" s="37">
        <v>0</v>
      </c>
      <c r="AF17" s="37">
        <v>0</v>
      </c>
      <c r="AG17" s="37">
        <v>0</v>
      </c>
      <c r="AH17" s="151"/>
      <c r="AI17" s="151"/>
      <c r="AJ17" s="148"/>
      <c r="AK17" s="194"/>
      <c r="AL17" s="194"/>
      <c r="AM17" s="194"/>
      <c r="AN17" s="149"/>
      <c r="AO17" s="148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49"/>
    </row>
    <row r="18" spans="1:228" ht="17.149999999999999" customHeight="1" x14ac:dyDescent="0.3">
      <c r="A18" s="30">
        <v>13</v>
      </c>
      <c r="B18" s="30">
        <v>12</v>
      </c>
      <c r="C18" s="30">
        <f>B18-A18</f>
        <v>-1</v>
      </c>
      <c r="D18" s="18" t="s">
        <v>357</v>
      </c>
      <c r="E18" s="2">
        <f>LARGE(H18:AG18,1)+LARGE(H18:AG18,2)+LARGE(H18:AG18,3)+LARGE(H18:AG18,4)+LARGE(H18:AG18,5)+F18</f>
        <v>27</v>
      </c>
      <c r="F18" s="221"/>
      <c r="G18" s="30">
        <f>COUNT(H18:AB18)</f>
        <v>2</v>
      </c>
      <c r="H18" s="31"/>
      <c r="I18" s="31" t="s">
        <v>13</v>
      </c>
      <c r="J18" s="183" t="s">
        <v>13</v>
      </c>
      <c r="K18" s="31" t="s">
        <v>13</v>
      </c>
      <c r="L18" s="183" t="s">
        <v>13</v>
      </c>
      <c r="M18" s="31" t="s">
        <v>13</v>
      </c>
      <c r="N18" s="31" t="s">
        <v>13</v>
      </c>
      <c r="O18" s="183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31" t="s">
        <v>13</v>
      </c>
      <c r="W18" s="183" t="s">
        <v>13</v>
      </c>
      <c r="X18" s="31">
        <v>10</v>
      </c>
      <c r="Y18" s="183" t="s">
        <v>13</v>
      </c>
      <c r="Z18" s="31" t="s">
        <v>13</v>
      </c>
      <c r="AA18" s="183">
        <v>17</v>
      </c>
      <c r="AB18" s="63"/>
      <c r="AC18" s="36">
        <v>0</v>
      </c>
      <c r="AD18" s="37">
        <v>0</v>
      </c>
      <c r="AE18" s="37">
        <v>0</v>
      </c>
      <c r="AF18" s="37">
        <v>0</v>
      </c>
      <c r="AG18" s="37">
        <v>0</v>
      </c>
      <c r="AH18" s="151"/>
      <c r="AI18" s="151"/>
      <c r="AJ18" s="148"/>
      <c r="AK18" s="194"/>
      <c r="AL18" s="194"/>
      <c r="AM18" s="194"/>
      <c r="AN18" s="149"/>
      <c r="AO18" s="148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49"/>
    </row>
    <row r="19" spans="1:228" ht="17.149999999999999" customHeight="1" x14ac:dyDescent="0.3">
      <c r="A19" s="30">
        <v>14</v>
      </c>
      <c r="B19" s="30">
        <v>13</v>
      </c>
      <c r="C19" s="30">
        <f>B19-A19</f>
        <v>-1</v>
      </c>
      <c r="D19" s="18" t="s">
        <v>1718</v>
      </c>
      <c r="E19" s="2">
        <f>LARGE(H19:AG19,1)+LARGE(H19:AG19,2)+LARGE(H19:AG19,3)+LARGE(H19:AG19,4)+LARGE(H19:AG19,5)+F19</f>
        <v>25</v>
      </c>
      <c r="F19" s="221">
        <v>20</v>
      </c>
      <c r="G19" s="30">
        <f>COUNT(H19:AB19)</f>
        <v>1</v>
      </c>
      <c r="H19" s="31"/>
      <c r="I19" s="31" t="s">
        <v>13</v>
      </c>
      <c r="J19" s="183" t="s">
        <v>13</v>
      </c>
      <c r="K19" s="31" t="s">
        <v>13</v>
      </c>
      <c r="L19" s="183" t="s">
        <v>13</v>
      </c>
      <c r="M19" s="31" t="s">
        <v>13</v>
      </c>
      <c r="N19" s="31" t="s">
        <v>13</v>
      </c>
      <c r="O19" s="183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31" t="s">
        <v>13</v>
      </c>
      <c r="W19" s="183" t="s">
        <v>13</v>
      </c>
      <c r="X19" s="31" t="s">
        <v>13</v>
      </c>
      <c r="Y19" s="183" t="s">
        <v>13</v>
      </c>
      <c r="Z19" s="31">
        <v>5</v>
      </c>
      <c r="AA19" s="183" t="s">
        <v>13</v>
      </c>
      <c r="AB19" s="63"/>
      <c r="AC19" s="36">
        <v>0</v>
      </c>
      <c r="AD19" s="37">
        <v>0</v>
      </c>
      <c r="AE19" s="37">
        <v>0</v>
      </c>
      <c r="AF19" s="37">
        <v>0</v>
      </c>
      <c r="AG19" s="37">
        <v>0</v>
      </c>
      <c r="AH19" s="151"/>
      <c r="AI19" s="151"/>
      <c r="AJ19" s="148"/>
      <c r="AK19" s="194"/>
      <c r="AL19" s="194"/>
      <c r="AM19" s="194"/>
      <c r="AN19" s="149"/>
      <c r="AO19" s="148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49"/>
    </row>
    <row r="20" spans="1:228" ht="17.149999999999999" customHeight="1" x14ac:dyDescent="0.3">
      <c r="A20" s="30">
        <v>15</v>
      </c>
      <c r="B20" s="30">
        <v>14</v>
      </c>
      <c r="C20" s="30">
        <f>B20-A20</f>
        <v>-1</v>
      </c>
      <c r="D20" s="18" t="s">
        <v>1819</v>
      </c>
      <c r="E20" s="2">
        <f>LARGE(H20:AG20,1)+LARGE(H20:AG20,2)+LARGE(H20:AG20,3)+LARGE(H20:AG20,4)+LARGE(H20:AG20,5)+F20</f>
        <v>23</v>
      </c>
      <c r="F20" s="221"/>
      <c r="G20" s="30">
        <f>COUNT(H20:AB20)</f>
        <v>1</v>
      </c>
      <c r="H20" s="31"/>
      <c r="I20" s="31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31">
        <v>23</v>
      </c>
      <c r="O20" s="183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31" t="s">
        <v>13</v>
      </c>
      <c r="W20" s="183" t="s">
        <v>13</v>
      </c>
      <c r="X20" s="31" t="s">
        <v>13</v>
      </c>
      <c r="Y20" s="183" t="s">
        <v>13</v>
      </c>
      <c r="Z20" s="31" t="s">
        <v>13</v>
      </c>
      <c r="AA20" s="183" t="s">
        <v>13</v>
      </c>
      <c r="AB20" s="63"/>
      <c r="AC20" s="36">
        <v>0</v>
      </c>
      <c r="AD20" s="37">
        <v>0</v>
      </c>
      <c r="AE20" s="37">
        <v>0</v>
      </c>
      <c r="AF20" s="37">
        <v>0</v>
      </c>
      <c r="AG20" s="37">
        <v>0</v>
      </c>
      <c r="AH20" s="151"/>
      <c r="AI20" s="151"/>
      <c r="AJ20" s="148"/>
      <c r="AK20" s="194"/>
      <c r="AL20" s="194"/>
      <c r="AM20" s="194"/>
      <c r="AN20" s="149"/>
      <c r="AO20" s="148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4"/>
      <c r="DP20" s="194"/>
      <c r="DQ20" s="194"/>
      <c r="DR20" s="194"/>
      <c r="DS20" s="194"/>
      <c r="DT20" s="194"/>
      <c r="DU20" s="194"/>
      <c r="DV20" s="194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49"/>
    </row>
    <row r="21" spans="1:228" ht="17.149999999999999" customHeight="1" x14ac:dyDescent="0.3">
      <c r="A21" s="30">
        <v>16</v>
      </c>
      <c r="B21" s="30">
        <v>15</v>
      </c>
      <c r="C21" s="30">
        <f>B21-A21</f>
        <v>-1</v>
      </c>
      <c r="D21" s="18" t="s">
        <v>64</v>
      </c>
      <c r="E21" s="2">
        <f>LARGE(H21:AG21,1)+LARGE(H21:AG21,2)+LARGE(H21:AG21,3)+LARGE(H21:AG21,4)+LARGE(H21:AG21,5)+F21</f>
        <v>21</v>
      </c>
      <c r="F21" s="221">
        <v>20</v>
      </c>
      <c r="G21" s="30">
        <f>COUNT(H21:AB21)</f>
        <v>1</v>
      </c>
      <c r="H21" s="31"/>
      <c r="I21" s="31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31" t="s">
        <v>13</v>
      </c>
      <c r="O21" s="183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31" t="s">
        <v>13</v>
      </c>
      <c r="W21" s="183" t="s">
        <v>13</v>
      </c>
      <c r="X21" s="31" t="s">
        <v>13</v>
      </c>
      <c r="Y21" s="183" t="s">
        <v>13</v>
      </c>
      <c r="Z21" s="31" t="s">
        <v>13</v>
      </c>
      <c r="AA21" s="183">
        <v>1</v>
      </c>
      <c r="AB21" s="152"/>
      <c r="AC21" s="36">
        <v>0</v>
      </c>
      <c r="AD21" s="37">
        <v>0</v>
      </c>
      <c r="AE21" s="37">
        <v>0</v>
      </c>
      <c r="AF21" s="37">
        <v>0</v>
      </c>
      <c r="AG21" s="37">
        <v>0</v>
      </c>
      <c r="AH21" s="151"/>
      <c r="AI21" s="151"/>
      <c r="AJ21" s="148"/>
      <c r="AK21" s="194"/>
      <c r="AL21" s="194"/>
      <c r="AM21" s="194"/>
      <c r="AN21" s="149"/>
      <c r="AO21" s="148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4"/>
      <c r="DH21" s="194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4"/>
      <c r="DV21" s="194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49"/>
    </row>
    <row r="22" spans="1:228" ht="17.149999999999999" customHeight="1" x14ac:dyDescent="0.3">
      <c r="A22" s="30">
        <v>17</v>
      </c>
      <c r="B22" s="30">
        <v>16</v>
      </c>
      <c r="C22" s="30">
        <f>B22-A22</f>
        <v>-1</v>
      </c>
      <c r="D22" s="18" t="s">
        <v>1820</v>
      </c>
      <c r="E22" s="2">
        <f>LARGE(H22:AG22,1)+LARGE(H22:AG22,2)+LARGE(H22:AG22,3)+LARGE(H22:AG22,4)+LARGE(H22:AG22,5)+F22</f>
        <v>20</v>
      </c>
      <c r="F22" s="221"/>
      <c r="G22" s="30">
        <f>COUNT(H22:AB22)</f>
        <v>1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31">
        <v>20</v>
      </c>
      <c r="O22" s="183" t="s">
        <v>13</v>
      </c>
      <c r="P22" s="31" t="s">
        <v>13</v>
      </c>
      <c r="Q22" s="183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31" t="s">
        <v>13</v>
      </c>
      <c r="W22" s="183" t="s">
        <v>13</v>
      </c>
      <c r="X22" s="31" t="s">
        <v>13</v>
      </c>
      <c r="Y22" s="183" t="s">
        <v>13</v>
      </c>
      <c r="Z22" s="31" t="s">
        <v>13</v>
      </c>
      <c r="AA22" s="183" t="s">
        <v>13</v>
      </c>
      <c r="AB22" s="63"/>
      <c r="AC22" s="36">
        <v>0</v>
      </c>
      <c r="AD22" s="37">
        <v>0</v>
      </c>
      <c r="AE22" s="37">
        <v>0</v>
      </c>
      <c r="AF22" s="37">
        <v>0</v>
      </c>
      <c r="AG22" s="37">
        <v>0</v>
      </c>
      <c r="AH22" s="151"/>
      <c r="AI22" s="151"/>
      <c r="AJ22" s="148"/>
      <c r="AK22" s="194"/>
      <c r="AL22" s="194"/>
      <c r="AM22" s="194"/>
      <c r="AN22" s="149"/>
      <c r="AO22" s="148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4"/>
      <c r="CZ22" s="194"/>
      <c r="DA22" s="194"/>
      <c r="DB22" s="194"/>
      <c r="DC22" s="194"/>
      <c r="DD22" s="194"/>
      <c r="DE22" s="194"/>
      <c r="DF22" s="194"/>
      <c r="DG22" s="194"/>
      <c r="DH22" s="194"/>
      <c r="DI22" s="194"/>
      <c r="DJ22" s="194"/>
      <c r="DK22" s="194"/>
      <c r="DL22" s="194"/>
      <c r="DM22" s="194"/>
      <c r="DN22" s="194"/>
      <c r="DO22" s="194"/>
      <c r="DP22" s="194"/>
      <c r="DQ22" s="194"/>
      <c r="DR22" s="194"/>
      <c r="DS22" s="194"/>
      <c r="DT22" s="194"/>
      <c r="DU22" s="194"/>
      <c r="DV22" s="194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49"/>
    </row>
    <row r="23" spans="1:228" ht="17.149999999999999" customHeight="1" x14ac:dyDescent="0.3">
      <c r="A23" s="30">
        <v>18</v>
      </c>
      <c r="B23" s="30">
        <v>17</v>
      </c>
      <c r="C23" s="30">
        <f>B23-A23</f>
        <v>-1</v>
      </c>
      <c r="D23" s="18" t="s">
        <v>1821</v>
      </c>
      <c r="E23" s="2">
        <f>LARGE(H23:AG23,1)+LARGE(H23:AG23,2)+LARGE(H23:AG23,3)+LARGE(H23:AG23,4)+LARGE(H23:AG23,5)+F23</f>
        <v>17</v>
      </c>
      <c r="F23" s="221"/>
      <c r="G23" s="30">
        <f>COUNT(H23:AB23)</f>
        <v>1</v>
      </c>
      <c r="H23" s="31"/>
      <c r="I23" s="31" t="s">
        <v>13</v>
      </c>
      <c r="J23" s="183" t="s">
        <v>13</v>
      </c>
      <c r="K23" s="31" t="s">
        <v>13</v>
      </c>
      <c r="L23" s="183" t="s">
        <v>13</v>
      </c>
      <c r="M23" s="31" t="s">
        <v>13</v>
      </c>
      <c r="N23" s="31">
        <v>17</v>
      </c>
      <c r="O23" s="183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31" t="s">
        <v>13</v>
      </c>
      <c r="U23" s="183" t="s">
        <v>13</v>
      </c>
      <c r="V23" s="31" t="s">
        <v>13</v>
      </c>
      <c r="W23" s="183" t="s">
        <v>13</v>
      </c>
      <c r="X23" s="31" t="s">
        <v>13</v>
      </c>
      <c r="Y23" s="183" t="s">
        <v>13</v>
      </c>
      <c r="Z23" s="31" t="s">
        <v>13</v>
      </c>
      <c r="AA23" s="183" t="s">
        <v>13</v>
      </c>
      <c r="AB23" s="63"/>
      <c r="AC23" s="36">
        <v>0</v>
      </c>
      <c r="AD23" s="37">
        <v>0</v>
      </c>
      <c r="AE23" s="37">
        <v>0</v>
      </c>
      <c r="AF23" s="37">
        <v>0</v>
      </c>
      <c r="AG23" s="37">
        <v>0</v>
      </c>
      <c r="AH23" s="151"/>
      <c r="AI23" s="151"/>
      <c r="AJ23" s="148"/>
      <c r="AK23" s="194"/>
      <c r="AL23" s="194"/>
      <c r="AM23" s="194"/>
      <c r="AN23" s="149"/>
      <c r="AO23" s="148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4"/>
      <c r="DE23" s="194"/>
      <c r="DF23" s="194"/>
      <c r="DG23" s="194"/>
      <c r="DH23" s="194"/>
      <c r="DI23" s="194"/>
      <c r="DJ23" s="194"/>
      <c r="DK23" s="194"/>
      <c r="DL23" s="194"/>
      <c r="DM23" s="194"/>
      <c r="DN23" s="194"/>
      <c r="DO23" s="194"/>
      <c r="DP23" s="194"/>
      <c r="DQ23" s="194"/>
      <c r="DR23" s="194"/>
      <c r="DS23" s="194"/>
      <c r="DT23" s="194"/>
      <c r="DU23" s="194"/>
      <c r="DV23" s="194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49"/>
    </row>
    <row r="24" spans="1:228" ht="17.149999999999999" customHeight="1" x14ac:dyDescent="0.3">
      <c r="A24" s="30">
        <v>19</v>
      </c>
      <c r="B24" s="30">
        <v>18</v>
      </c>
      <c r="C24" s="30">
        <f>B24-A24</f>
        <v>-1</v>
      </c>
      <c r="D24" s="18" t="s">
        <v>1822</v>
      </c>
      <c r="E24" s="2">
        <f>LARGE(H24:AG24,1)+LARGE(H24:AG24,2)+LARGE(H24:AG24,3)+LARGE(H24:AG24,4)+LARGE(H24:AG24,5)+F24</f>
        <v>14</v>
      </c>
      <c r="F24" s="221"/>
      <c r="G24" s="30">
        <f>COUNT(H24:AB24)</f>
        <v>1</v>
      </c>
      <c r="H24" s="31"/>
      <c r="I24" s="31" t="s">
        <v>13</v>
      </c>
      <c r="J24" s="183" t="s">
        <v>13</v>
      </c>
      <c r="K24" s="31" t="s">
        <v>13</v>
      </c>
      <c r="L24" s="183" t="s">
        <v>13</v>
      </c>
      <c r="M24" s="31" t="s">
        <v>13</v>
      </c>
      <c r="N24" s="31">
        <v>14</v>
      </c>
      <c r="O24" s="183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31" t="s">
        <v>13</v>
      </c>
      <c r="U24" s="183" t="s">
        <v>13</v>
      </c>
      <c r="V24" s="31" t="s">
        <v>13</v>
      </c>
      <c r="W24" s="183" t="s">
        <v>13</v>
      </c>
      <c r="X24" s="31" t="s">
        <v>13</v>
      </c>
      <c r="Y24" s="183" t="s">
        <v>13</v>
      </c>
      <c r="Z24" s="31" t="s">
        <v>13</v>
      </c>
      <c r="AA24" s="183" t="s">
        <v>13</v>
      </c>
      <c r="AB24" s="63"/>
      <c r="AC24" s="36">
        <v>0</v>
      </c>
      <c r="AD24" s="37">
        <v>0</v>
      </c>
      <c r="AE24" s="37">
        <v>0</v>
      </c>
      <c r="AF24" s="37">
        <v>0</v>
      </c>
      <c r="AG24" s="37">
        <v>0</v>
      </c>
      <c r="AH24" s="151"/>
      <c r="AI24" s="151"/>
      <c r="AJ24" s="148"/>
      <c r="AK24" s="194"/>
      <c r="AL24" s="194"/>
      <c r="AM24" s="194"/>
      <c r="AN24" s="149"/>
      <c r="AO24" s="148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4"/>
      <c r="DO24" s="194"/>
      <c r="DP24" s="194"/>
      <c r="DQ24" s="194"/>
      <c r="DR24" s="194"/>
      <c r="DS24" s="194"/>
      <c r="DT24" s="194"/>
      <c r="DU24" s="194"/>
      <c r="DV24" s="194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49"/>
    </row>
    <row r="25" spans="1:228" ht="17.149999999999999" customHeight="1" x14ac:dyDescent="0.3">
      <c r="A25" s="30">
        <v>20</v>
      </c>
      <c r="B25" s="30">
        <v>19</v>
      </c>
      <c r="C25" s="30">
        <f>B25-A25</f>
        <v>-1</v>
      </c>
      <c r="D25" s="18" t="s">
        <v>462</v>
      </c>
      <c r="E25" s="2">
        <f>LARGE(H25:AG25,1)+LARGE(H25:AG25,2)+LARGE(H25:AG25,3)+LARGE(H25:AG25,4)+LARGE(H25:AG25,5)+F25</f>
        <v>12</v>
      </c>
      <c r="F25" s="221"/>
      <c r="G25" s="30">
        <f>COUNT(H25:AB25)</f>
        <v>1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 t="s">
        <v>13</v>
      </c>
      <c r="N25" s="31" t="s">
        <v>13</v>
      </c>
      <c r="O25" s="183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31" t="s">
        <v>13</v>
      </c>
      <c r="U25" s="183" t="s">
        <v>13</v>
      </c>
      <c r="V25" s="31" t="s">
        <v>13</v>
      </c>
      <c r="W25" s="183" t="s">
        <v>13</v>
      </c>
      <c r="X25" s="31" t="s">
        <v>13</v>
      </c>
      <c r="Y25" s="183" t="s">
        <v>13</v>
      </c>
      <c r="Z25" s="31" t="s">
        <v>13</v>
      </c>
      <c r="AA25" s="183">
        <v>12</v>
      </c>
      <c r="AB25" s="63"/>
      <c r="AC25" s="36">
        <v>0</v>
      </c>
      <c r="AD25" s="37">
        <v>0</v>
      </c>
      <c r="AE25" s="37">
        <v>0</v>
      </c>
      <c r="AF25" s="37">
        <v>0</v>
      </c>
      <c r="AG25" s="37">
        <v>0</v>
      </c>
      <c r="AH25" s="151"/>
      <c r="AI25" s="151"/>
      <c r="AJ25" s="148"/>
      <c r="AK25" s="194"/>
      <c r="AL25" s="194"/>
      <c r="AM25" s="194"/>
      <c r="AN25" s="149"/>
      <c r="AO25" s="148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4"/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4"/>
      <c r="CH25" s="194"/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4"/>
      <c r="DB25" s="194"/>
      <c r="DC25" s="194"/>
      <c r="DD25" s="194"/>
      <c r="DE25" s="194"/>
      <c r="DF25" s="194"/>
      <c r="DG25" s="194"/>
      <c r="DH25" s="194"/>
      <c r="DI25" s="194"/>
      <c r="DJ25" s="194"/>
      <c r="DK25" s="194"/>
      <c r="DL25" s="194"/>
      <c r="DM25" s="194"/>
      <c r="DN25" s="194"/>
      <c r="DO25" s="194"/>
      <c r="DP25" s="194"/>
      <c r="DQ25" s="194"/>
      <c r="DR25" s="194"/>
      <c r="DS25" s="194"/>
      <c r="DT25" s="194"/>
      <c r="DU25" s="194"/>
      <c r="DV25" s="194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49"/>
    </row>
    <row r="26" spans="1:228" ht="17.149999999999999" customHeight="1" x14ac:dyDescent="0.3">
      <c r="A26" s="30">
        <v>21</v>
      </c>
      <c r="B26" s="30">
        <v>20</v>
      </c>
      <c r="C26" s="30">
        <f>B26-A26</f>
        <v>-1</v>
      </c>
      <c r="D26" s="18" t="s">
        <v>688</v>
      </c>
      <c r="E26" s="2">
        <f>LARGE(H26:AG26,1)+LARGE(H26:AG26,2)+LARGE(H26:AG26,3)+LARGE(H26:AG26,4)+LARGE(H26:AG26,5)+F26</f>
        <v>12</v>
      </c>
      <c r="F26" s="221"/>
      <c r="G26" s="30">
        <f>COUNT(H26:AB26)</f>
        <v>1</v>
      </c>
      <c r="H26" s="31"/>
      <c r="I26" s="31" t="s">
        <v>13</v>
      </c>
      <c r="J26" s="183" t="s">
        <v>13</v>
      </c>
      <c r="K26" s="31" t="s">
        <v>13</v>
      </c>
      <c r="L26" s="183" t="s">
        <v>13</v>
      </c>
      <c r="M26" s="31" t="s">
        <v>13</v>
      </c>
      <c r="N26" s="31" t="s">
        <v>13</v>
      </c>
      <c r="O26" s="183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31" t="s">
        <v>13</v>
      </c>
      <c r="U26" s="183" t="s">
        <v>13</v>
      </c>
      <c r="V26" s="31" t="s">
        <v>13</v>
      </c>
      <c r="W26" s="183" t="s">
        <v>13</v>
      </c>
      <c r="X26" s="31">
        <v>12</v>
      </c>
      <c r="Y26" s="183" t="s">
        <v>13</v>
      </c>
      <c r="Z26" s="31" t="s">
        <v>13</v>
      </c>
      <c r="AA26" s="183" t="s">
        <v>13</v>
      </c>
      <c r="AB26" s="63"/>
      <c r="AC26" s="36">
        <v>0</v>
      </c>
      <c r="AD26" s="37">
        <v>0</v>
      </c>
      <c r="AE26" s="37">
        <v>0</v>
      </c>
      <c r="AF26" s="37">
        <v>0</v>
      </c>
      <c r="AG26" s="37">
        <v>0</v>
      </c>
      <c r="AH26" s="151"/>
      <c r="AI26" s="151"/>
      <c r="AJ26" s="148"/>
      <c r="AK26" s="194"/>
      <c r="AL26" s="194"/>
      <c r="AM26" s="194"/>
      <c r="AN26" s="149"/>
      <c r="AO26" s="148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4"/>
      <c r="DH26" s="194"/>
      <c r="DI26" s="194"/>
      <c r="DJ26" s="194"/>
      <c r="DK26" s="194"/>
      <c r="DL26" s="194"/>
      <c r="DM26" s="194"/>
      <c r="DN26" s="194"/>
      <c r="DO26" s="194"/>
      <c r="DP26" s="194"/>
      <c r="DQ26" s="194"/>
      <c r="DR26" s="194"/>
      <c r="DS26" s="194"/>
      <c r="DT26" s="194"/>
      <c r="DU26" s="194"/>
      <c r="DV26" s="194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49"/>
    </row>
    <row r="27" spans="1:228" ht="17.149999999999999" customHeight="1" x14ac:dyDescent="0.3">
      <c r="A27" s="30">
        <v>22</v>
      </c>
      <c r="B27" s="30">
        <v>21</v>
      </c>
      <c r="C27" s="30">
        <f>B27-A27</f>
        <v>-1</v>
      </c>
      <c r="D27" s="18" t="s">
        <v>1823</v>
      </c>
      <c r="E27" s="2">
        <f>LARGE(H27:AG27,1)+LARGE(H27:AG27,2)+LARGE(H27:AG27,3)+LARGE(H27:AG27,4)+LARGE(H27:AG27,5)+F27</f>
        <v>12</v>
      </c>
      <c r="F27" s="221"/>
      <c r="G27" s="30">
        <f>COUNT(H27:AB27)</f>
        <v>1</v>
      </c>
      <c r="H27" s="31"/>
      <c r="I27" s="31" t="s">
        <v>13</v>
      </c>
      <c r="J27" s="183" t="s">
        <v>13</v>
      </c>
      <c r="K27" s="31" t="s">
        <v>13</v>
      </c>
      <c r="L27" s="183" t="s">
        <v>13</v>
      </c>
      <c r="M27" s="31" t="s">
        <v>13</v>
      </c>
      <c r="N27" s="31">
        <v>12</v>
      </c>
      <c r="O27" s="183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31" t="s">
        <v>13</v>
      </c>
      <c r="U27" s="183" t="s">
        <v>13</v>
      </c>
      <c r="V27" s="31" t="s">
        <v>13</v>
      </c>
      <c r="W27" s="183" t="s">
        <v>13</v>
      </c>
      <c r="X27" s="31" t="s">
        <v>13</v>
      </c>
      <c r="Y27" s="183" t="s">
        <v>13</v>
      </c>
      <c r="Z27" s="31" t="s">
        <v>13</v>
      </c>
      <c r="AA27" s="183" t="s">
        <v>13</v>
      </c>
      <c r="AB27" s="63"/>
      <c r="AC27" s="36">
        <v>0</v>
      </c>
      <c r="AD27" s="37">
        <v>0</v>
      </c>
      <c r="AE27" s="37">
        <v>0</v>
      </c>
      <c r="AF27" s="37">
        <v>0</v>
      </c>
      <c r="AG27" s="37">
        <v>0</v>
      </c>
      <c r="AH27" s="151"/>
      <c r="AI27" s="151"/>
      <c r="AJ27" s="148"/>
      <c r="AK27" s="194"/>
      <c r="AL27" s="194"/>
      <c r="AM27" s="194"/>
      <c r="AN27" s="149"/>
      <c r="AO27" s="148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194"/>
      <c r="BZ27" s="194"/>
      <c r="CA27" s="194"/>
      <c r="CB27" s="194"/>
      <c r="CC27" s="194"/>
      <c r="CD27" s="194"/>
      <c r="CE27" s="194"/>
      <c r="CF27" s="194"/>
      <c r="CG27" s="194"/>
      <c r="CH27" s="194"/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4"/>
      <c r="DD27" s="194"/>
      <c r="DE27" s="194"/>
      <c r="DF27" s="194"/>
      <c r="DG27" s="194"/>
      <c r="DH27" s="194"/>
      <c r="DI27" s="194"/>
      <c r="DJ27" s="194"/>
      <c r="DK27" s="194"/>
      <c r="DL27" s="194"/>
      <c r="DM27" s="194"/>
      <c r="DN27" s="194"/>
      <c r="DO27" s="194"/>
      <c r="DP27" s="194"/>
      <c r="DQ27" s="194"/>
      <c r="DR27" s="194"/>
      <c r="DS27" s="194"/>
      <c r="DT27" s="194"/>
      <c r="DU27" s="194"/>
      <c r="DV27" s="194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49"/>
    </row>
    <row r="28" spans="1:228" ht="17.149999999999999" customHeight="1" x14ac:dyDescent="0.3">
      <c r="A28" s="30">
        <v>23</v>
      </c>
      <c r="B28" s="30">
        <v>22</v>
      </c>
      <c r="C28" s="30">
        <f>B28-A28</f>
        <v>-1</v>
      </c>
      <c r="D28" s="18" t="s">
        <v>463</v>
      </c>
      <c r="E28" s="2">
        <f>LARGE(H28:AG28,1)+LARGE(H28:AG28,2)+LARGE(H28:AG28,3)+LARGE(H28:AG28,4)+LARGE(H28:AG28,5)+F28</f>
        <v>10</v>
      </c>
      <c r="F28" s="221"/>
      <c r="G28" s="30">
        <f>COUNT(H28:AB28)</f>
        <v>1</v>
      </c>
      <c r="H28" s="31"/>
      <c r="I28" s="31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31" t="s">
        <v>13</v>
      </c>
      <c r="O28" s="183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31" t="s">
        <v>13</v>
      </c>
      <c r="W28" s="183" t="s">
        <v>13</v>
      </c>
      <c r="X28" s="31" t="s">
        <v>13</v>
      </c>
      <c r="Y28" s="183" t="s">
        <v>13</v>
      </c>
      <c r="Z28" s="31" t="s">
        <v>13</v>
      </c>
      <c r="AA28" s="183">
        <v>10</v>
      </c>
      <c r="AB28" s="152"/>
      <c r="AC28" s="36">
        <v>0</v>
      </c>
      <c r="AD28" s="37">
        <v>0</v>
      </c>
      <c r="AE28" s="37">
        <v>0</v>
      </c>
      <c r="AF28" s="37">
        <v>0</v>
      </c>
      <c r="AG28" s="37">
        <v>0</v>
      </c>
      <c r="AH28" s="151"/>
      <c r="AI28" s="151"/>
      <c r="AJ28" s="148"/>
      <c r="AK28" s="194"/>
      <c r="AL28" s="194"/>
      <c r="AM28" s="194"/>
      <c r="AN28" s="149"/>
      <c r="AO28" s="148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49"/>
    </row>
    <row r="29" spans="1:228" ht="17.149999999999999" customHeight="1" x14ac:dyDescent="0.3">
      <c r="A29" s="30">
        <v>24</v>
      </c>
      <c r="B29" s="30">
        <v>23</v>
      </c>
      <c r="C29" s="30">
        <f>B29-A29</f>
        <v>-1</v>
      </c>
      <c r="D29" s="18" t="s">
        <v>1824</v>
      </c>
      <c r="E29" s="2">
        <f>LARGE(H29:AG29,1)+LARGE(H29:AG29,2)+LARGE(H29:AG29,3)+LARGE(H29:AG29,4)+LARGE(H29:AG29,5)+F29</f>
        <v>10</v>
      </c>
      <c r="F29" s="222"/>
      <c r="G29" s="30">
        <f>COUNT(H29:AB29)</f>
        <v>1</v>
      </c>
      <c r="H29" s="31"/>
      <c r="I29" s="31" t="s">
        <v>13</v>
      </c>
      <c r="J29" s="183" t="s">
        <v>13</v>
      </c>
      <c r="K29" s="31" t="s">
        <v>13</v>
      </c>
      <c r="L29" s="183" t="s">
        <v>13</v>
      </c>
      <c r="M29" s="31" t="s">
        <v>13</v>
      </c>
      <c r="N29" s="31">
        <v>10</v>
      </c>
      <c r="O29" s="183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31" t="s">
        <v>13</v>
      </c>
      <c r="W29" s="183" t="s">
        <v>13</v>
      </c>
      <c r="X29" s="31" t="s">
        <v>13</v>
      </c>
      <c r="Y29" s="183" t="s">
        <v>13</v>
      </c>
      <c r="Z29" s="31" t="s">
        <v>13</v>
      </c>
      <c r="AA29" s="183" t="s">
        <v>13</v>
      </c>
      <c r="AB29" s="63"/>
      <c r="AC29" s="36">
        <v>0</v>
      </c>
      <c r="AD29" s="37">
        <v>0</v>
      </c>
      <c r="AE29" s="37">
        <v>0</v>
      </c>
      <c r="AF29" s="37">
        <v>0</v>
      </c>
      <c r="AG29" s="37">
        <v>0</v>
      </c>
      <c r="AH29" s="151"/>
      <c r="AI29" s="151"/>
      <c r="AJ29" s="148"/>
      <c r="AK29" s="194"/>
      <c r="AL29" s="194"/>
      <c r="AM29" s="194"/>
      <c r="AN29" s="149"/>
      <c r="AO29" s="148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49"/>
    </row>
    <row r="30" spans="1:228" ht="17.149999999999999" customHeight="1" x14ac:dyDescent="0.3">
      <c r="A30" s="30">
        <v>25</v>
      </c>
      <c r="B30" s="30">
        <v>24</v>
      </c>
      <c r="C30" s="30">
        <f>B30-A30</f>
        <v>-1</v>
      </c>
      <c r="D30" s="18" t="s">
        <v>692</v>
      </c>
      <c r="E30" s="2">
        <f>LARGE(H30:AG30,1)+LARGE(H30:AG30,2)+LARGE(H30:AG30,3)+LARGE(H30:AG30,4)+LARGE(H30:AG30,5)+F30</f>
        <v>9</v>
      </c>
      <c r="F30" s="221"/>
      <c r="G30" s="30">
        <f>COUNT(H30:AB30)</f>
        <v>2</v>
      </c>
      <c r="H30" s="31"/>
      <c r="I30" s="31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31" t="s">
        <v>13</v>
      </c>
      <c r="O30" s="183">
        <v>8</v>
      </c>
      <c r="P30" s="31" t="s">
        <v>13</v>
      </c>
      <c r="Q30" s="183" t="s">
        <v>13</v>
      </c>
      <c r="R30" s="31" t="s">
        <v>13</v>
      </c>
      <c r="S30" s="183" t="s">
        <v>13</v>
      </c>
      <c r="T30" s="31" t="s">
        <v>13</v>
      </c>
      <c r="U30" s="183" t="s">
        <v>13</v>
      </c>
      <c r="V30" s="31" t="s">
        <v>13</v>
      </c>
      <c r="W30" s="183" t="s">
        <v>13</v>
      </c>
      <c r="X30" s="31">
        <v>1</v>
      </c>
      <c r="Y30" s="183" t="s">
        <v>13</v>
      </c>
      <c r="Z30" s="31" t="s">
        <v>13</v>
      </c>
      <c r="AA30" s="183" t="s">
        <v>13</v>
      </c>
      <c r="AB30" s="63"/>
      <c r="AC30" s="36">
        <v>0</v>
      </c>
      <c r="AD30" s="37">
        <v>0</v>
      </c>
      <c r="AE30" s="37">
        <v>0</v>
      </c>
      <c r="AF30" s="37">
        <v>0</v>
      </c>
      <c r="AG30" s="37">
        <v>0</v>
      </c>
      <c r="AH30" s="151"/>
      <c r="AI30" s="151"/>
      <c r="AJ30" s="148"/>
      <c r="AK30" s="194"/>
      <c r="AL30" s="194"/>
      <c r="AM30" s="194"/>
      <c r="AN30" s="149"/>
      <c r="AO30" s="148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/>
      <c r="DB30" s="194"/>
      <c r="DC30" s="194"/>
      <c r="DD30" s="194"/>
      <c r="DE30" s="194"/>
      <c r="DF30" s="194"/>
      <c r="DG30" s="194"/>
      <c r="DH30" s="194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4"/>
      <c r="DV30" s="194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49"/>
    </row>
    <row r="31" spans="1:228" ht="17.149999999999999" customHeight="1" x14ac:dyDescent="0.3">
      <c r="A31" s="30">
        <v>26</v>
      </c>
      <c r="B31" s="30">
        <v>25</v>
      </c>
      <c r="C31" s="30">
        <f>B31-A31</f>
        <v>-1</v>
      </c>
      <c r="D31" s="18" t="s">
        <v>464</v>
      </c>
      <c r="E31" s="2">
        <f>LARGE(H31:AG31,1)+LARGE(H31:AG31,2)+LARGE(H31:AG31,3)+LARGE(H31:AG31,4)+LARGE(H31:AG31,5)+F31</f>
        <v>8</v>
      </c>
      <c r="F31" s="221"/>
      <c r="G31" s="30">
        <f>COUNT(H31:AB31)</f>
        <v>1</v>
      </c>
      <c r="H31" s="31"/>
      <c r="I31" s="31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31" t="s">
        <v>13</v>
      </c>
      <c r="O31" s="183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31" t="s">
        <v>13</v>
      </c>
      <c r="W31" s="183" t="s">
        <v>13</v>
      </c>
      <c r="X31" s="31" t="s">
        <v>13</v>
      </c>
      <c r="Y31" s="183" t="s">
        <v>13</v>
      </c>
      <c r="Z31" s="31" t="s">
        <v>13</v>
      </c>
      <c r="AA31" s="183">
        <v>8</v>
      </c>
      <c r="AB31" s="63"/>
      <c r="AC31" s="36">
        <v>0</v>
      </c>
      <c r="AD31" s="37">
        <v>0</v>
      </c>
      <c r="AE31" s="37">
        <v>0</v>
      </c>
      <c r="AF31" s="37">
        <v>0</v>
      </c>
      <c r="AG31" s="37">
        <v>0</v>
      </c>
      <c r="AH31" s="151"/>
      <c r="AI31" s="151"/>
      <c r="AJ31" s="148"/>
      <c r="AK31" s="194"/>
      <c r="AL31" s="194"/>
      <c r="AM31" s="194"/>
      <c r="AN31" s="149"/>
      <c r="AO31" s="148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94"/>
      <c r="BT31" s="194"/>
      <c r="BU31" s="194"/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4"/>
      <c r="CH31" s="194"/>
      <c r="CI31" s="194"/>
      <c r="CJ31" s="194"/>
      <c r="CK31" s="194"/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/>
      <c r="DB31" s="194"/>
      <c r="DC31" s="194"/>
      <c r="DD31" s="194"/>
      <c r="DE31" s="194"/>
      <c r="DF31" s="194"/>
      <c r="DG31" s="194"/>
      <c r="DH31" s="194"/>
      <c r="DI31" s="194"/>
      <c r="DJ31" s="194"/>
      <c r="DK31" s="194"/>
      <c r="DL31" s="194"/>
      <c r="DM31" s="194"/>
      <c r="DN31" s="194"/>
      <c r="DO31" s="194"/>
      <c r="DP31" s="194"/>
      <c r="DQ31" s="194"/>
      <c r="DR31" s="194"/>
      <c r="DS31" s="194"/>
      <c r="DT31" s="194"/>
      <c r="DU31" s="194"/>
      <c r="DV31" s="194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49"/>
    </row>
    <row r="32" spans="1:228" ht="17.149999999999999" customHeight="1" x14ac:dyDescent="0.3">
      <c r="A32" s="30">
        <v>27</v>
      </c>
      <c r="B32" s="30">
        <v>26</v>
      </c>
      <c r="C32" s="30">
        <f>B32-A32</f>
        <v>-1</v>
      </c>
      <c r="D32" s="18" t="s">
        <v>1825</v>
      </c>
      <c r="E32" s="2">
        <f>LARGE(H32:AG32,1)+LARGE(H32:AG32,2)+LARGE(H32:AG32,3)+LARGE(H32:AG32,4)+LARGE(H32:AG32,5)+F32</f>
        <v>8</v>
      </c>
      <c r="F32" s="222"/>
      <c r="G32" s="30">
        <f>COUNT(H32:AB32)</f>
        <v>1</v>
      </c>
      <c r="H32" s="31"/>
      <c r="I32" s="31" t="s">
        <v>13</v>
      </c>
      <c r="J32" s="183" t="s">
        <v>13</v>
      </c>
      <c r="K32" s="31" t="s">
        <v>13</v>
      </c>
      <c r="L32" s="183" t="s">
        <v>13</v>
      </c>
      <c r="M32" s="31" t="s">
        <v>13</v>
      </c>
      <c r="N32" s="31">
        <v>8</v>
      </c>
      <c r="O32" s="183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31" t="s">
        <v>13</v>
      </c>
      <c r="U32" s="183" t="s">
        <v>13</v>
      </c>
      <c r="V32" s="31" t="s">
        <v>13</v>
      </c>
      <c r="W32" s="183" t="s">
        <v>13</v>
      </c>
      <c r="X32" s="31" t="s">
        <v>13</v>
      </c>
      <c r="Y32" s="183" t="s">
        <v>13</v>
      </c>
      <c r="Z32" s="31" t="s">
        <v>13</v>
      </c>
      <c r="AA32" s="183" t="s">
        <v>13</v>
      </c>
      <c r="AB32" s="63"/>
      <c r="AC32" s="36">
        <v>0</v>
      </c>
      <c r="AD32" s="37">
        <v>0</v>
      </c>
      <c r="AE32" s="37">
        <v>0</v>
      </c>
      <c r="AF32" s="37">
        <v>0</v>
      </c>
      <c r="AG32" s="37">
        <v>0</v>
      </c>
      <c r="AH32" s="151"/>
      <c r="AI32" s="151"/>
      <c r="AJ32" s="148"/>
      <c r="AK32" s="194"/>
      <c r="AL32" s="194"/>
      <c r="AM32" s="194"/>
      <c r="AN32" s="149"/>
      <c r="AO32" s="148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4"/>
      <c r="CY32" s="194"/>
      <c r="CZ32" s="194"/>
      <c r="DA32" s="194"/>
      <c r="DB32" s="194"/>
      <c r="DC32" s="194"/>
      <c r="DD32" s="194"/>
      <c r="DE32" s="194"/>
      <c r="DF32" s="194"/>
      <c r="DG32" s="194"/>
      <c r="DH32" s="194"/>
      <c r="DI32" s="194"/>
      <c r="DJ32" s="194"/>
      <c r="DK32" s="194"/>
      <c r="DL32" s="194"/>
      <c r="DM32" s="194"/>
      <c r="DN32" s="194"/>
      <c r="DO32" s="194"/>
      <c r="DP32" s="194"/>
      <c r="DQ32" s="194"/>
      <c r="DR32" s="194"/>
      <c r="DS32" s="194"/>
      <c r="DT32" s="194"/>
      <c r="DU32" s="194"/>
      <c r="DV32" s="194"/>
      <c r="DW32" s="194"/>
      <c r="DX32" s="194"/>
      <c r="DY32" s="194"/>
      <c r="DZ32" s="194"/>
      <c r="EA32" s="194"/>
      <c r="EB32" s="194"/>
      <c r="EC32" s="194"/>
      <c r="ED32" s="194"/>
      <c r="EE32" s="194"/>
      <c r="EF32" s="194"/>
      <c r="EG32" s="194"/>
      <c r="EH32" s="194"/>
      <c r="EI32" s="194"/>
      <c r="EJ32" s="194"/>
      <c r="EK32" s="194"/>
      <c r="EL32" s="194"/>
      <c r="EM32" s="194"/>
      <c r="EN32" s="194"/>
      <c r="EO32" s="194"/>
      <c r="EP32" s="194"/>
      <c r="EQ32" s="194"/>
      <c r="ER32" s="194"/>
      <c r="ES32" s="194"/>
      <c r="ET32" s="194"/>
      <c r="EU32" s="194"/>
      <c r="EV32" s="194"/>
      <c r="EW32" s="194"/>
      <c r="EX32" s="194"/>
      <c r="EY32" s="194"/>
      <c r="EZ32" s="194"/>
      <c r="FA32" s="194"/>
      <c r="FB32" s="194"/>
      <c r="FC32" s="194"/>
      <c r="FD32" s="194"/>
      <c r="FE32" s="194"/>
      <c r="FF32" s="194"/>
      <c r="FG32" s="194"/>
      <c r="FH32" s="194"/>
      <c r="FI32" s="194"/>
      <c r="FJ32" s="194"/>
      <c r="FK32" s="194"/>
      <c r="FL32" s="194"/>
      <c r="FM32" s="194"/>
      <c r="FN32" s="194"/>
      <c r="FO32" s="194"/>
      <c r="FP32" s="194"/>
      <c r="FQ32" s="194"/>
      <c r="FR32" s="194"/>
      <c r="FS32" s="194"/>
      <c r="FT32" s="194"/>
      <c r="FU32" s="194"/>
      <c r="FV32" s="194"/>
      <c r="FW32" s="194"/>
      <c r="FX32" s="194"/>
      <c r="FY32" s="194"/>
      <c r="FZ32" s="194"/>
      <c r="GA32" s="194"/>
      <c r="GB32" s="194"/>
      <c r="GC32" s="194"/>
      <c r="GD32" s="194"/>
      <c r="GE32" s="194"/>
      <c r="GF32" s="194"/>
      <c r="GG32" s="194"/>
      <c r="GH32" s="194"/>
      <c r="GI32" s="194"/>
      <c r="GJ32" s="194"/>
      <c r="GK32" s="194"/>
      <c r="GL32" s="194"/>
      <c r="GM32" s="194"/>
      <c r="GN32" s="194"/>
      <c r="GO32" s="194"/>
      <c r="GP32" s="194"/>
      <c r="GQ32" s="194"/>
      <c r="GR32" s="194"/>
      <c r="GS32" s="194"/>
      <c r="GT32" s="194"/>
      <c r="GU32" s="194"/>
      <c r="GV32" s="194"/>
      <c r="GW32" s="194"/>
      <c r="GX32" s="194"/>
      <c r="GY32" s="194"/>
      <c r="GZ32" s="194"/>
      <c r="HA32" s="194"/>
      <c r="HB32" s="194"/>
      <c r="HC32" s="194"/>
      <c r="HD32" s="194"/>
      <c r="HE32" s="194"/>
      <c r="HF32" s="194"/>
      <c r="HG32" s="194"/>
      <c r="HH32" s="194"/>
      <c r="HI32" s="194"/>
      <c r="HJ32" s="194"/>
      <c r="HK32" s="194"/>
      <c r="HL32" s="194"/>
      <c r="HM32" s="194"/>
      <c r="HN32" s="194"/>
      <c r="HO32" s="194"/>
      <c r="HP32" s="194"/>
      <c r="HQ32" s="194"/>
      <c r="HR32" s="194"/>
      <c r="HS32" s="194"/>
      <c r="HT32" s="149"/>
    </row>
    <row r="33" spans="1:228" ht="17.149999999999999" customHeight="1" x14ac:dyDescent="0.3">
      <c r="A33" s="30">
        <v>28</v>
      </c>
      <c r="B33" s="30">
        <v>27</v>
      </c>
      <c r="C33" s="30">
        <f>B33-A33</f>
        <v>-1</v>
      </c>
      <c r="D33" s="18" t="s">
        <v>689</v>
      </c>
      <c r="E33" s="2">
        <f>LARGE(H33:AG33,1)+LARGE(H33:AG33,2)+LARGE(H33:AG33,3)+LARGE(H33:AG33,4)+LARGE(H33:AG33,5)+F33</f>
        <v>6</v>
      </c>
      <c r="F33" s="221"/>
      <c r="G33" s="30">
        <f>COUNT(H33:AB33)</f>
        <v>1</v>
      </c>
      <c r="H33" s="31"/>
      <c r="I33" s="31" t="s">
        <v>13</v>
      </c>
      <c r="J33" s="183" t="s">
        <v>13</v>
      </c>
      <c r="K33" s="31" t="s">
        <v>13</v>
      </c>
      <c r="L33" s="183" t="s">
        <v>13</v>
      </c>
      <c r="M33" s="31" t="s">
        <v>13</v>
      </c>
      <c r="N33" s="31" t="s">
        <v>13</v>
      </c>
      <c r="O33" s="183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183" t="s">
        <v>13</v>
      </c>
      <c r="V33" s="31" t="s">
        <v>13</v>
      </c>
      <c r="W33" s="183" t="s">
        <v>13</v>
      </c>
      <c r="X33" s="31">
        <v>6</v>
      </c>
      <c r="Y33" s="183" t="s">
        <v>13</v>
      </c>
      <c r="Z33" s="31" t="s">
        <v>13</v>
      </c>
      <c r="AA33" s="183" t="s">
        <v>13</v>
      </c>
      <c r="AB33" s="63"/>
      <c r="AC33" s="36">
        <v>0</v>
      </c>
      <c r="AD33" s="37">
        <v>0</v>
      </c>
      <c r="AE33" s="37">
        <v>0</v>
      </c>
      <c r="AF33" s="37">
        <v>0</v>
      </c>
      <c r="AG33" s="37">
        <v>0</v>
      </c>
      <c r="AH33" s="151"/>
      <c r="AI33" s="151"/>
      <c r="AJ33" s="148"/>
      <c r="AK33" s="194"/>
      <c r="AL33" s="194"/>
      <c r="AM33" s="194"/>
      <c r="AN33" s="149"/>
      <c r="AO33" s="148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4"/>
      <c r="DH33" s="194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194"/>
      <c r="DT33" s="194"/>
      <c r="DU33" s="194"/>
      <c r="DV33" s="194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49"/>
    </row>
    <row r="34" spans="1:228" ht="17.149999999999999" customHeight="1" x14ac:dyDescent="0.3">
      <c r="A34" s="30">
        <v>29</v>
      </c>
      <c r="B34" s="30">
        <v>28</v>
      </c>
      <c r="C34" s="30">
        <f>B34-A34</f>
        <v>-1</v>
      </c>
      <c r="D34" s="18" t="s">
        <v>1073</v>
      </c>
      <c r="E34" s="2">
        <f>LARGE(H34:AG34,1)+LARGE(H34:AG34,2)+LARGE(H34:AG34,3)+LARGE(H34:AG34,4)+LARGE(H34:AG34,5)+F34</f>
        <v>6</v>
      </c>
      <c r="F34" s="221"/>
      <c r="G34" s="30">
        <f>COUNT(H34:AB34)</f>
        <v>1</v>
      </c>
      <c r="H34" s="31"/>
      <c r="I34" s="31" t="s">
        <v>13</v>
      </c>
      <c r="J34" s="183" t="s">
        <v>13</v>
      </c>
      <c r="K34" s="31" t="s">
        <v>13</v>
      </c>
      <c r="L34" s="183" t="s">
        <v>13</v>
      </c>
      <c r="M34" s="31" t="s">
        <v>13</v>
      </c>
      <c r="N34" s="31" t="s">
        <v>13</v>
      </c>
      <c r="O34" s="183">
        <v>6</v>
      </c>
      <c r="P34" s="31" t="s">
        <v>13</v>
      </c>
      <c r="Q34" s="183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31" t="s">
        <v>13</v>
      </c>
      <c r="W34" s="183" t="s">
        <v>13</v>
      </c>
      <c r="X34" s="31" t="s">
        <v>13</v>
      </c>
      <c r="Y34" s="183" t="s">
        <v>13</v>
      </c>
      <c r="Z34" s="31" t="s">
        <v>13</v>
      </c>
      <c r="AA34" s="183" t="s">
        <v>13</v>
      </c>
      <c r="AB34" s="63"/>
      <c r="AC34" s="36">
        <v>0</v>
      </c>
      <c r="AD34" s="37">
        <v>0</v>
      </c>
      <c r="AE34" s="37">
        <v>0</v>
      </c>
      <c r="AF34" s="37">
        <v>0</v>
      </c>
      <c r="AG34" s="37">
        <v>0</v>
      </c>
      <c r="AH34" s="151"/>
      <c r="AI34" s="151"/>
      <c r="AJ34" s="148"/>
      <c r="AK34" s="194"/>
      <c r="AL34" s="194"/>
      <c r="AM34" s="194"/>
      <c r="AN34" s="149"/>
      <c r="AO34" s="148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49"/>
    </row>
    <row r="35" spans="1:228" ht="17.149999999999999" customHeight="1" x14ac:dyDescent="0.3">
      <c r="A35" s="30">
        <v>30</v>
      </c>
      <c r="B35" s="30">
        <v>29</v>
      </c>
      <c r="C35" s="30">
        <f>B35-A35</f>
        <v>-1</v>
      </c>
      <c r="D35" s="18" t="s">
        <v>1826</v>
      </c>
      <c r="E35" s="2">
        <f>LARGE(H35:AG35,1)+LARGE(H35:AG35,2)+LARGE(H35:AG35,3)+LARGE(H35:AG35,4)+LARGE(H35:AG35,5)+F35</f>
        <v>6</v>
      </c>
      <c r="F35" s="222"/>
      <c r="G35" s="30">
        <f>COUNT(H35:AB35)</f>
        <v>1</v>
      </c>
      <c r="H35" s="31"/>
      <c r="I35" s="31" t="s">
        <v>13</v>
      </c>
      <c r="J35" s="183" t="s">
        <v>13</v>
      </c>
      <c r="K35" s="31" t="s">
        <v>13</v>
      </c>
      <c r="L35" s="183" t="s">
        <v>13</v>
      </c>
      <c r="M35" s="31" t="s">
        <v>13</v>
      </c>
      <c r="N35" s="31">
        <v>6</v>
      </c>
      <c r="O35" s="183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31" t="s">
        <v>13</v>
      </c>
      <c r="W35" s="183" t="s">
        <v>13</v>
      </c>
      <c r="X35" s="31" t="s">
        <v>13</v>
      </c>
      <c r="Y35" s="183" t="s">
        <v>13</v>
      </c>
      <c r="Z35" s="31" t="s">
        <v>13</v>
      </c>
      <c r="AA35" s="183" t="s">
        <v>13</v>
      </c>
      <c r="AB35" s="63"/>
      <c r="AC35" s="36">
        <v>0</v>
      </c>
      <c r="AD35" s="37">
        <v>0</v>
      </c>
      <c r="AE35" s="37">
        <v>0</v>
      </c>
      <c r="AF35" s="37">
        <v>0</v>
      </c>
      <c r="AG35" s="37">
        <v>0</v>
      </c>
      <c r="AH35" s="151"/>
      <c r="AI35" s="151"/>
      <c r="AJ35" s="148"/>
      <c r="AK35" s="194"/>
      <c r="AL35" s="194"/>
      <c r="AM35" s="194"/>
      <c r="AN35" s="149"/>
      <c r="AO35" s="148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49"/>
    </row>
    <row r="36" spans="1:228" ht="17.149999999999999" customHeight="1" x14ac:dyDescent="0.3">
      <c r="A36" s="30">
        <v>31</v>
      </c>
      <c r="B36" s="30">
        <v>31</v>
      </c>
      <c r="C36" s="30">
        <f>B36-A36</f>
        <v>0</v>
      </c>
      <c r="D36" s="18" t="s">
        <v>1716</v>
      </c>
      <c r="E36" s="2">
        <f>LARGE(H36:AG36,1)+LARGE(H36:AG36,2)+LARGE(H36:AG36,3)+LARGE(H36:AG36,4)+LARGE(H36:AG36,5)+F36</f>
        <v>5</v>
      </c>
      <c r="F36" s="221"/>
      <c r="G36" s="30">
        <f>COUNT(H36:AB36)</f>
        <v>1</v>
      </c>
      <c r="H36" s="31"/>
      <c r="I36" s="31" t="s">
        <v>13</v>
      </c>
      <c r="J36" s="183" t="s">
        <v>13</v>
      </c>
      <c r="K36" s="31" t="s">
        <v>13</v>
      </c>
      <c r="L36" s="183" t="s">
        <v>13</v>
      </c>
      <c r="M36" s="31" t="s">
        <v>13</v>
      </c>
      <c r="N36" s="31" t="s">
        <v>13</v>
      </c>
      <c r="O36" s="183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31" t="s">
        <v>13</v>
      </c>
      <c r="W36" s="183" t="s">
        <v>13</v>
      </c>
      <c r="X36" s="31" t="s">
        <v>13</v>
      </c>
      <c r="Y36" s="183">
        <v>5</v>
      </c>
      <c r="Z36" s="31" t="s">
        <v>13</v>
      </c>
      <c r="AA36" s="183" t="s">
        <v>13</v>
      </c>
      <c r="AB36" s="63"/>
      <c r="AC36" s="36">
        <v>0</v>
      </c>
      <c r="AD36" s="37">
        <v>0</v>
      </c>
      <c r="AE36" s="37">
        <v>0</v>
      </c>
      <c r="AF36" s="37">
        <v>0</v>
      </c>
      <c r="AG36" s="37">
        <v>0</v>
      </c>
      <c r="AH36" s="151"/>
      <c r="AI36" s="151"/>
      <c r="AJ36" s="148"/>
      <c r="AK36" s="194"/>
      <c r="AL36" s="194"/>
      <c r="AM36" s="194"/>
      <c r="AN36" s="149"/>
      <c r="AO36" s="148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4"/>
      <c r="DI36" s="194"/>
      <c r="DJ36" s="194"/>
      <c r="DK36" s="194"/>
      <c r="DL36" s="194"/>
      <c r="DM36" s="194"/>
      <c r="DN36" s="194"/>
      <c r="DO36" s="194"/>
      <c r="DP36" s="194"/>
      <c r="DQ36" s="194"/>
      <c r="DR36" s="194"/>
      <c r="DS36" s="194"/>
      <c r="DT36" s="194"/>
      <c r="DU36" s="194"/>
      <c r="DV36" s="194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49"/>
    </row>
    <row r="37" spans="1:228" ht="17.149999999999999" customHeight="1" x14ac:dyDescent="0.3">
      <c r="A37" s="30">
        <v>32</v>
      </c>
      <c r="B37" s="30">
        <v>32</v>
      </c>
      <c r="C37" s="30">
        <f>B37-A37</f>
        <v>0</v>
      </c>
      <c r="D37" s="18" t="s">
        <v>465</v>
      </c>
      <c r="E37" s="2">
        <f>LARGE(H37:AG37,1)+LARGE(H37:AG37,2)+LARGE(H37:AG37,3)+LARGE(H37:AG37,4)+LARGE(H37:AG37,5)+F37</f>
        <v>4</v>
      </c>
      <c r="F37" s="221"/>
      <c r="G37" s="30">
        <f>COUNT(H37:AB37)</f>
        <v>1</v>
      </c>
      <c r="H37" s="31"/>
      <c r="I37" s="31" t="s">
        <v>13</v>
      </c>
      <c r="J37" s="183" t="s">
        <v>13</v>
      </c>
      <c r="K37" s="31" t="s">
        <v>13</v>
      </c>
      <c r="L37" s="183" t="s">
        <v>13</v>
      </c>
      <c r="M37" s="31" t="s">
        <v>13</v>
      </c>
      <c r="N37" s="31" t="s">
        <v>13</v>
      </c>
      <c r="O37" s="183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31" t="s">
        <v>13</v>
      </c>
      <c r="U37" s="183" t="s">
        <v>13</v>
      </c>
      <c r="V37" s="31" t="s">
        <v>13</v>
      </c>
      <c r="W37" s="183" t="s">
        <v>13</v>
      </c>
      <c r="X37" s="31" t="s">
        <v>13</v>
      </c>
      <c r="Y37" s="183" t="s">
        <v>13</v>
      </c>
      <c r="Z37" s="31" t="s">
        <v>13</v>
      </c>
      <c r="AA37" s="183">
        <v>4</v>
      </c>
      <c r="AB37" s="63"/>
      <c r="AC37" s="36">
        <v>0</v>
      </c>
      <c r="AD37" s="37">
        <v>0</v>
      </c>
      <c r="AE37" s="37">
        <v>0</v>
      </c>
      <c r="AF37" s="37">
        <v>0</v>
      </c>
      <c r="AG37" s="37">
        <v>0</v>
      </c>
      <c r="AH37" s="151"/>
      <c r="AI37" s="151"/>
      <c r="AJ37" s="148"/>
      <c r="AK37" s="194"/>
      <c r="AL37" s="194"/>
      <c r="AM37" s="194"/>
      <c r="AN37" s="149"/>
      <c r="AO37" s="148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94"/>
      <c r="BQ37" s="194"/>
      <c r="BR37" s="194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194"/>
      <c r="CN37" s="194"/>
      <c r="CO37" s="194"/>
      <c r="CP37" s="194"/>
      <c r="CQ37" s="194"/>
      <c r="CR37" s="194"/>
      <c r="CS37" s="194"/>
      <c r="CT37" s="194"/>
      <c r="CU37" s="194"/>
      <c r="CV37" s="194"/>
      <c r="CW37" s="194"/>
      <c r="CX37" s="194"/>
      <c r="CY37" s="194"/>
      <c r="CZ37" s="194"/>
      <c r="DA37" s="194"/>
      <c r="DB37" s="194"/>
      <c r="DC37" s="194"/>
      <c r="DD37" s="194"/>
      <c r="DE37" s="194"/>
      <c r="DF37" s="194"/>
      <c r="DG37" s="194"/>
      <c r="DH37" s="194"/>
      <c r="DI37" s="194"/>
      <c r="DJ37" s="194"/>
      <c r="DK37" s="194"/>
      <c r="DL37" s="194"/>
      <c r="DM37" s="194"/>
      <c r="DN37" s="194"/>
      <c r="DO37" s="194"/>
      <c r="DP37" s="194"/>
      <c r="DQ37" s="194"/>
      <c r="DR37" s="194"/>
      <c r="DS37" s="194"/>
      <c r="DT37" s="194"/>
      <c r="DU37" s="194"/>
      <c r="DV37" s="194"/>
      <c r="DW37" s="194"/>
      <c r="DX37" s="194"/>
      <c r="DY37" s="194"/>
      <c r="DZ37" s="194"/>
      <c r="EA37" s="194"/>
      <c r="EB37" s="194"/>
      <c r="EC37" s="194"/>
      <c r="ED37" s="194"/>
      <c r="EE37" s="194"/>
      <c r="EF37" s="194"/>
      <c r="EG37" s="194"/>
      <c r="EH37" s="194"/>
      <c r="EI37" s="194"/>
      <c r="EJ37" s="194"/>
      <c r="EK37" s="194"/>
      <c r="EL37" s="194"/>
      <c r="EM37" s="194"/>
      <c r="EN37" s="194"/>
      <c r="EO37" s="194"/>
      <c r="EP37" s="194"/>
      <c r="EQ37" s="194"/>
      <c r="ER37" s="194"/>
      <c r="ES37" s="194"/>
      <c r="ET37" s="194"/>
      <c r="EU37" s="194"/>
      <c r="EV37" s="194"/>
      <c r="EW37" s="194"/>
      <c r="EX37" s="194"/>
      <c r="EY37" s="194"/>
      <c r="EZ37" s="194"/>
      <c r="FA37" s="194"/>
      <c r="FB37" s="194"/>
      <c r="FC37" s="194"/>
      <c r="FD37" s="194"/>
      <c r="FE37" s="194"/>
      <c r="FF37" s="194"/>
      <c r="FG37" s="194"/>
      <c r="FH37" s="194"/>
      <c r="FI37" s="194"/>
      <c r="FJ37" s="194"/>
      <c r="FK37" s="194"/>
      <c r="FL37" s="194"/>
      <c r="FM37" s="194"/>
      <c r="FN37" s="194"/>
      <c r="FO37" s="194"/>
      <c r="FP37" s="194"/>
      <c r="FQ37" s="194"/>
      <c r="FR37" s="194"/>
      <c r="FS37" s="194"/>
      <c r="FT37" s="194"/>
      <c r="FU37" s="194"/>
      <c r="FV37" s="194"/>
      <c r="FW37" s="194"/>
      <c r="FX37" s="194"/>
      <c r="FY37" s="194"/>
      <c r="FZ37" s="194"/>
      <c r="GA37" s="194"/>
      <c r="GB37" s="194"/>
      <c r="GC37" s="194"/>
      <c r="GD37" s="194"/>
      <c r="GE37" s="194"/>
      <c r="GF37" s="194"/>
      <c r="GG37" s="194"/>
      <c r="GH37" s="194"/>
      <c r="GI37" s="194"/>
      <c r="GJ37" s="194"/>
      <c r="GK37" s="194"/>
      <c r="GL37" s="194"/>
      <c r="GM37" s="194"/>
      <c r="GN37" s="194"/>
      <c r="GO37" s="194"/>
      <c r="GP37" s="194"/>
      <c r="GQ37" s="194"/>
      <c r="GR37" s="194"/>
      <c r="GS37" s="194"/>
      <c r="GT37" s="194"/>
      <c r="GU37" s="194"/>
      <c r="GV37" s="194"/>
      <c r="GW37" s="194"/>
      <c r="GX37" s="194"/>
      <c r="GY37" s="194"/>
      <c r="GZ37" s="194"/>
      <c r="HA37" s="194"/>
      <c r="HB37" s="194"/>
      <c r="HC37" s="194"/>
      <c r="HD37" s="194"/>
      <c r="HE37" s="194"/>
      <c r="HF37" s="194"/>
      <c r="HG37" s="194"/>
      <c r="HH37" s="194"/>
      <c r="HI37" s="194"/>
      <c r="HJ37" s="194"/>
      <c r="HK37" s="194"/>
      <c r="HL37" s="194"/>
      <c r="HM37" s="194"/>
      <c r="HN37" s="194"/>
      <c r="HO37" s="194"/>
      <c r="HP37" s="194"/>
      <c r="HQ37" s="194"/>
      <c r="HR37" s="194"/>
      <c r="HS37" s="194"/>
      <c r="HT37" s="149"/>
    </row>
    <row r="38" spans="1:228" ht="17.149999999999999" customHeight="1" x14ac:dyDescent="0.3">
      <c r="A38" s="30">
        <v>33</v>
      </c>
      <c r="B38" s="30">
        <v>33</v>
      </c>
      <c r="C38" s="30">
        <f>B38-A38</f>
        <v>0</v>
      </c>
      <c r="D38" s="18" t="s">
        <v>1149</v>
      </c>
      <c r="E38" s="2">
        <f>LARGE(H38:AG38,1)+LARGE(H38:AG38,2)+LARGE(H38:AG38,3)+LARGE(H38:AG38,4)+LARGE(H38:AG38,5)+F38</f>
        <v>4</v>
      </c>
      <c r="F38" s="221"/>
      <c r="G38" s="30">
        <f>COUNT(H38:AB38)</f>
        <v>1</v>
      </c>
      <c r="H38" s="31"/>
      <c r="I38" s="31" t="s">
        <v>13</v>
      </c>
      <c r="J38" s="183" t="s">
        <v>13</v>
      </c>
      <c r="K38" s="31" t="s">
        <v>13</v>
      </c>
      <c r="L38" s="183" t="s">
        <v>13</v>
      </c>
      <c r="M38" s="31" t="s">
        <v>13</v>
      </c>
      <c r="N38" s="31" t="s">
        <v>13</v>
      </c>
      <c r="O38" s="183">
        <v>4</v>
      </c>
      <c r="P38" s="31" t="s">
        <v>13</v>
      </c>
      <c r="Q38" s="183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31" t="s">
        <v>13</v>
      </c>
      <c r="W38" s="183" t="s">
        <v>13</v>
      </c>
      <c r="X38" s="31" t="s">
        <v>13</v>
      </c>
      <c r="Y38" s="183" t="s">
        <v>13</v>
      </c>
      <c r="Z38" s="31" t="s">
        <v>13</v>
      </c>
      <c r="AA38" s="183" t="s">
        <v>13</v>
      </c>
      <c r="AB38" s="63"/>
      <c r="AC38" s="36">
        <v>0</v>
      </c>
      <c r="AD38" s="37">
        <v>0</v>
      </c>
      <c r="AE38" s="37">
        <v>0</v>
      </c>
      <c r="AF38" s="37">
        <v>0</v>
      </c>
      <c r="AG38" s="37">
        <v>0</v>
      </c>
      <c r="AH38" s="151"/>
      <c r="AI38" s="151"/>
      <c r="AJ38" s="148"/>
      <c r="AK38" s="194"/>
      <c r="AL38" s="194"/>
      <c r="AM38" s="194"/>
      <c r="AN38" s="149"/>
      <c r="AO38" s="148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194"/>
      <c r="CN38" s="194"/>
      <c r="CO38" s="194"/>
      <c r="CP38" s="194"/>
      <c r="CQ38" s="194"/>
      <c r="CR38" s="194"/>
      <c r="CS38" s="194"/>
      <c r="CT38" s="194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4"/>
      <c r="DH38" s="194"/>
      <c r="DI38" s="194"/>
      <c r="DJ38" s="194"/>
      <c r="DK38" s="194"/>
      <c r="DL38" s="194"/>
      <c r="DM38" s="194"/>
      <c r="DN38" s="194"/>
      <c r="DO38" s="194"/>
      <c r="DP38" s="194"/>
      <c r="DQ38" s="194"/>
      <c r="DR38" s="194"/>
      <c r="DS38" s="194"/>
      <c r="DT38" s="194"/>
      <c r="DU38" s="194"/>
      <c r="DV38" s="194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49"/>
    </row>
    <row r="39" spans="1:228" ht="17.149999999999999" customHeight="1" x14ac:dyDescent="0.3">
      <c r="A39" s="30">
        <v>34</v>
      </c>
      <c r="B39" s="30">
        <v>34</v>
      </c>
      <c r="C39" s="30">
        <f>B39-A39</f>
        <v>0</v>
      </c>
      <c r="D39" s="18" t="s">
        <v>1827</v>
      </c>
      <c r="E39" s="2">
        <f>LARGE(H39:AG39,1)+LARGE(H39:AG39,2)+LARGE(H39:AG39,3)+LARGE(H39:AG39,4)+LARGE(H39:AG39,5)+F39</f>
        <v>4</v>
      </c>
      <c r="F39" s="222"/>
      <c r="G39" s="30">
        <f>COUNT(H39:AB39)</f>
        <v>1</v>
      </c>
      <c r="H39" s="31"/>
      <c r="I39" s="31" t="s">
        <v>13</v>
      </c>
      <c r="J39" s="183" t="s">
        <v>13</v>
      </c>
      <c r="K39" s="31" t="s">
        <v>13</v>
      </c>
      <c r="L39" s="183" t="s">
        <v>13</v>
      </c>
      <c r="M39" s="31" t="s">
        <v>13</v>
      </c>
      <c r="N39" s="31">
        <v>4</v>
      </c>
      <c r="O39" s="183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31" t="s">
        <v>13</v>
      </c>
      <c r="W39" s="183" t="s">
        <v>13</v>
      </c>
      <c r="X39" s="31" t="s">
        <v>13</v>
      </c>
      <c r="Y39" s="183" t="s">
        <v>13</v>
      </c>
      <c r="Z39" s="31" t="s">
        <v>13</v>
      </c>
      <c r="AA39" s="183" t="s">
        <v>13</v>
      </c>
      <c r="AB39" s="63"/>
      <c r="AC39" s="36">
        <v>0</v>
      </c>
      <c r="AD39" s="37">
        <v>0</v>
      </c>
      <c r="AE39" s="37">
        <v>0</v>
      </c>
      <c r="AF39" s="37">
        <v>0</v>
      </c>
      <c r="AG39" s="37">
        <v>0</v>
      </c>
      <c r="AH39" s="151"/>
      <c r="AI39" s="151"/>
      <c r="AJ39" s="148"/>
      <c r="AK39" s="194"/>
      <c r="AL39" s="194"/>
      <c r="AM39" s="194"/>
      <c r="AN39" s="149"/>
      <c r="AO39" s="148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4"/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4"/>
      <c r="DP39" s="194"/>
      <c r="DQ39" s="194"/>
      <c r="DR39" s="194"/>
      <c r="DS39" s="194"/>
      <c r="DT39" s="194"/>
      <c r="DU39" s="194"/>
      <c r="DV39" s="194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49"/>
    </row>
    <row r="40" spans="1:228" ht="17.149999999999999" customHeight="1" x14ac:dyDescent="0.3">
      <c r="A40" s="30">
        <v>35</v>
      </c>
      <c r="B40" s="30">
        <v>35</v>
      </c>
      <c r="C40" s="30">
        <f>B40-A40</f>
        <v>0</v>
      </c>
      <c r="D40" s="18" t="s">
        <v>466</v>
      </c>
      <c r="E40" s="2">
        <f>LARGE(H40:AG40,1)+LARGE(H40:AG40,2)+LARGE(H40:AG40,3)+LARGE(H40:AG40,4)+LARGE(H40:AG40,5)+F40</f>
        <v>3</v>
      </c>
      <c r="F40" s="221"/>
      <c r="G40" s="30">
        <f>COUNT(H40:AB40)</f>
        <v>1</v>
      </c>
      <c r="H40" s="31"/>
      <c r="I40" s="31" t="s">
        <v>13</v>
      </c>
      <c r="J40" s="183" t="s">
        <v>13</v>
      </c>
      <c r="K40" s="31" t="s">
        <v>13</v>
      </c>
      <c r="L40" s="183" t="s">
        <v>13</v>
      </c>
      <c r="M40" s="31" t="s">
        <v>13</v>
      </c>
      <c r="N40" s="31" t="s">
        <v>13</v>
      </c>
      <c r="O40" s="183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31" t="s">
        <v>13</v>
      </c>
      <c r="W40" s="183" t="s">
        <v>13</v>
      </c>
      <c r="X40" s="31" t="s">
        <v>13</v>
      </c>
      <c r="Y40" s="183" t="s">
        <v>13</v>
      </c>
      <c r="Z40" s="31" t="s">
        <v>13</v>
      </c>
      <c r="AA40" s="183">
        <v>3</v>
      </c>
      <c r="AB40" s="63"/>
      <c r="AC40" s="36">
        <v>0</v>
      </c>
      <c r="AD40" s="37">
        <v>0</v>
      </c>
      <c r="AE40" s="37">
        <v>0</v>
      </c>
      <c r="AF40" s="37">
        <v>0</v>
      </c>
      <c r="AG40" s="37">
        <v>0</v>
      </c>
      <c r="AH40" s="151"/>
      <c r="AI40" s="151"/>
      <c r="AJ40" s="148"/>
      <c r="AK40" s="194"/>
      <c r="AL40" s="194"/>
      <c r="AM40" s="194"/>
      <c r="AN40" s="149"/>
      <c r="AO40" s="148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194"/>
      <c r="CA40" s="194"/>
      <c r="CB40" s="194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4"/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4"/>
      <c r="DO40" s="194"/>
      <c r="DP40" s="194"/>
      <c r="DQ40" s="194"/>
      <c r="DR40" s="194"/>
      <c r="DS40" s="194"/>
      <c r="DT40" s="194"/>
      <c r="DU40" s="194"/>
      <c r="DV40" s="194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49"/>
    </row>
    <row r="41" spans="1:228" ht="17.149999999999999" customHeight="1" x14ac:dyDescent="0.3">
      <c r="A41" s="30">
        <v>36</v>
      </c>
      <c r="B41" s="30">
        <v>36</v>
      </c>
      <c r="C41" s="30">
        <f>B41-A41</f>
        <v>0</v>
      </c>
      <c r="D41" s="18" t="s">
        <v>691</v>
      </c>
      <c r="E41" s="2">
        <f>LARGE(H41:AG41,1)+LARGE(H41:AG41,2)+LARGE(H41:AG41,3)+LARGE(H41:AG41,4)+LARGE(H41:AG41,5)+F41</f>
        <v>3</v>
      </c>
      <c r="F41" s="221"/>
      <c r="G41" s="30">
        <f>COUNT(H41:AB41)</f>
        <v>1</v>
      </c>
      <c r="H41" s="31"/>
      <c r="I41" s="31" t="s">
        <v>13</v>
      </c>
      <c r="J41" s="183" t="s">
        <v>13</v>
      </c>
      <c r="K41" s="31" t="s">
        <v>13</v>
      </c>
      <c r="L41" s="183" t="s">
        <v>13</v>
      </c>
      <c r="M41" s="31" t="s">
        <v>13</v>
      </c>
      <c r="N41" s="31" t="s">
        <v>13</v>
      </c>
      <c r="O41" s="183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31" t="s">
        <v>13</v>
      </c>
      <c r="W41" s="183" t="s">
        <v>13</v>
      </c>
      <c r="X41" s="31">
        <v>3</v>
      </c>
      <c r="Y41" s="183" t="s">
        <v>13</v>
      </c>
      <c r="Z41" s="31" t="s">
        <v>13</v>
      </c>
      <c r="AA41" s="183" t="s">
        <v>13</v>
      </c>
      <c r="AB41" s="63"/>
      <c r="AC41" s="36">
        <v>0</v>
      </c>
      <c r="AD41" s="37">
        <v>0</v>
      </c>
      <c r="AE41" s="37">
        <v>0</v>
      </c>
      <c r="AF41" s="37">
        <v>0</v>
      </c>
      <c r="AG41" s="37">
        <v>0</v>
      </c>
      <c r="AH41" s="151"/>
      <c r="AI41" s="151"/>
      <c r="AJ41" s="148"/>
      <c r="AK41" s="194"/>
      <c r="AL41" s="194"/>
      <c r="AM41" s="194"/>
      <c r="AN41" s="149"/>
      <c r="AO41" s="148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94"/>
      <c r="DJ41" s="194"/>
      <c r="DK41" s="194"/>
      <c r="DL41" s="194"/>
      <c r="DM41" s="194"/>
      <c r="DN41" s="194"/>
      <c r="DO41" s="194"/>
      <c r="DP41" s="194"/>
      <c r="DQ41" s="194"/>
      <c r="DR41" s="194"/>
      <c r="DS41" s="194"/>
      <c r="DT41" s="194"/>
      <c r="DU41" s="194"/>
      <c r="DV41" s="194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49"/>
    </row>
    <row r="42" spans="1:228" ht="17.149999999999999" customHeight="1" x14ac:dyDescent="0.3">
      <c r="A42" s="30">
        <v>37</v>
      </c>
      <c r="B42" s="30">
        <v>37</v>
      </c>
      <c r="C42" s="30">
        <f>B42-A42</f>
        <v>0</v>
      </c>
      <c r="D42" s="18" t="s">
        <v>36</v>
      </c>
      <c r="E42" s="2">
        <f>LARGE(H42:AG42,1)+LARGE(H42:AG42,2)+LARGE(H42:AG42,3)+LARGE(H42:AG42,4)+LARGE(H42:AG42,5)+F42</f>
        <v>3</v>
      </c>
      <c r="F42" s="221"/>
      <c r="G42" s="30">
        <f>COUNT(H42:AB42)</f>
        <v>1</v>
      </c>
      <c r="H42" s="31"/>
      <c r="I42" s="31" t="s">
        <v>13</v>
      </c>
      <c r="J42" s="183" t="s">
        <v>13</v>
      </c>
      <c r="K42" s="31" t="s">
        <v>13</v>
      </c>
      <c r="L42" s="183" t="s">
        <v>13</v>
      </c>
      <c r="M42" s="31" t="s">
        <v>13</v>
      </c>
      <c r="N42" s="31" t="s">
        <v>13</v>
      </c>
      <c r="O42" s="183">
        <v>3</v>
      </c>
      <c r="P42" s="31" t="s">
        <v>13</v>
      </c>
      <c r="Q42" s="183" t="s">
        <v>13</v>
      </c>
      <c r="R42" s="31" t="s">
        <v>13</v>
      </c>
      <c r="S42" s="183" t="s">
        <v>13</v>
      </c>
      <c r="T42" s="31" t="s">
        <v>13</v>
      </c>
      <c r="U42" s="183" t="s">
        <v>13</v>
      </c>
      <c r="V42" s="31" t="s">
        <v>13</v>
      </c>
      <c r="W42" s="183" t="s">
        <v>13</v>
      </c>
      <c r="X42" s="31" t="s">
        <v>13</v>
      </c>
      <c r="Y42" s="183" t="s">
        <v>13</v>
      </c>
      <c r="Z42" s="31" t="s">
        <v>13</v>
      </c>
      <c r="AA42" s="183" t="s">
        <v>13</v>
      </c>
      <c r="AB42" s="63"/>
      <c r="AC42" s="36">
        <v>0</v>
      </c>
      <c r="AD42" s="37">
        <v>0</v>
      </c>
      <c r="AE42" s="37">
        <v>0</v>
      </c>
      <c r="AF42" s="37">
        <v>0</v>
      </c>
      <c r="AG42" s="37">
        <v>0</v>
      </c>
      <c r="AH42" s="151"/>
      <c r="AI42" s="151"/>
      <c r="AJ42" s="148"/>
      <c r="AK42" s="194"/>
      <c r="AL42" s="194"/>
      <c r="AM42" s="194"/>
      <c r="AN42" s="149"/>
      <c r="AO42" s="148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4"/>
      <c r="DO42" s="194"/>
      <c r="DP42" s="194"/>
      <c r="DQ42" s="194"/>
      <c r="DR42" s="194"/>
      <c r="DS42" s="194"/>
      <c r="DT42" s="194"/>
      <c r="DU42" s="194"/>
      <c r="DV42" s="194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49"/>
    </row>
    <row r="43" spans="1:228" ht="17.149999999999999" customHeight="1" x14ac:dyDescent="0.3">
      <c r="A43" s="30">
        <v>38</v>
      </c>
      <c r="B43" s="30">
        <v>38</v>
      </c>
      <c r="C43" s="30">
        <f>B43-A43</f>
        <v>0</v>
      </c>
      <c r="D43" s="18" t="s">
        <v>1828</v>
      </c>
      <c r="E43" s="2">
        <f>LARGE(H43:AG43,1)+LARGE(H43:AG43,2)+LARGE(H43:AG43,3)+LARGE(H43:AG43,4)+LARGE(H43:AG43,5)+F43</f>
        <v>3</v>
      </c>
      <c r="F43" s="222"/>
      <c r="G43" s="30">
        <f>COUNT(H43:AB43)</f>
        <v>1</v>
      </c>
      <c r="H43" s="31"/>
      <c r="I43" s="31" t="s">
        <v>13</v>
      </c>
      <c r="J43" s="183" t="s">
        <v>13</v>
      </c>
      <c r="K43" s="31" t="s">
        <v>13</v>
      </c>
      <c r="L43" s="183" t="s">
        <v>13</v>
      </c>
      <c r="M43" s="31" t="s">
        <v>13</v>
      </c>
      <c r="N43" s="31">
        <v>3</v>
      </c>
      <c r="O43" s="183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31" t="s">
        <v>13</v>
      </c>
      <c r="W43" s="183" t="s">
        <v>13</v>
      </c>
      <c r="X43" s="31" t="s">
        <v>13</v>
      </c>
      <c r="Y43" s="183" t="s">
        <v>13</v>
      </c>
      <c r="Z43" s="31" t="s">
        <v>13</v>
      </c>
      <c r="AA43" s="183" t="s">
        <v>13</v>
      </c>
      <c r="AB43" s="63"/>
      <c r="AC43" s="36">
        <v>0</v>
      </c>
      <c r="AD43" s="37">
        <v>0</v>
      </c>
      <c r="AE43" s="37">
        <v>0</v>
      </c>
      <c r="AF43" s="37">
        <v>0</v>
      </c>
      <c r="AG43" s="37">
        <v>0</v>
      </c>
      <c r="AH43" s="151"/>
      <c r="AI43" s="151"/>
      <c r="AJ43" s="148"/>
      <c r="AK43" s="194"/>
      <c r="AL43" s="194"/>
      <c r="AM43" s="194"/>
      <c r="AN43" s="149"/>
      <c r="AO43" s="148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4"/>
      <c r="BN43" s="194"/>
      <c r="BO43" s="194"/>
      <c r="BP43" s="194"/>
      <c r="BQ43" s="194"/>
      <c r="BR43" s="194"/>
      <c r="BS43" s="194"/>
      <c r="BT43" s="194"/>
      <c r="BU43" s="194"/>
      <c r="BV43" s="194"/>
      <c r="BW43" s="194"/>
      <c r="BX43" s="194"/>
      <c r="BY43" s="194"/>
      <c r="BZ43" s="194"/>
      <c r="CA43" s="194"/>
      <c r="CB43" s="194"/>
      <c r="CC43" s="194"/>
      <c r="CD43" s="194"/>
      <c r="CE43" s="194"/>
      <c r="CF43" s="194"/>
      <c r="CG43" s="194"/>
      <c r="CH43" s="194"/>
      <c r="CI43" s="194"/>
      <c r="CJ43" s="194"/>
      <c r="CK43" s="194"/>
      <c r="CL43" s="194"/>
      <c r="CM43" s="194"/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4"/>
      <c r="CY43" s="194"/>
      <c r="CZ43" s="194"/>
      <c r="DA43" s="194"/>
      <c r="DB43" s="194"/>
      <c r="DC43" s="194"/>
      <c r="DD43" s="194"/>
      <c r="DE43" s="194"/>
      <c r="DF43" s="194"/>
      <c r="DG43" s="194"/>
      <c r="DH43" s="194"/>
      <c r="DI43" s="194"/>
      <c r="DJ43" s="194"/>
      <c r="DK43" s="194"/>
      <c r="DL43" s="194"/>
      <c r="DM43" s="194"/>
      <c r="DN43" s="194"/>
      <c r="DO43" s="194"/>
      <c r="DP43" s="194"/>
      <c r="DQ43" s="194"/>
      <c r="DR43" s="194"/>
      <c r="DS43" s="194"/>
      <c r="DT43" s="194"/>
      <c r="DU43" s="194"/>
      <c r="DV43" s="194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49"/>
    </row>
    <row r="44" spans="1:228" ht="17.149999999999999" customHeight="1" x14ac:dyDescent="0.3">
      <c r="A44" s="30">
        <v>39</v>
      </c>
      <c r="B44" s="30">
        <v>39</v>
      </c>
      <c r="C44" s="30">
        <f>B44-A44</f>
        <v>0</v>
      </c>
      <c r="D44" s="18" t="s">
        <v>467</v>
      </c>
      <c r="E44" s="2">
        <f>LARGE(H44:AG44,1)+LARGE(H44:AG44,2)+LARGE(H44:AG44,3)+LARGE(H44:AG44,4)+LARGE(H44:AG44,5)+F44</f>
        <v>2</v>
      </c>
      <c r="F44" s="221"/>
      <c r="G44" s="30">
        <f>COUNT(H44:AB44)</f>
        <v>1</v>
      </c>
      <c r="H44" s="31"/>
      <c r="I44" s="31" t="s">
        <v>13</v>
      </c>
      <c r="J44" s="183" t="s">
        <v>13</v>
      </c>
      <c r="K44" s="31" t="s">
        <v>13</v>
      </c>
      <c r="L44" s="183" t="s">
        <v>13</v>
      </c>
      <c r="M44" s="31" t="s">
        <v>13</v>
      </c>
      <c r="N44" s="31" t="s">
        <v>13</v>
      </c>
      <c r="O44" s="183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31" t="s">
        <v>13</v>
      </c>
      <c r="W44" s="183" t="s">
        <v>13</v>
      </c>
      <c r="X44" s="31" t="s">
        <v>13</v>
      </c>
      <c r="Y44" s="183" t="s">
        <v>13</v>
      </c>
      <c r="Z44" s="31" t="s">
        <v>13</v>
      </c>
      <c r="AA44" s="183">
        <v>2</v>
      </c>
      <c r="AB44" s="63"/>
      <c r="AC44" s="36">
        <v>0</v>
      </c>
      <c r="AD44" s="37">
        <v>0</v>
      </c>
      <c r="AE44" s="37">
        <v>0</v>
      </c>
      <c r="AF44" s="37">
        <v>0</v>
      </c>
      <c r="AG44" s="37">
        <v>0</v>
      </c>
      <c r="AH44" s="151"/>
      <c r="AI44" s="151"/>
      <c r="AJ44" s="148"/>
      <c r="AK44" s="194"/>
      <c r="AL44" s="194"/>
      <c r="AM44" s="194"/>
      <c r="AN44" s="149"/>
      <c r="AO44" s="148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94"/>
      <c r="DJ44" s="194"/>
      <c r="DK44" s="194"/>
      <c r="DL44" s="194"/>
      <c r="DM44" s="194"/>
      <c r="DN44" s="194"/>
      <c r="DO44" s="194"/>
      <c r="DP44" s="194"/>
      <c r="DQ44" s="194"/>
      <c r="DR44" s="194"/>
      <c r="DS44" s="194"/>
      <c r="DT44" s="194"/>
      <c r="DU44" s="194"/>
      <c r="DV44" s="194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49"/>
    </row>
    <row r="45" spans="1:228" ht="17.149999999999999" customHeight="1" x14ac:dyDescent="0.3">
      <c r="A45" s="30">
        <v>40</v>
      </c>
      <c r="B45" s="30">
        <v>40</v>
      </c>
      <c r="C45" s="30">
        <f>B45-A45</f>
        <v>0</v>
      </c>
      <c r="D45" s="18" t="s">
        <v>466</v>
      </c>
      <c r="E45" s="2">
        <f>LARGE(H45:AG45,1)+LARGE(H45:AG45,2)+LARGE(H45:AG45,3)+LARGE(H45:AG45,4)+LARGE(H45:AG45,5)+F45</f>
        <v>2</v>
      </c>
      <c r="F45" s="221"/>
      <c r="G45" s="30">
        <f>COUNT(H45:AB45)</f>
        <v>1</v>
      </c>
      <c r="H45" s="31"/>
      <c r="I45" s="31" t="s">
        <v>13</v>
      </c>
      <c r="J45" s="183" t="s">
        <v>13</v>
      </c>
      <c r="K45" s="31" t="s">
        <v>13</v>
      </c>
      <c r="L45" s="183" t="s">
        <v>13</v>
      </c>
      <c r="M45" s="31" t="s">
        <v>13</v>
      </c>
      <c r="N45" s="31" t="s">
        <v>13</v>
      </c>
      <c r="O45" s="183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31" t="s">
        <v>13</v>
      </c>
      <c r="W45" s="183" t="s">
        <v>13</v>
      </c>
      <c r="X45" s="31">
        <v>2</v>
      </c>
      <c r="Y45" s="183" t="s">
        <v>13</v>
      </c>
      <c r="Z45" s="31" t="s">
        <v>13</v>
      </c>
      <c r="AA45" s="183" t="s">
        <v>13</v>
      </c>
      <c r="AB45" s="63"/>
      <c r="AC45" s="36">
        <v>0</v>
      </c>
      <c r="AD45" s="37">
        <v>0</v>
      </c>
      <c r="AE45" s="37">
        <v>0</v>
      </c>
      <c r="AF45" s="37">
        <v>0</v>
      </c>
      <c r="AG45" s="37">
        <v>0</v>
      </c>
      <c r="AH45" s="151"/>
      <c r="AI45" s="151"/>
      <c r="AJ45" s="148"/>
      <c r="AK45" s="194"/>
      <c r="AL45" s="194"/>
      <c r="AM45" s="194"/>
      <c r="AN45" s="149"/>
      <c r="AO45" s="148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4"/>
      <c r="CN45" s="194"/>
      <c r="CO45" s="194"/>
      <c r="CP45" s="194"/>
      <c r="CQ45" s="194"/>
      <c r="CR45" s="194"/>
      <c r="CS45" s="194"/>
      <c r="CT45" s="194"/>
      <c r="CU45" s="194"/>
      <c r="CV45" s="194"/>
      <c r="CW45" s="194"/>
      <c r="CX45" s="194"/>
      <c r="CY45" s="194"/>
      <c r="CZ45" s="194"/>
      <c r="DA45" s="194"/>
      <c r="DB45" s="194"/>
      <c r="DC45" s="194"/>
      <c r="DD45" s="194"/>
      <c r="DE45" s="194"/>
      <c r="DF45" s="194"/>
      <c r="DG45" s="194"/>
      <c r="DH45" s="194"/>
      <c r="DI45" s="194"/>
      <c r="DJ45" s="194"/>
      <c r="DK45" s="194"/>
      <c r="DL45" s="194"/>
      <c r="DM45" s="194"/>
      <c r="DN45" s="194"/>
      <c r="DO45" s="194"/>
      <c r="DP45" s="194"/>
      <c r="DQ45" s="194"/>
      <c r="DR45" s="194"/>
      <c r="DS45" s="194"/>
      <c r="DT45" s="194"/>
      <c r="DU45" s="194"/>
      <c r="DV45" s="19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  <c r="EL45" s="194"/>
      <c r="EM45" s="194"/>
      <c r="EN45" s="194"/>
      <c r="EO45" s="194"/>
      <c r="EP45" s="194"/>
      <c r="EQ45" s="194"/>
      <c r="ER45" s="194"/>
      <c r="ES45" s="194"/>
      <c r="ET45" s="194"/>
      <c r="EU45" s="194"/>
      <c r="EV45" s="194"/>
      <c r="EW45" s="194"/>
      <c r="EX45" s="194"/>
      <c r="EY45" s="194"/>
      <c r="EZ45" s="194"/>
      <c r="FA45" s="194"/>
      <c r="FB45" s="194"/>
      <c r="FC45" s="194"/>
      <c r="FD45" s="194"/>
      <c r="FE45" s="194"/>
      <c r="FF45" s="194"/>
      <c r="FG45" s="194"/>
      <c r="FH45" s="194"/>
      <c r="FI45" s="194"/>
      <c r="FJ45" s="194"/>
      <c r="FK45" s="194"/>
      <c r="FL45" s="194"/>
      <c r="FM45" s="194"/>
      <c r="FN45" s="194"/>
      <c r="FO45" s="194"/>
      <c r="FP45" s="194"/>
      <c r="FQ45" s="194"/>
      <c r="FR45" s="194"/>
      <c r="FS45" s="194"/>
      <c r="FT45" s="194"/>
      <c r="FU45" s="194"/>
      <c r="FV45" s="194"/>
      <c r="FW45" s="194"/>
      <c r="FX45" s="194"/>
      <c r="FY45" s="194"/>
      <c r="FZ45" s="194"/>
      <c r="GA45" s="194"/>
      <c r="GB45" s="194"/>
      <c r="GC45" s="194"/>
      <c r="GD45" s="194"/>
      <c r="GE45" s="194"/>
      <c r="GF45" s="194"/>
      <c r="GG45" s="194"/>
      <c r="GH45" s="194"/>
      <c r="GI45" s="194"/>
      <c r="GJ45" s="194"/>
      <c r="GK45" s="194"/>
      <c r="GL45" s="194"/>
      <c r="GM45" s="194"/>
      <c r="GN45" s="194"/>
      <c r="GO45" s="194"/>
      <c r="GP45" s="194"/>
      <c r="GQ45" s="194"/>
      <c r="GR45" s="194"/>
      <c r="GS45" s="194"/>
      <c r="GT45" s="194"/>
      <c r="GU45" s="194"/>
      <c r="GV45" s="194"/>
      <c r="GW45" s="194"/>
      <c r="GX45" s="194"/>
      <c r="GY45" s="194"/>
      <c r="GZ45" s="194"/>
      <c r="HA45" s="194"/>
      <c r="HB45" s="194"/>
      <c r="HC45" s="194"/>
      <c r="HD45" s="194"/>
      <c r="HE45" s="194"/>
      <c r="HF45" s="194"/>
      <c r="HG45" s="194"/>
      <c r="HH45" s="194"/>
      <c r="HI45" s="194"/>
      <c r="HJ45" s="194"/>
      <c r="HK45" s="194"/>
      <c r="HL45" s="194"/>
      <c r="HM45" s="194"/>
      <c r="HN45" s="194"/>
      <c r="HO45" s="194"/>
      <c r="HP45" s="194"/>
      <c r="HQ45" s="194"/>
      <c r="HR45" s="194"/>
      <c r="HS45" s="194"/>
      <c r="HT45" s="149"/>
    </row>
    <row r="46" spans="1:228" ht="17.149999999999999" customHeight="1" x14ac:dyDescent="0.3">
      <c r="A46" s="30">
        <v>41</v>
      </c>
      <c r="B46" s="30">
        <v>41</v>
      </c>
      <c r="C46" s="30">
        <f>B46-A46</f>
        <v>0</v>
      </c>
      <c r="D46" s="18" t="s">
        <v>162</v>
      </c>
      <c r="E46" s="2">
        <f>LARGE(H46:AG46,1)+LARGE(H46:AG46,2)+LARGE(H46:AG46,3)+LARGE(H46:AG46,4)+LARGE(H46:AG46,5)+F46</f>
        <v>2</v>
      </c>
      <c r="F46" s="221"/>
      <c r="G46" s="30">
        <f>COUNT(H46:AB46)</f>
        <v>1</v>
      </c>
      <c r="H46" s="31"/>
      <c r="I46" s="31" t="s">
        <v>13</v>
      </c>
      <c r="J46" s="183" t="s">
        <v>13</v>
      </c>
      <c r="K46" s="31" t="s">
        <v>13</v>
      </c>
      <c r="L46" s="183" t="s">
        <v>13</v>
      </c>
      <c r="M46" s="31" t="s">
        <v>13</v>
      </c>
      <c r="N46" s="31" t="s">
        <v>13</v>
      </c>
      <c r="O46" s="183">
        <v>2</v>
      </c>
      <c r="P46" s="31" t="s">
        <v>13</v>
      </c>
      <c r="Q46" s="183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31" t="s">
        <v>13</v>
      </c>
      <c r="W46" s="183" t="s">
        <v>13</v>
      </c>
      <c r="X46" s="31" t="s">
        <v>13</v>
      </c>
      <c r="Y46" s="183" t="s">
        <v>13</v>
      </c>
      <c r="Z46" s="31" t="s">
        <v>13</v>
      </c>
      <c r="AA46" s="183" t="s">
        <v>13</v>
      </c>
      <c r="AB46" s="63"/>
      <c r="AC46" s="36">
        <v>0</v>
      </c>
      <c r="AD46" s="37">
        <v>0</v>
      </c>
      <c r="AE46" s="37">
        <v>0</v>
      </c>
      <c r="AF46" s="37">
        <v>0</v>
      </c>
      <c r="AG46" s="37">
        <v>0</v>
      </c>
      <c r="AH46" s="151"/>
      <c r="AI46" s="151"/>
      <c r="AJ46" s="148"/>
      <c r="AK46" s="194"/>
      <c r="AL46" s="194"/>
      <c r="AM46" s="194"/>
      <c r="AN46" s="149"/>
      <c r="AO46" s="148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49"/>
    </row>
    <row r="47" spans="1:228" ht="17.149999999999999" customHeight="1" x14ac:dyDescent="0.3">
      <c r="A47" s="30">
        <v>42</v>
      </c>
      <c r="B47" s="30">
        <v>42</v>
      </c>
      <c r="C47" s="30">
        <f>B47-A47</f>
        <v>0</v>
      </c>
      <c r="D47" s="18" t="s">
        <v>1829</v>
      </c>
      <c r="E47" s="2">
        <f>LARGE(H47:AG47,1)+LARGE(H47:AG47,2)+LARGE(H47:AG47,3)+LARGE(H47:AG47,4)+LARGE(H47:AG47,5)+F47</f>
        <v>2</v>
      </c>
      <c r="F47" s="222"/>
      <c r="G47" s="30">
        <f>COUNT(H47:AB47)</f>
        <v>1</v>
      </c>
      <c r="H47" s="31"/>
      <c r="I47" s="31" t="s">
        <v>13</v>
      </c>
      <c r="J47" s="183" t="s">
        <v>13</v>
      </c>
      <c r="K47" s="31" t="s">
        <v>13</v>
      </c>
      <c r="L47" s="183" t="s">
        <v>13</v>
      </c>
      <c r="M47" s="31" t="s">
        <v>13</v>
      </c>
      <c r="N47" s="31">
        <v>2</v>
      </c>
      <c r="O47" s="183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31" t="s">
        <v>13</v>
      </c>
      <c r="W47" s="183" t="s">
        <v>13</v>
      </c>
      <c r="X47" s="31" t="s">
        <v>13</v>
      </c>
      <c r="Y47" s="183" t="s">
        <v>13</v>
      </c>
      <c r="Z47" s="31" t="s">
        <v>13</v>
      </c>
      <c r="AA47" s="183" t="s">
        <v>13</v>
      </c>
      <c r="AB47" s="63"/>
      <c r="AC47" s="36">
        <v>0</v>
      </c>
      <c r="AD47" s="37">
        <v>0</v>
      </c>
      <c r="AE47" s="37">
        <v>0</v>
      </c>
      <c r="AF47" s="37">
        <v>0</v>
      </c>
      <c r="AG47" s="37">
        <v>0</v>
      </c>
      <c r="AH47" s="151"/>
      <c r="AI47" s="151"/>
      <c r="AJ47" s="148"/>
      <c r="AK47" s="194"/>
      <c r="AL47" s="194"/>
      <c r="AM47" s="194"/>
      <c r="AN47" s="149"/>
      <c r="AO47" s="148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49"/>
    </row>
    <row r="48" spans="1:228" ht="17.149999999999999" customHeight="1" x14ac:dyDescent="0.3">
      <c r="A48" s="30">
        <v>43</v>
      </c>
      <c r="B48" s="30">
        <v>43</v>
      </c>
      <c r="C48" s="30">
        <f>B48-A48</f>
        <v>0</v>
      </c>
      <c r="D48" s="18" t="s">
        <v>759</v>
      </c>
      <c r="E48" s="2">
        <f>LARGE(H48:AG48,1)+LARGE(H48:AG48,2)+LARGE(H48:AG48,3)+LARGE(H48:AG48,4)+LARGE(H48:AG48,5)+F48</f>
        <v>1</v>
      </c>
      <c r="F48" s="221"/>
      <c r="G48" s="30">
        <f>COUNT(H48:AB48)</f>
        <v>1</v>
      </c>
      <c r="H48" s="31"/>
      <c r="I48" s="31" t="s">
        <v>13</v>
      </c>
      <c r="J48" s="183" t="s">
        <v>13</v>
      </c>
      <c r="K48" s="31" t="s">
        <v>13</v>
      </c>
      <c r="L48" s="183" t="s">
        <v>13</v>
      </c>
      <c r="M48" s="31" t="s">
        <v>13</v>
      </c>
      <c r="N48" s="31" t="s">
        <v>13</v>
      </c>
      <c r="O48" s="183">
        <v>1</v>
      </c>
      <c r="P48" s="31" t="s">
        <v>13</v>
      </c>
      <c r="Q48" s="183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31" t="s">
        <v>13</v>
      </c>
      <c r="W48" s="183" t="s">
        <v>13</v>
      </c>
      <c r="X48" s="31" t="s">
        <v>13</v>
      </c>
      <c r="Y48" s="183" t="s">
        <v>13</v>
      </c>
      <c r="Z48" s="31" t="s">
        <v>13</v>
      </c>
      <c r="AA48" s="183" t="s">
        <v>13</v>
      </c>
      <c r="AB48" s="63"/>
      <c r="AC48" s="36">
        <v>0</v>
      </c>
      <c r="AD48" s="37">
        <v>0</v>
      </c>
      <c r="AE48" s="37">
        <v>0</v>
      </c>
      <c r="AF48" s="37">
        <v>0</v>
      </c>
      <c r="AG48" s="37">
        <v>0</v>
      </c>
      <c r="AH48" s="151"/>
      <c r="AI48" s="151"/>
      <c r="AJ48" s="148"/>
      <c r="AK48" s="194"/>
      <c r="AL48" s="194"/>
      <c r="AM48" s="194"/>
      <c r="AN48" s="149"/>
      <c r="AO48" s="148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49"/>
    </row>
    <row r="49" spans="1:228" ht="17.149999999999999" customHeight="1" x14ac:dyDescent="0.3">
      <c r="A49" s="30"/>
      <c r="B49" s="30"/>
      <c r="C49" s="30"/>
      <c r="D49" s="18"/>
      <c r="E49" s="2">
        <f t="shared" ref="E49:E56" si="0">LARGE(H49:AG49,1)+LARGE(H49:AG49,2)+LARGE(H49:AG49,3)+LARGE(H49:AG49,4)+LARGE(H49:AG49,5)+F49</f>
        <v>0</v>
      </c>
      <c r="F49" s="222"/>
      <c r="G49" s="30">
        <f t="shared" ref="G49:G56" si="1">COUNT(H49:AB49)</f>
        <v>0</v>
      </c>
      <c r="H49" s="31"/>
      <c r="I49" s="31" t="s">
        <v>13</v>
      </c>
      <c r="J49" s="183" t="s">
        <v>13</v>
      </c>
      <c r="K49" s="31" t="s">
        <v>13</v>
      </c>
      <c r="L49" s="183" t="s">
        <v>13</v>
      </c>
      <c r="M49" s="31" t="s">
        <v>13</v>
      </c>
      <c r="N49" s="31" t="s">
        <v>13</v>
      </c>
      <c r="O49" s="183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31" t="s">
        <v>13</v>
      </c>
      <c r="W49" s="183" t="s">
        <v>13</v>
      </c>
      <c r="X49" s="31" t="s">
        <v>13</v>
      </c>
      <c r="Y49" s="183" t="s">
        <v>13</v>
      </c>
      <c r="Z49" s="31" t="s">
        <v>13</v>
      </c>
      <c r="AA49" s="183" t="s">
        <v>13</v>
      </c>
      <c r="AB49" s="63"/>
      <c r="AC49" s="36">
        <v>0</v>
      </c>
      <c r="AD49" s="37">
        <v>0</v>
      </c>
      <c r="AE49" s="37">
        <v>0</v>
      </c>
      <c r="AF49" s="37">
        <v>0</v>
      </c>
      <c r="AG49" s="37">
        <v>0</v>
      </c>
      <c r="AH49" s="151"/>
      <c r="AI49" s="151"/>
      <c r="AJ49" s="148"/>
      <c r="AK49" s="194"/>
      <c r="AL49" s="194"/>
      <c r="AM49" s="194"/>
      <c r="AN49" s="149"/>
      <c r="AO49" s="148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49"/>
    </row>
    <row r="50" spans="1:228" ht="17.149999999999999" customHeight="1" x14ac:dyDescent="0.3">
      <c r="A50" s="30"/>
      <c r="B50" s="30"/>
      <c r="C50" s="30"/>
      <c r="D50" s="18"/>
      <c r="E50" s="2">
        <f t="shared" si="0"/>
        <v>0</v>
      </c>
      <c r="F50" s="222"/>
      <c r="G50" s="30">
        <f t="shared" si="1"/>
        <v>0</v>
      </c>
      <c r="H50" s="31"/>
      <c r="I50" s="31" t="s">
        <v>13</v>
      </c>
      <c r="J50" s="183" t="s">
        <v>13</v>
      </c>
      <c r="K50" s="31" t="s">
        <v>13</v>
      </c>
      <c r="L50" s="183" t="s">
        <v>13</v>
      </c>
      <c r="M50" s="31" t="s">
        <v>13</v>
      </c>
      <c r="N50" s="31" t="s">
        <v>13</v>
      </c>
      <c r="O50" s="183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31" t="s">
        <v>13</v>
      </c>
      <c r="W50" s="183" t="s">
        <v>13</v>
      </c>
      <c r="X50" s="31" t="s">
        <v>13</v>
      </c>
      <c r="Y50" s="183" t="s">
        <v>13</v>
      </c>
      <c r="Z50" s="31" t="s">
        <v>13</v>
      </c>
      <c r="AA50" s="183" t="s">
        <v>13</v>
      </c>
      <c r="AB50" s="63"/>
      <c r="AC50" s="36">
        <v>0</v>
      </c>
      <c r="AD50" s="37">
        <v>0</v>
      </c>
      <c r="AE50" s="37">
        <v>0</v>
      </c>
      <c r="AF50" s="37">
        <v>0</v>
      </c>
      <c r="AG50" s="37">
        <v>0</v>
      </c>
      <c r="AH50" s="151"/>
      <c r="AI50" s="151"/>
      <c r="AJ50" s="148"/>
      <c r="AK50" s="194"/>
      <c r="AL50" s="194"/>
      <c r="AM50" s="194"/>
      <c r="AN50" s="149"/>
      <c r="AO50" s="148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49"/>
    </row>
    <row r="51" spans="1:228" ht="17.149999999999999" customHeight="1" x14ac:dyDescent="0.3">
      <c r="A51" s="30"/>
      <c r="B51" s="30"/>
      <c r="C51" s="30"/>
      <c r="D51" s="18"/>
      <c r="E51" s="2">
        <f t="shared" si="0"/>
        <v>0</v>
      </c>
      <c r="F51" s="222"/>
      <c r="G51" s="30">
        <f t="shared" si="1"/>
        <v>0</v>
      </c>
      <c r="H51" s="31"/>
      <c r="I51" s="31" t="s">
        <v>13</v>
      </c>
      <c r="J51" s="183" t="s">
        <v>13</v>
      </c>
      <c r="K51" s="31" t="s">
        <v>13</v>
      </c>
      <c r="L51" s="183" t="s">
        <v>13</v>
      </c>
      <c r="M51" s="31" t="s">
        <v>13</v>
      </c>
      <c r="N51" s="31" t="s">
        <v>13</v>
      </c>
      <c r="O51" s="183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31" t="s">
        <v>13</v>
      </c>
      <c r="W51" s="183" t="s">
        <v>13</v>
      </c>
      <c r="X51" s="31" t="s">
        <v>13</v>
      </c>
      <c r="Y51" s="183" t="s">
        <v>13</v>
      </c>
      <c r="Z51" s="31" t="s">
        <v>13</v>
      </c>
      <c r="AA51" s="183" t="s">
        <v>13</v>
      </c>
      <c r="AB51" s="63"/>
      <c r="AC51" s="36">
        <v>0</v>
      </c>
      <c r="AD51" s="37">
        <v>0</v>
      </c>
      <c r="AE51" s="37">
        <v>0</v>
      </c>
      <c r="AF51" s="37">
        <v>0</v>
      </c>
      <c r="AG51" s="37">
        <v>0</v>
      </c>
      <c r="AH51" s="151"/>
      <c r="AI51" s="151"/>
      <c r="AJ51" s="148"/>
      <c r="AK51" s="194"/>
      <c r="AL51" s="194"/>
      <c r="AM51" s="194"/>
      <c r="AN51" s="149"/>
      <c r="AO51" s="148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  <c r="BN51" s="194"/>
      <c r="BO51" s="194"/>
      <c r="BP51" s="194"/>
      <c r="BQ51" s="194"/>
      <c r="BR51" s="194"/>
      <c r="BS51" s="194"/>
      <c r="BT51" s="194"/>
      <c r="BU51" s="194"/>
      <c r="BV51" s="194"/>
      <c r="BW51" s="194"/>
      <c r="BX51" s="194"/>
      <c r="BY51" s="194"/>
      <c r="BZ51" s="194"/>
      <c r="CA51" s="194"/>
      <c r="CB51" s="194"/>
      <c r="CC51" s="194"/>
      <c r="CD51" s="194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  <c r="DE51" s="194"/>
      <c r="DF51" s="194"/>
      <c r="DG51" s="194"/>
      <c r="DH51" s="194"/>
      <c r="DI51" s="194"/>
      <c r="DJ51" s="194"/>
      <c r="DK51" s="194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94"/>
      <c r="FL51" s="194"/>
      <c r="FM51" s="194"/>
      <c r="FN51" s="194"/>
      <c r="FO51" s="194"/>
      <c r="FP51" s="194"/>
      <c r="FQ51" s="194"/>
      <c r="FR51" s="194"/>
      <c r="FS51" s="194"/>
      <c r="FT51" s="194"/>
      <c r="FU51" s="194"/>
      <c r="FV51" s="194"/>
      <c r="FW51" s="194"/>
      <c r="FX51" s="194"/>
      <c r="FY51" s="194"/>
      <c r="FZ51" s="194"/>
      <c r="GA51" s="194"/>
      <c r="GB51" s="194"/>
      <c r="GC51" s="194"/>
      <c r="GD51" s="194"/>
      <c r="GE51" s="194"/>
      <c r="GF51" s="194"/>
      <c r="GG51" s="194"/>
      <c r="GH51" s="194"/>
      <c r="GI51" s="194"/>
      <c r="GJ51" s="194"/>
      <c r="GK51" s="194"/>
      <c r="GL51" s="194"/>
      <c r="GM51" s="194"/>
      <c r="GN51" s="194"/>
      <c r="GO51" s="194"/>
      <c r="GP51" s="194"/>
      <c r="GQ51" s="194"/>
      <c r="GR51" s="194"/>
      <c r="GS51" s="194"/>
      <c r="GT51" s="194"/>
      <c r="GU51" s="194"/>
      <c r="GV51" s="194"/>
      <c r="GW51" s="194"/>
      <c r="GX51" s="194"/>
      <c r="GY51" s="194"/>
      <c r="GZ51" s="194"/>
      <c r="HA51" s="194"/>
      <c r="HB51" s="194"/>
      <c r="HC51" s="194"/>
      <c r="HD51" s="194"/>
      <c r="HE51" s="194"/>
      <c r="HF51" s="194"/>
      <c r="HG51" s="194"/>
      <c r="HH51" s="194"/>
      <c r="HI51" s="194"/>
      <c r="HJ51" s="194"/>
      <c r="HK51" s="194"/>
      <c r="HL51" s="194"/>
      <c r="HM51" s="194"/>
      <c r="HN51" s="194"/>
      <c r="HO51" s="194"/>
      <c r="HP51" s="194"/>
      <c r="HQ51" s="194"/>
      <c r="HR51" s="194"/>
      <c r="HS51" s="194"/>
      <c r="HT51" s="149"/>
    </row>
    <row r="52" spans="1:228" ht="17.149999999999999" customHeight="1" x14ac:dyDescent="0.3">
      <c r="A52" s="30"/>
      <c r="B52" s="30"/>
      <c r="C52" s="30"/>
      <c r="D52" s="18"/>
      <c r="E52" s="2">
        <f t="shared" si="0"/>
        <v>0</v>
      </c>
      <c r="F52" s="222"/>
      <c r="G52" s="30">
        <f t="shared" si="1"/>
        <v>0</v>
      </c>
      <c r="H52" s="31"/>
      <c r="I52" s="31" t="s">
        <v>13</v>
      </c>
      <c r="J52" s="183" t="s">
        <v>13</v>
      </c>
      <c r="K52" s="31" t="s">
        <v>13</v>
      </c>
      <c r="L52" s="183" t="s">
        <v>13</v>
      </c>
      <c r="M52" s="31" t="s">
        <v>13</v>
      </c>
      <c r="N52" s="31" t="s">
        <v>13</v>
      </c>
      <c r="O52" s="183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31" t="s">
        <v>13</v>
      </c>
      <c r="W52" s="183" t="s">
        <v>13</v>
      </c>
      <c r="X52" s="31" t="s">
        <v>13</v>
      </c>
      <c r="Y52" s="183" t="s">
        <v>13</v>
      </c>
      <c r="Z52" s="31" t="s">
        <v>13</v>
      </c>
      <c r="AA52" s="183" t="s">
        <v>13</v>
      </c>
      <c r="AB52" s="63"/>
      <c r="AC52" s="36">
        <v>0</v>
      </c>
      <c r="AD52" s="37">
        <v>0</v>
      </c>
      <c r="AE52" s="37">
        <v>0</v>
      </c>
      <c r="AF52" s="37">
        <v>0</v>
      </c>
      <c r="AG52" s="37">
        <v>0</v>
      </c>
      <c r="AH52" s="151"/>
      <c r="AI52" s="151"/>
      <c r="AJ52" s="148"/>
      <c r="AK52" s="194"/>
      <c r="AL52" s="194"/>
      <c r="AM52" s="194"/>
      <c r="AN52" s="149"/>
      <c r="AO52" s="148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4"/>
      <c r="BN52" s="194"/>
      <c r="BO52" s="194"/>
      <c r="BP52" s="194"/>
      <c r="BQ52" s="194"/>
      <c r="BR52" s="194"/>
      <c r="BS52" s="194"/>
      <c r="BT52" s="194"/>
      <c r="BU52" s="194"/>
      <c r="BV52" s="194"/>
      <c r="BW52" s="194"/>
      <c r="BX52" s="194"/>
      <c r="BY52" s="194"/>
      <c r="BZ52" s="194"/>
      <c r="CA52" s="194"/>
      <c r="CB52" s="194"/>
      <c r="CC52" s="194"/>
      <c r="CD52" s="194"/>
      <c r="CE52" s="194"/>
      <c r="CF52" s="194"/>
      <c r="CG52" s="194"/>
      <c r="CH52" s="194"/>
      <c r="CI52" s="194"/>
      <c r="CJ52" s="194"/>
      <c r="CK52" s="19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4"/>
      <c r="DT52" s="194"/>
      <c r="DU52" s="194"/>
      <c r="DV52" s="194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49"/>
    </row>
    <row r="53" spans="1:228" ht="17.149999999999999" customHeight="1" x14ac:dyDescent="0.3">
      <c r="A53" s="30"/>
      <c r="B53" s="30"/>
      <c r="C53" s="30"/>
      <c r="D53" s="18"/>
      <c r="E53" s="2">
        <f t="shared" si="0"/>
        <v>0</v>
      </c>
      <c r="F53" s="222"/>
      <c r="G53" s="30">
        <f t="shared" si="1"/>
        <v>0</v>
      </c>
      <c r="H53" s="31"/>
      <c r="I53" s="31" t="s">
        <v>13</v>
      </c>
      <c r="J53" s="183" t="s">
        <v>13</v>
      </c>
      <c r="K53" s="31" t="s">
        <v>13</v>
      </c>
      <c r="L53" s="183" t="s">
        <v>13</v>
      </c>
      <c r="M53" s="31" t="s">
        <v>13</v>
      </c>
      <c r="N53" s="31" t="s">
        <v>13</v>
      </c>
      <c r="O53" s="183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31" t="s">
        <v>13</v>
      </c>
      <c r="W53" s="183" t="s">
        <v>13</v>
      </c>
      <c r="X53" s="31" t="s">
        <v>13</v>
      </c>
      <c r="Y53" s="183" t="s">
        <v>13</v>
      </c>
      <c r="Z53" s="31" t="s">
        <v>13</v>
      </c>
      <c r="AA53" s="183" t="s">
        <v>13</v>
      </c>
      <c r="AB53" s="63"/>
      <c r="AC53" s="36">
        <v>0</v>
      </c>
      <c r="AD53" s="37">
        <v>0</v>
      </c>
      <c r="AE53" s="37">
        <v>0</v>
      </c>
      <c r="AF53" s="37">
        <v>0</v>
      </c>
      <c r="AG53" s="37">
        <v>0</v>
      </c>
      <c r="AH53" s="151"/>
      <c r="AI53" s="151"/>
      <c r="AJ53" s="148"/>
      <c r="AK53" s="194"/>
      <c r="AL53" s="194"/>
      <c r="AM53" s="194"/>
      <c r="AN53" s="149"/>
      <c r="AO53" s="148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  <c r="BN53" s="194"/>
      <c r="BO53" s="194"/>
      <c r="BP53" s="194"/>
      <c r="BQ53" s="194"/>
      <c r="BR53" s="194"/>
      <c r="BS53" s="194"/>
      <c r="BT53" s="194"/>
      <c r="BU53" s="194"/>
      <c r="BV53" s="194"/>
      <c r="BW53" s="194"/>
      <c r="BX53" s="194"/>
      <c r="BY53" s="194"/>
      <c r="BZ53" s="194"/>
      <c r="CA53" s="194"/>
      <c r="CB53" s="194"/>
      <c r="CC53" s="194"/>
      <c r="CD53" s="194"/>
      <c r="CE53" s="194"/>
      <c r="CF53" s="194"/>
      <c r="CG53" s="194"/>
      <c r="CH53" s="194"/>
      <c r="CI53" s="194"/>
      <c r="CJ53" s="194"/>
      <c r="CK53" s="194"/>
      <c r="CL53" s="194"/>
      <c r="CM53" s="194"/>
      <c r="CN53" s="194"/>
      <c r="CO53" s="194"/>
      <c r="CP53" s="194"/>
      <c r="CQ53" s="194"/>
      <c r="CR53" s="194"/>
      <c r="CS53" s="194"/>
      <c r="CT53" s="194"/>
      <c r="CU53" s="194"/>
      <c r="CV53" s="194"/>
      <c r="CW53" s="194"/>
      <c r="CX53" s="194"/>
      <c r="CY53" s="194"/>
      <c r="CZ53" s="194"/>
      <c r="DA53" s="194"/>
      <c r="DB53" s="194"/>
      <c r="DC53" s="194"/>
      <c r="DD53" s="194"/>
      <c r="DE53" s="194"/>
      <c r="DF53" s="194"/>
      <c r="DG53" s="194"/>
      <c r="DH53" s="194"/>
      <c r="DI53" s="194"/>
      <c r="DJ53" s="194"/>
      <c r="DK53" s="194"/>
      <c r="DL53" s="194"/>
      <c r="DM53" s="194"/>
      <c r="DN53" s="194"/>
      <c r="DO53" s="194"/>
      <c r="DP53" s="194"/>
      <c r="DQ53" s="194"/>
      <c r="DR53" s="194"/>
      <c r="DS53" s="194"/>
      <c r="DT53" s="194"/>
      <c r="DU53" s="194"/>
      <c r="DV53" s="194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49"/>
    </row>
    <row r="54" spans="1:228" ht="17.149999999999999" customHeight="1" x14ac:dyDescent="0.3">
      <c r="A54" s="30"/>
      <c r="B54" s="30"/>
      <c r="C54" s="30"/>
      <c r="D54" s="18"/>
      <c r="E54" s="2">
        <f t="shared" si="0"/>
        <v>0</v>
      </c>
      <c r="F54" s="222"/>
      <c r="G54" s="30">
        <f t="shared" si="1"/>
        <v>0</v>
      </c>
      <c r="H54" s="31"/>
      <c r="I54" s="31" t="s">
        <v>13</v>
      </c>
      <c r="J54" s="183" t="s">
        <v>13</v>
      </c>
      <c r="K54" s="31" t="s">
        <v>13</v>
      </c>
      <c r="L54" s="183" t="s">
        <v>13</v>
      </c>
      <c r="M54" s="31" t="s">
        <v>13</v>
      </c>
      <c r="N54" s="31" t="s">
        <v>13</v>
      </c>
      <c r="O54" s="183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31" t="s">
        <v>13</v>
      </c>
      <c r="W54" s="183" t="s">
        <v>13</v>
      </c>
      <c r="X54" s="31" t="s">
        <v>13</v>
      </c>
      <c r="Y54" s="183" t="s">
        <v>13</v>
      </c>
      <c r="Z54" s="31" t="s">
        <v>13</v>
      </c>
      <c r="AA54" s="183" t="s">
        <v>13</v>
      </c>
      <c r="AB54" s="63"/>
      <c r="AC54" s="36">
        <v>0</v>
      </c>
      <c r="AD54" s="37">
        <v>0</v>
      </c>
      <c r="AE54" s="37">
        <v>0</v>
      </c>
      <c r="AF54" s="37">
        <v>0</v>
      </c>
      <c r="AG54" s="37">
        <v>0</v>
      </c>
      <c r="AH54" s="151"/>
      <c r="AI54" s="151"/>
      <c r="AJ54" s="148"/>
      <c r="AK54" s="194"/>
      <c r="AL54" s="194"/>
      <c r="AM54" s="194"/>
      <c r="AN54" s="149"/>
      <c r="AO54" s="148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4"/>
      <c r="CI54" s="194"/>
      <c r="CJ54" s="194"/>
      <c r="CK54" s="194"/>
      <c r="CL54" s="194"/>
      <c r="CM54" s="194"/>
      <c r="CN54" s="194"/>
      <c r="CO54" s="194"/>
      <c r="CP54" s="194"/>
      <c r="CQ54" s="194"/>
      <c r="CR54" s="194"/>
      <c r="CS54" s="194"/>
      <c r="CT54" s="194"/>
      <c r="CU54" s="194"/>
      <c r="CV54" s="194"/>
      <c r="CW54" s="194"/>
      <c r="CX54" s="194"/>
      <c r="CY54" s="194"/>
      <c r="CZ54" s="194"/>
      <c r="DA54" s="194"/>
      <c r="DB54" s="194"/>
      <c r="DC54" s="194"/>
      <c r="DD54" s="194"/>
      <c r="DE54" s="194"/>
      <c r="DF54" s="194"/>
      <c r="DG54" s="194"/>
      <c r="DH54" s="194"/>
      <c r="DI54" s="194"/>
      <c r="DJ54" s="194"/>
      <c r="DK54" s="194"/>
      <c r="DL54" s="194"/>
      <c r="DM54" s="194"/>
      <c r="DN54" s="194"/>
      <c r="DO54" s="194"/>
      <c r="DP54" s="194"/>
      <c r="DQ54" s="194"/>
      <c r="DR54" s="194"/>
      <c r="DS54" s="194"/>
      <c r="DT54" s="194"/>
      <c r="DU54" s="194"/>
      <c r="DV54" s="194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49"/>
    </row>
    <row r="55" spans="1:228" ht="17.149999999999999" customHeight="1" x14ac:dyDescent="0.3">
      <c r="A55" s="30"/>
      <c r="B55" s="30"/>
      <c r="C55" s="30"/>
      <c r="D55" s="18"/>
      <c r="E55" s="2">
        <f t="shared" si="0"/>
        <v>0</v>
      </c>
      <c r="F55" s="222"/>
      <c r="G55" s="30">
        <f t="shared" si="1"/>
        <v>0</v>
      </c>
      <c r="H55" s="31"/>
      <c r="I55" s="31" t="s">
        <v>13</v>
      </c>
      <c r="J55" s="183" t="s">
        <v>13</v>
      </c>
      <c r="K55" s="31" t="s">
        <v>13</v>
      </c>
      <c r="L55" s="183" t="s">
        <v>13</v>
      </c>
      <c r="M55" s="31" t="s">
        <v>13</v>
      </c>
      <c r="N55" s="31" t="s">
        <v>13</v>
      </c>
      <c r="O55" s="183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31" t="s">
        <v>13</v>
      </c>
      <c r="W55" s="183" t="s">
        <v>13</v>
      </c>
      <c r="X55" s="31" t="s">
        <v>13</v>
      </c>
      <c r="Y55" s="183" t="s">
        <v>13</v>
      </c>
      <c r="Z55" s="31" t="s">
        <v>13</v>
      </c>
      <c r="AA55" s="183" t="s">
        <v>13</v>
      </c>
      <c r="AB55" s="63"/>
      <c r="AC55" s="36">
        <v>0</v>
      </c>
      <c r="AD55" s="37">
        <v>0</v>
      </c>
      <c r="AE55" s="37">
        <v>0</v>
      </c>
      <c r="AF55" s="37">
        <v>0</v>
      </c>
      <c r="AG55" s="37">
        <v>0</v>
      </c>
      <c r="AH55" s="151"/>
      <c r="AI55" s="151"/>
      <c r="AJ55" s="148"/>
      <c r="AK55" s="194"/>
      <c r="AL55" s="194"/>
      <c r="AM55" s="194"/>
      <c r="AN55" s="149"/>
      <c r="AO55" s="148"/>
      <c r="AP55" s="194"/>
      <c r="AQ55" s="194"/>
      <c r="AR55" s="194"/>
      <c r="AS55" s="194"/>
      <c r="AT55" s="194"/>
      <c r="AU55" s="194"/>
      <c r="AV55" s="194"/>
      <c r="AW55" s="194"/>
      <c r="AX55" s="194"/>
      <c r="AY55" s="194"/>
      <c r="AZ55" s="194"/>
      <c r="BA55" s="194"/>
      <c r="BB55" s="194"/>
      <c r="BC55" s="194"/>
      <c r="BD55" s="194"/>
      <c r="BE55" s="194"/>
      <c r="BF55" s="194"/>
      <c r="BG55" s="194"/>
      <c r="BH55" s="194"/>
      <c r="BI55" s="194"/>
      <c r="BJ55" s="194"/>
      <c r="BK55" s="194"/>
      <c r="BL55" s="194"/>
      <c r="BM55" s="194"/>
      <c r="BN55" s="194"/>
      <c r="BO55" s="194"/>
      <c r="BP55" s="194"/>
      <c r="BQ55" s="194"/>
      <c r="BR55" s="194"/>
      <c r="BS55" s="194"/>
      <c r="BT55" s="194"/>
      <c r="BU55" s="194"/>
      <c r="BV55" s="194"/>
      <c r="BW55" s="194"/>
      <c r="BX55" s="194"/>
      <c r="BY55" s="194"/>
      <c r="BZ55" s="194"/>
      <c r="CA55" s="194"/>
      <c r="CB55" s="194"/>
      <c r="CC55" s="194"/>
      <c r="CD55" s="194"/>
      <c r="CE55" s="194"/>
      <c r="CF55" s="194"/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4"/>
      <c r="CY55" s="194"/>
      <c r="CZ55" s="194"/>
      <c r="DA55" s="194"/>
      <c r="DB55" s="194"/>
      <c r="DC55" s="194"/>
      <c r="DD55" s="194"/>
      <c r="DE55" s="194"/>
      <c r="DF55" s="194"/>
      <c r="DG55" s="194"/>
      <c r="DH55" s="194"/>
      <c r="DI55" s="194"/>
      <c r="DJ55" s="194"/>
      <c r="DK55" s="194"/>
      <c r="DL55" s="194"/>
      <c r="DM55" s="194"/>
      <c r="DN55" s="194"/>
      <c r="DO55" s="194"/>
      <c r="DP55" s="194"/>
      <c r="DQ55" s="194"/>
      <c r="DR55" s="194"/>
      <c r="DS55" s="194"/>
      <c r="DT55" s="194"/>
      <c r="DU55" s="194"/>
      <c r="DV55" s="19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49"/>
    </row>
    <row r="56" spans="1:228" ht="17.149999999999999" customHeight="1" x14ac:dyDescent="0.3">
      <c r="A56" s="30"/>
      <c r="B56" s="30"/>
      <c r="C56" s="30"/>
      <c r="D56" s="18"/>
      <c r="E56" s="2">
        <f t="shared" si="0"/>
        <v>0</v>
      </c>
      <c r="F56" s="222"/>
      <c r="G56" s="30">
        <f t="shared" si="1"/>
        <v>0</v>
      </c>
      <c r="H56" s="31"/>
      <c r="I56" s="31" t="s">
        <v>13</v>
      </c>
      <c r="J56" s="183" t="s">
        <v>13</v>
      </c>
      <c r="K56" s="31" t="s">
        <v>13</v>
      </c>
      <c r="L56" s="183" t="s">
        <v>13</v>
      </c>
      <c r="M56" s="31" t="s">
        <v>13</v>
      </c>
      <c r="N56" s="31" t="s">
        <v>13</v>
      </c>
      <c r="O56" s="183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31" t="s">
        <v>13</v>
      </c>
      <c r="W56" s="183" t="s">
        <v>13</v>
      </c>
      <c r="X56" s="31" t="s">
        <v>13</v>
      </c>
      <c r="Y56" s="183" t="s">
        <v>13</v>
      </c>
      <c r="Z56" s="31" t="s">
        <v>13</v>
      </c>
      <c r="AA56" s="183" t="s">
        <v>13</v>
      </c>
      <c r="AB56" s="63"/>
      <c r="AC56" s="36">
        <v>0</v>
      </c>
      <c r="AD56" s="37">
        <v>0</v>
      </c>
      <c r="AE56" s="37">
        <v>0</v>
      </c>
      <c r="AF56" s="37">
        <v>0</v>
      </c>
      <c r="AG56" s="37">
        <v>0</v>
      </c>
      <c r="AH56" s="151"/>
      <c r="AI56" s="151"/>
      <c r="AJ56" s="148"/>
      <c r="AK56" s="194"/>
      <c r="AL56" s="194"/>
      <c r="AM56" s="194"/>
      <c r="AN56" s="149"/>
      <c r="AO56" s="148"/>
      <c r="AP56" s="194"/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4"/>
      <c r="CJ56" s="194"/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4"/>
      <c r="DQ56" s="194"/>
      <c r="DR56" s="194"/>
      <c r="DS56" s="194"/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49"/>
    </row>
    <row r="57" spans="1:228" ht="17.149999999999999" customHeight="1" x14ac:dyDescent="0.3">
      <c r="A57" s="2"/>
      <c r="B57" s="2"/>
      <c r="C57" s="2"/>
      <c r="D57" s="2"/>
      <c r="E57" s="2">
        <f>LARGE(H57:AG57,1)+LARGE(H57:AG57,2)+LARGE(H57:AG57,3)+LARGE(H57:AG57,4)+LARGE(H57:AG57,5)+F57</f>
        <v>0</v>
      </c>
      <c r="F57" s="222"/>
      <c r="G57" s="30">
        <f>COUNT(H57:AB57)</f>
        <v>0</v>
      </c>
      <c r="H57" s="31"/>
      <c r="I57" s="31" t="s">
        <v>13</v>
      </c>
      <c r="J57" s="183" t="s">
        <v>13</v>
      </c>
      <c r="K57" s="31" t="s">
        <v>13</v>
      </c>
      <c r="L57" s="183" t="s">
        <v>13</v>
      </c>
      <c r="M57" s="31" t="s">
        <v>13</v>
      </c>
      <c r="N57" s="31" t="s">
        <v>13</v>
      </c>
      <c r="O57" s="183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31" t="s">
        <v>13</v>
      </c>
      <c r="W57" s="183" t="s">
        <v>13</v>
      </c>
      <c r="X57" s="31" t="s">
        <v>13</v>
      </c>
      <c r="Y57" s="183" t="s">
        <v>13</v>
      </c>
      <c r="Z57" s="31" t="s">
        <v>13</v>
      </c>
      <c r="AA57" s="183" t="s">
        <v>13</v>
      </c>
      <c r="AB57" s="63"/>
      <c r="AC57" s="36">
        <v>0</v>
      </c>
      <c r="AD57" s="37">
        <v>0</v>
      </c>
      <c r="AE57" s="37">
        <v>0</v>
      </c>
      <c r="AF57" s="37">
        <v>0</v>
      </c>
      <c r="AG57" s="37">
        <v>0</v>
      </c>
      <c r="AH57" s="151"/>
      <c r="AI57" s="151"/>
      <c r="AJ57" s="148"/>
      <c r="AK57" s="194"/>
      <c r="AL57" s="194"/>
      <c r="AM57" s="194"/>
      <c r="AN57" s="149"/>
      <c r="AO57" s="148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  <c r="DE57" s="194"/>
      <c r="DF57" s="194"/>
      <c r="DG57" s="194"/>
      <c r="DH57" s="194"/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49"/>
    </row>
    <row r="58" spans="1:228" ht="17.149999999999999" customHeight="1" x14ac:dyDescent="0.3">
      <c r="A58" s="154"/>
      <c r="B58" s="154"/>
      <c r="C58" s="154"/>
      <c r="D58" s="154"/>
      <c r="E58" s="154"/>
      <c r="F58" s="219"/>
      <c r="G58" s="155"/>
      <c r="H58" s="156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54"/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151"/>
      <c r="AI58" s="151"/>
      <c r="AJ58" s="148"/>
      <c r="AK58" s="194"/>
      <c r="AL58" s="194"/>
      <c r="AM58" s="194"/>
      <c r="AN58" s="149"/>
      <c r="AO58" s="148"/>
      <c r="AP58" s="194"/>
      <c r="AQ58" s="194"/>
      <c r="AR58" s="194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4"/>
      <c r="DH58" s="194"/>
      <c r="DI58" s="194"/>
      <c r="DJ58" s="194"/>
      <c r="DK58" s="194"/>
      <c r="DL58" s="194"/>
      <c r="DM58" s="194"/>
      <c r="DN58" s="194"/>
      <c r="DO58" s="194"/>
      <c r="DP58" s="194"/>
      <c r="DQ58" s="194"/>
      <c r="DR58" s="194"/>
      <c r="DS58" s="194"/>
      <c r="DT58" s="194"/>
      <c r="DU58" s="194"/>
      <c r="DV58" s="194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49"/>
    </row>
    <row r="59" spans="1:228" ht="17.149999999999999" customHeight="1" x14ac:dyDescent="0.3">
      <c r="A59" s="151"/>
      <c r="B59" s="151"/>
      <c r="C59" s="151"/>
      <c r="D59" s="151"/>
      <c r="E59" s="42" t="s">
        <v>31</v>
      </c>
      <c r="F59" s="42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81"/>
      <c r="AC59" s="37">
        <f>SUM(AC6:AC20)</f>
        <v>0</v>
      </c>
      <c r="AD59" s="37">
        <f>SUM(AD6:AD20)</f>
        <v>0</v>
      </c>
      <c r="AE59" s="37">
        <f>SUM(AE6:AE20)</f>
        <v>0</v>
      </c>
      <c r="AF59" s="37">
        <f>SUM(AF6:AF20)</f>
        <v>0</v>
      </c>
      <c r="AG59" s="37">
        <f>SUM(AG6:AG20)</f>
        <v>0</v>
      </c>
      <c r="AH59" s="151"/>
      <c r="AI59" s="151"/>
      <c r="AJ59" s="148"/>
      <c r="AK59" s="194"/>
      <c r="AL59" s="194"/>
      <c r="AM59" s="194"/>
      <c r="AN59" s="149"/>
      <c r="AO59" s="148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4"/>
      <c r="DQ59" s="194"/>
      <c r="DR59" s="194"/>
      <c r="DS59" s="194"/>
      <c r="DT59" s="194"/>
      <c r="DU59" s="194"/>
      <c r="DV59" s="19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49"/>
    </row>
    <row r="60" spans="1:228" ht="17.149999999999999" customHeight="1" x14ac:dyDescent="0.3">
      <c r="A60" s="151"/>
      <c r="B60" s="151"/>
      <c r="C60" s="151"/>
      <c r="D60" s="151"/>
      <c r="E60" s="151"/>
      <c r="F60" s="15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151"/>
      <c r="AC60" s="37">
        <v>0</v>
      </c>
      <c r="AD60" s="37">
        <v>0</v>
      </c>
      <c r="AE60" s="37">
        <v>0</v>
      </c>
      <c r="AF60" s="151"/>
      <c r="AG60" s="151"/>
      <c r="AH60" s="62"/>
      <c r="AI60" s="62"/>
      <c r="AJ60" s="148"/>
      <c r="AK60" s="194"/>
      <c r="AL60" s="194"/>
      <c r="AM60" s="194"/>
      <c r="AN60" s="149"/>
      <c r="AO60" s="148"/>
      <c r="AP60" s="194"/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4"/>
      <c r="CB60" s="194"/>
      <c r="CC60" s="194"/>
      <c r="CD60" s="194"/>
      <c r="CE60" s="194"/>
      <c r="CF60" s="194"/>
      <c r="CG60" s="194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  <c r="DE60" s="194"/>
      <c r="DF60" s="194"/>
      <c r="DG60" s="194"/>
      <c r="DH60" s="194"/>
      <c r="DI60" s="194"/>
      <c r="DJ60" s="194"/>
      <c r="DK60" s="194"/>
      <c r="DL60" s="194"/>
      <c r="DM60" s="194"/>
      <c r="DN60" s="194"/>
      <c r="DO60" s="194"/>
      <c r="DP60" s="194"/>
      <c r="DQ60" s="194"/>
      <c r="DR60" s="194"/>
      <c r="DS60" s="194"/>
      <c r="DT60" s="194"/>
      <c r="DU60" s="194"/>
      <c r="DV60" s="194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49"/>
    </row>
    <row r="61" spans="1:228" ht="17.149999999999999" customHeight="1" x14ac:dyDescent="0.3">
      <c r="A61" s="151"/>
      <c r="B61" s="151"/>
      <c r="C61" s="151"/>
      <c r="D61" s="151"/>
      <c r="E61" s="151"/>
      <c r="F61" s="15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151"/>
      <c r="AC61" s="37">
        <v>0</v>
      </c>
      <c r="AD61" s="37">
        <v>0</v>
      </c>
      <c r="AE61" s="37">
        <v>0</v>
      </c>
      <c r="AF61" s="151"/>
      <c r="AG61" s="151"/>
      <c r="AH61" s="62"/>
      <c r="AI61" s="62"/>
      <c r="AJ61" s="148"/>
      <c r="AK61" s="194"/>
      <c r="AL61" s="194"/>
      <c r="AM61" s="194"/>
      <c r="AN61" s="149"/>
      <c r="AO61" s="148"/>
      <c r="AP61" s="194"/>
      <c r="AQ61" s="194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4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4"/>
      <c r="BZ61" s="194"/>
      <c r="CA61" s="194"/>
      <c r="CB61" s="194"/>
      <c r="CC61" s="194"/>
      <c r="CD61" s="194"/>
      <c r="CE61" s="194"/>
      <c r="CF61" s="194"/>
      <c r="CG61" s="194"/>
      <c r="CH61" s="194"/>
      <c r="CI61" s="194"/>
      <c r="CJ61" s="194"/>
      <c r="CK61" s="194"/>
      <c r="CL61" s="194"/>
      <c r="CM61" s="194"/>
      <c r="CN61" s="194"/>
      <c r="CO61" s="194"/>
      <c r="CP61" s="194"/>
      <c r="CQ61" s="194"/>
      <c r="CR61" s="194"/>
      <c r="CS61" s="194"/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194"/>
      <c r="DI61" s="194"/>
      <c r="DJ61" s="194"/>
      <c r="DK61" s="194"/>
      <c r="DL61" s="194"/>
      <c r="DM61" s="194"/>
      <c r="DN61" s="194"/>
      <c r="DO61" s="194"/>
      <c r="DP61" s="194"/>
      <c r="DQ61" s="194"/>
      <c r="DR61" s="194"/>
      <c r="DS61" s="194"/>
      <c r="DT61" s="194"/>
      <c r="DU61" s="194"/>
      <c r="DV61" s="194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49"/>
    </row>
    <row r="62" spans="1:228" ht="17.149999999999999" customHeight="1" x14ac:dyDescent="0.3">
      <c r="A62" s="151"/>
      <c r="B62" s="151"/>
      <c r="C62" s="151"/>
      <c r="D62" s="151"/>
      <c r="E62" s="151"/>
      <c r="F62" s="15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151"/>
      <c r="AC62" s="37">
        <v>0</v>
      </c>
      <c r="AD62" s="37">
        <v>0</v>
      </c>
      <c r="AE62" s="37">
        <v>0</v>
      </c>
      <c r="AF62" s="151"/>
      <c r="AG62" s="151"/>
      <c r="AH62" s="62"/>
      <c r="AI62" s="62"/>
      <c r="AJ62" s="148"/>
      <c r="AK62" s="194"/>
      <c r="AL62" s="194"/>
      <c r="AM62" s="194"/>
      <c r="AN62" s="149"/>
      <c r="AO62" s="148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4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194"/>
      <c r="CB62" s="194"/>
      <c r="CC62" s="194"/>
      <c r="CD62" s="194"/>
      <c r="CE62" s="194"/>
      <c r="CF62" s="194"/>
      <c r="CG62" s="194"/>
      <c r="CH62" s="194"/>
      <c r="CI62" s="194"/>
      <c r="CJ62" s="194"/>
      <c r="CK62" s="194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4"/>
      <c r="DG62" s="194"/>
      <c r="DH62" s="194"/>
      <c r="DI62" s="194"/>
      <c r="DJ62" s="194"/>
      <c r="DK62" s="194"/>
      <c r="DL62" s="194"/>
      <c r="DM62" s="194"/>
      <c r="DN62" s="194"/>
      <c r="DO62" s="194"/>
      <c r="DP62" s="194"/>
      <c r="DQ62" s="194"/>
      <c r="DR62" s="194"/>
      <c r="DS62" s="194"/>
      <c r="DT62" s="194"/>
      <c r="DU62" s="194"/>
      <c r="DV62" s="194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49"/>
    </row>
    <row r="63" spans="1:228" ht="17.149999999999999" customHeight="1" x14ac:dyDescent="0.3">
      <c r="A63" s="151"/>
      <c r="B63" s="151"/>
      <c r="C63" s="151"/>
      <c r="D63" s="151"/>
      <c r="E63" s="151"/>
      <c r="F63" s="15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151"/>
      <c r="AC63" s="37">
        <v>0</v>
      </c>
      <c r="AD63" s="37">
        <v>0</v>
      </c>
      <c r="AE63" s="37">
        <v>0</v>
      </c>
      <c r="AF63" s="151"/>
      <c r="AG63" s="151"/>
      <c r="AH63" s="62"/>
      <c r="AI63" s="62"/>
      <c r="AJ63" s="148"/>
      <c r="AK63" s="194"/>
      <c r="AL63" s="194"/>
      <c r="AM63" s="194"/>
      <c r="AN63" s="149"/>
      <c r="AO63" s="148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  <c r="BN63" s="194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4"/>
      <c r="CB63" s="194"/>
      <c r="CC63" s="194"/>
      <c r="CD63" s="194"/>
      <c r="CE63" s="194"/>
      <c r="CF63" s="194"/>
      <c r="CG63" s="194"/>
      <c r="CH63" s="194"/>
      <c r="CI63" s="194"/>
      <c r="CJ63" s="194"/>
      <c r="CK63" s="194"/>
      <c r="CL63" s="194"/>
      <c r="CM63" s="194"/>
      <c r="CN63" s="194"/>
      <c r="CO63" s="194"/>
      <c r="CP63" s="194"/>
      <c r="CQ63" s="194"/>
      <c r="CR63" s="194"/>
      <c r="CS63" s="194"/>
      <c r="CT63" s="194"/>
      <c r="CU63" s="194"/>
      <c r="CV63" s="194"/>
      <c r="CW63" s="194"/>
      <c r="CX63" s="194"/>
      <c r="CY63" s="194"/>
      <c r="CZ63" s="194"/>
      <c r="DA63" s="194"/>
      <c r="DB63" s="194"/>
      <c r="DC63" s="194"/>
      <c r="DD63" s="194"/>
      <c r="DE63" s="194"/>
      <c r="DF63" s="194"/>
      <c r="DG63" s="194"/>
      <c r="DH63" s="194"/>
      <c r="DI63" s="194"/>
      <c r="DJ63" s="194"/>
      <c r="DK63" s="194"/>
      <c r="DL63" s="194"/>
      <c r="DM63" s="194"/>
      <c r="DN63" s="194"/>
      <c r="DO63" s="194"/>
      <c r="DP63" s="194"/>
      <c r="DQ63" s="194"/>
      <c r="DR63" s="194"/>
      <c r="DS63" s="194"/>
      <c r="DT63" s="194"/>
      <c r="DU63" s="194"/>
      <c r="DV63" s="194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49"/>
    </row>
    <row r="64" spans="1:228" ht="17.149999999999999" customHeight="1" x14ac:dyDescent="0.3">
      <c r="A64" s="151"/>
      <c r="B64" s="151"/>
      <c r="C64" s="151"/>
      <c r="D64" s="151"/>
      <c r="E64" s="151"/>
      <c r="F64" s="15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151"/>
      <c r="AC64" s="37">
        <v>0</v>
      </c>
      <c r="AD64" s="37">
        <v>0</v>
      </c>
      <c r="AE64" s="37">
        <v>0</v>
      </c>
      <c r="AF64" s="151"/>
      <c r="AG64" s="151"/>
      <c r="AH64" s="62"/>
      <c r="AI64" s="62"/>
      <c r="AJ64" s="148"/>
      <c r="AK64" s="194"/>
      <c r="AL64" s="194"/>
      <c r="AM64" s="194"/>
      <c r="AN64" s="149"/>
      <c r="AO64" s="148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4"/>
      <c r="CE64" s="194"/>
      <c r="CF64" s="194"/>
      <c r="CG64" s="194"/>
      <c r="CH64" s="194"/>
      <c r="CI64" s="194"/>
      <c r="CJ64" s="194"/>
      <c r="CK64" s="194"/>
      <c r="CL64" s="194"/>
      <c r="CM64" s="194"/>
      <c r="CN64" s="194"/>
      <c r="CO64" s="194"/>
      <c r="CP64" s="194"/>
      <c r="CQ64" s="194"/>
      <c r="CR64" s="194"/>
      <c r="CS64" s="194"/>
      <c r="CT64" s="194"/>
      <c r="CU64" s="194"/>
      <c r="CV64" s="194"/>
      <c r="CW64" s="194"/>
      <c r="CX64" s="194"/>
      <c r="CY64" s="194"/>
      <c r="CZ64" s="194"/>
      <c r="DA64" s="194"/>
      <c r="DB64" s="194"/>
      <c r="DC64" s="194"/>
      <c r="DD64" s="194"/>
      <c r="DE64" s="194"/>
      <c r="DF64" s="194"/>
      <c r="DG64" s="194"/>
      <c r="DH64" s="194"/>
      <c r="DI64" s="194"/>
      <c r="DJ64" s="194"/>
      <c r="DK64" s="194"/>
      <c r="DL64" s="194"/>
      <c r="DM64" s="194"/>
      <c r="DN64" s="194"/>
      <c r="DO64" s="194"/>
      <c r="DP64" s="194"/>
      <c r="DQ64" s="194"/>
      <c r="DR64" s="194"/>
      <c r="DS64" s="194"/>
      <c r="DT64" s="194"/>
      <c r="DU64" s="194"/>
      <c r="DV64" s="194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49"/>
    </row>
    <row r="65" spans="1:228" ht="17.149999999999999" customHeight="1" x14ac:dyDescent="0.3">
      <c r="A65" s="151"/>
      <c r="B65" s="151"/>
      <c r="C65" s="151"/>
      <c r="D65" s="151"/>
      <c r="E65" s="151"/>
      <c r="F65" s="15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151"/>
      <c r="AC65" s="37">
        <v>0</v>
      </c>
      <c r="AD65" s="37">
        <v>0</v>
      </c>
      <c r="AE65" s="37">
        <v>0</v>
      </c>
      <c r="AF65" s="151"/>
      <c r="AG65" s="151"/>
      <c r="AH65" s="62"/>
      <c r="AI65" s="62"/>
      <c r="AJ65" s="148"/>
      <c r="AK65" s="194"/>
      <c r="AL65" s="194"/>
      <c r="AM65" s="194"/>
      <c r="AN65" s="149"/>
      <c r="AO65" s="148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  <c r="BN65" s="194"/>
      <c r="BO65" s="194"/>
      <c r="BP65" s="194"/>
      <c r="BQ65" s="194"/>
      <c r="BR65" s="194"/>
      <c r="BS65" s="194"/>
      <c r="BT65" s="194"/>
      <c r="BU65" s="194"/>
      <c r="BV65" s="194"/>
      <c r="BW65" s="194"/>
      <c r="BX65" s="194"/>
      <c r="BY65" s="194"/>
      <c r="BZ65" s="194"/>
      <c r="CA65" s="194"/>
      <c r="CB65" s="194"/>
      <c r="CC65" s="194"/>
      <c r="CD65" s="194"/>
      <c r="CE65" s="194"/>
      <c r="CF65" s="194"/>
      <c r="CG65" s="194"/>
      <c r="CH65" s="194"/>
      <c r="CI65" s="194"/>
      <c r="CJ65" s="194"/>
      <c r="CK65" s="194"/>
      <c r="CL65" s="194"/>
      <c r="CM65" s="194"/>
      <c r="CN65" s="194"/>
      <c r="CO65" s="194"/>
      <c r="CP65" s="194"/>
      <c r="CQ65" s="194"/>
      <c r="CR65" s="194"/>
      <c r="CS65" s="194"/>
      <c r="CT65" s="194"/>
      <c r="CU65" s="194"/>
      <c r="CV65" s="194"/>
      <c r="CW65" s="194"/>
      <c r="CX65" s="194"/>
      <c r="CY65" s="194"/>
      <c r="CZ65" s="194"/>
      <c r="DA65" s="194"/>
      <c r="DB65" s="194"/>
      <c r="DC65" s="194"/>
      <c r="DD65" s="194"/>
      <c r="DE65" s="194"/>
      <c r="DF65" s="194"/>
      <c r="DG65" s="194"/>
      <c r="DH65" s="194"/>
      <c r="DI65" s="194"/>
      <c r="DJ65" s="194"/>
      <c r="DK65" s="194"/>
      <c r="DL65" s="194"/>
      <c r="DM65" s="194"/>
      <c r="DN65" s="194"/>
      <c r="DO65" s="194"/>
      <c r="DP65" s="194"/>
      <c r="DQ65" s="194"/>
      <c r="DR65" s="194"/>
      <c r="DS65" s="194"/>
      <c r="DT65" s="194"/>
      <c r="DU65" s="194"/>
      <c r="DV65" s="194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49"/>
    </row>
    <row r="66" spans="1:228" ht="17.149999999999999" customHeight="1" x14ac:dyDescent="0.3">
      <c r="A66" s="151"/>
      <c r="B66" s="151"/>
      <c r="C66" s="151"/>
      <c r="D66" s="151"/>
      <c r="E66" s="151"/>
      <c r="F66" s="15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151"/>
      <c r="AC66" s="37">
        <v>0</v>
      </c>
      <c r="AD66" s="37">
        <v>0</v>
      </c>
      <c r="AE66" s="37">
        <v>0</v>
      </c>
      <c r="AF66" s="151"/>
      <c r="AG66" s="151"/>
      <c r="AH66" s="62"/>
      <c r="AI66" s="62"/>
      <c r="AJ66" s="148"/>
      <c r="AK66" s="194"/>
      <c r="AL66" s="194"/>
      <c r="AM66" s="194"/>
      <c r="AN66" s="149"/>
      <c r="AO66" s="148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4"/>
      <c r="BN66" s="194"/>
      <c r="BO66" s="194"/>
      <c r="BP66" s="194"/>
      <c r="BQ66" s="194"/>
      <c r="BR66" s="194"/>
      <c r="BS66" s="194"/>
      <c r="BT66" s="194"/>
      <c r="BU66" s="194"/>
      <c r="BV66" s="194"/>
      <c r="BW66" s="194"/>
      <c r="BX66" s="194"/>
      <c r="BY66" s="194"/>
      <c r="BZ66" s="194"/>
      <c r="CA66" s="194"/>
      <c r="CB66" s="194"/>
      <c r="CC66" s="194"/>
      <c r="CD66" s="194"/>
      <c r="CE66" s="194"/>
      <c r="CF66" s="194"/>
      <c r="CG66" s="194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4"/>
      <c r="DF66" s="194"/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49"/>
    </row>
    <row r="67" spans="1:228" ht="17.149999999999999" customHeight="1" x14ac:dyDescent="0.3">
      <c r="A67" s="151"/>
      <c r="B67" s="151"/>
      <c r="C67" s="151"/>
      <c r="D67" s="151"/>
      <c r="E67" s="151"/>
      <c r="F67" s="15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151"/>
      <c r="AC67" s="37">
        <v>0</v>
      </c>
      <c r="AD67" s="37">
        <v>0</v>
      </c>
      <c r="AE67" s="37">
        <v>0</v>
      </c>
      <c r="AF67" s="151"/>
      <c r="AG67" s="151"/>
      <c r="AH67" s="62"/>
      <c r="AI67" s="62"/>
      <c r="AJ67" s="148"/>
      <c r="AK67" s="194"/>
      <c r="AL67" s="194"/>
      <c r="AM67" s="194"/>
      <c r="AN67" s="149"/>
      <c r="AO67" s="148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194"/>
      <c r="BN67" s="194"/>
      <c r="BO67" s="194"/>
      <c r="BP67" s="194"/>
      <c r="BQ67" s="194"/>
      <c r="BR67" s="194"/>
      <c r="BS67" s="194"/>
      <c r="BT67" s="194"/>
      <c r="BU67" s="194"/>
      <c r="BV67" s="194"/>
      <c r="BW67" s="194"/>
      <c r="BX67" s="194"/>
      <c r="BY67" s="194"/>
      <c r="BZ67" s="194"/>
      <c r="CA67" s="194"/>
      <c r="CB67" s="194"/>
      <c r="CC67" s="194"/>
      <c r="CD67" s="194"/>
      <c r="CE67" s="194"/>
      <c r="CF67" s="194"/>
      <c r="CG67" s="194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4"/>
      <c r="DF67" s="194"/>
      <c r="DG67" s="194"/>
      <c r="DH67" s="194"/>
      <c r="DI67" s="194"/>
      <c r="DJ67" s="194"/>
      <c r="DK67" s="194"/>
      <c r="DL67" s="194"/>
      <c r="DM67" s="194"/>
      <c r="DN67" s="194"/>
      <c r="DO67" s="194"/>
      <c r="DP67" s="194"/>
      <c r="DQ67" s="194"/>
      <c r="DR67" s="194"/>
      <c r="DS67" s="194"/>
      <c r="DT67" s="194"/>
      <c r="DU67" s="194"/>
      <c r="DV67" s="194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49"/>
    </row>
    <row r="68" spans="1:228" ht="17.149999999999999" customHeight="1" x14ac:dyDescent="0.3">
      <c r="A68" s="151"/>
      <c r="B68" s="151"/>
      <c r="C68" s="151"/>
      <c r="D68" s="151"/>
      <c r="E68" s="151"/>
      <c r="F68" s="15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151"/>
      <c r="AC68" s="37">
        <v>0</v>
      </c>
      <c r="AD68" s="37">
        <v>0</v>
      </c>
      <c r="AE68" s="37">
        <v>0</v>
      </c>
      <c r="AF68" s="151"/>
      <c r="AG68" s="151"/>
      <c r="AH68" s="62"/>
      <c r="AI68" s="62"/>
      <c r="AJ68" s="148"/>
      <c r="AK68" s="194"/>
      <c r="AL68" s="194"/>
      <c r="AM68" s="194"/>
      <c r="AN68" s="149"/>
      <c r="AO68" s="148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194"/>
      <c r="BN68" s="194"/>
      <c r="BO68" s="194"/>
      <c r="BP68" s="194"/>
      <c r="BQ68" s="194"/>
      <c r="BR68" s="194"/>
      <c r="BS68" s="194"/>
      <c r="BT68" s="194"/>
      <c r="BU68" s="194"/>
      <c r="BV68" s="194"/>
      <c r="BW68" s="194"/>
      <c r="BX68" s="194"/>
      <c r="BY68" s="194"/>
      <c r="BZ68" s="194"/>
      <c r="CA68" s="194"/>
      <c r="CB68" s="194"/>
      <c r="CC68" s="194"/>
      <c r="CD68" s="194"/>
      <c r="CE68" s="194"/>
      <c r="CF68" s="194"/>
      <c r="CG68" s="194"/>
      <c r="CH68" s="194"/>
      <c r="CI68" s="194"/>
      <c r="CJ68" s="194"/>
      <c r="CK68" s="194"/>
      <c r="CL68" s="194"/>
      <c r="CM68" s="194"/>
      <c r="CN68" s="194"/>
      <c r="CO68" s="194"/>
      <c r="CP68" s="194"/>
      <c r="CQ68" s="194"/>
      <c r="CR68" s="194"/>
      <c r="CS68" s="194"/>
      <c r="CT68" s="194"/>
      <c r="CU68" s="194"/>
      <c r="CV68" s="194"/>
      <c r="CW68" s="194"/>
      <c r="CX68" s="194"/>
      <c r="CY68" s="194"/>
      <c r="CZ68" s="194"/>
      <c r="DA68" s="194"/>
      <c r="DB68" s="194"/>
      <c r="DC68" s="194"/>
      <c r="DD68" s="194"/>
      <c r="DE68" s="194"/>
      <c r="DF68" s="194"/>
      <c r="DG68" s="194"/>
      <c r="DH68" s="194"/>
      <c r="DI68" s="194"/>
      <c r="DJ68" s="194"/>
      <c r="DK68" s="194"/>
      <c r="DL68" s="194"/>
      <c r="DM68" s="194"/>
      <c r="DN68" s="194"/>
      <c r="DO68" s="194"/>
      <c r="DP68" s="194"/>
      <c r="DQ68" s="194"/>
      <c r="DR68" s="194"/>
      <c r="DS68" s="194"/>
      <c r="DT68" s="194"/>
      <c r="DU68" s="194"/>
      <c r="DV68" s="194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49"/>
    </row>
    <row r="69" spans="1:228" ht="17.149999999999999" customHeight="1" x14ac:dyDescent="0.3">
      <c r="A69" s="151"/>
      <c r="B69" s="151"/>
      <c r="C69" s="151"/>
      <c r="D69" s="151"/>
      <c r="E69" s="151"/>
      <c r="F69" s="15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151"/>
      <c r="AC69" s="37">
        <v>0</v>
      </c>
      <c r="AD69" s="37">
        <v>0</v>
      </c>
      <c r="AE69" s="37">
        <v>0</v>
      </c>
      <c r="AF69" s="151"/>
      <c r="AG69" s="151"/>
      <c r="AH69" s="62"/>
      <c r="AI69" s="62"/>
      <c r="AJ69" s="148"/>
      <c r="AK69" s="194"/>
      <c r="AL69" s="194"/>
      <c r="AM69" s="194"/>
      <c r="AN69" s="149"/>
      <c r="AO69" s="148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194"/>
      <c r="BN69" s="194"/>
      <c r="BO69" s="194"/>
      <c r="BP69" s="194"/>
      <c r="BQ69" s="194"/>
      <c r="BR69" s="194"/>
      <c r="BS69" s="194"/>
      <c r="BT69" s="194"/>
      <c r="BU69" s="194"/>
      <c r="BV69" s="194"/>
      <c r="BW69" s="194"/>
      <c r="BX69" s="194"/>
      <c r="BY69" s="194"/>
      <c r="BZ69" s="194"/>
      <c r="CA69" s="194"/>
      <c r="CB69" s="194"/>
      <c r="CC69" s="194"/>
      <c r="CD69" s="194"/>
      <c r="CE69" s="194"/>
      <c r="CF69" s="194"/>
      <c r="CG69" s="194"/>
      <c r="CH69" s="194"/>
      <c r="CI69" s="194"/>
      <c r="CJ69" s="194"/>
      <c r="CK69" s="194"/>
      <c r="CL69" s="194"/>
      <c r="CM69" s="194"/>
      <c r="CN69" s="194"/>
      <c r="CO69" s="194"/>
      <c r="CP69" s="194"/>
      <c r="CQ69" s="194"/>
      <c r="CR69" s="194"/>
      <c r="CS69" s="194"/>
      <c r="CT69" s="194"/>
      <c r="CU69" s="194"/>
      <c r="CV69" s="194"/>
      <c r="CW69" s="194"/>
      <c r="CX69" s="194"/>
      <c r="CY69" s="194"/>
      <c r="CZ69" s="194"/>
      <c r="DA69" s="194"/>
      <c r="DB69" s="194"/>
      <c r="DC69" s="194"/>
      <c r="DD69" s="194"/>
      <c r="DE69" s="194"/>
      <c r="DF69" s="194"/>
      <c r="DG69" s="194"/>
      <c r="DH69" s="194"/>
      <c r="DI69" s="194"/>
      <c r="DJ69" s="194"/>
      <c r="DK69" s="194"/>
      <c r="DL69" s="194"/>
      <c r="DM69" s="194"/>
      <c r="DN69" s="194"/>
      <c r="DO69" s="194"/>
      <c r="DP69" s="194"/>
      <c r="DQ69" s="194"/>
      <c r="DR69" s="194"/>
      <c r="DS69" s="194"/>
      <c r="DT69" s="194"/>
      <c r="DU69" s="194"/>
      <c r="DV69" s="194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49"/>
    </row>
    <row r="70" spans="1:228" ht="17.149999999999999" customHeight="1" x14ac:dyDescent="0.3">
      <c r="A70" s="151"/>
      <c r="B70" s="151"/>
      <c r="C70" s="151"/>
      <c r="D70" s="151"/>
      <c r="E70" s="151"/>
      <c r="F70" s="15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151"/>
      <c r="AC70" s="151"/>
      <c r="AD70" s="151"/>
      <c r="AE70" s="151"/>
      <c r="AF70" s="151"/>
      <c r="AG70" s="151"/>
      <c r="AH70" s="151"/>
      <c r="AI70" s="151"/>
      <c r="AJ70" s="148"/>
      <c r="AK70" s="194"/>
      <c r="AL70" s="194"/>
      <c r="AM70" s="194"/>
      <c r="AN70" s="149"/>
      <c r="AO70" s="148"/>
      <c r="AP70" s="194"/>
      <c r="AQ70" s="194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  <c r="BN70" s="194"/>
      <c r="BO70" s="194"/>
      <c r="BP70" s="194"/>
      <c r="BQ70" s="194"/>
      <c r="BR70" s="194"/>
      <c r="BS70" s="194"/>
      <c r="BT70" s="194"/>
      <c r="BU70" s="194"/>
      <c r="BV70" s="194"/>
      <c r="BW70" s="194"/>
      <c r="BX70" s="194"/>
      <c r="BY70" s="194"/>
      <c r="BZ70" s="194"/>
      <c r="CA70" s="194"/>
      <c r="CB70" s="194"/>
      <c r="CC70" s="194"/>
      <c r="CD70" s="194"/>
      <c r="CE70" s="194"/>
      <c r="CF70" s="194"/>
      <c r="CG70" s="194"/>
      <c r="CH70" s="194"/>
      <c r="CI70" s="194"/>
      <c r="CJ70" s="194"/>
      <c r="CK70" s="194"/>
      <c r="CL70" s="194"/>
      <c r="CM70" s="194"/>
      <c r="CN70" s="194"/>
      <c r="CO70" s="194"/>
      <c r="CP70" s="194"/>
      <c r="CQ70" s="194"/>
      <c r="CR70" s="194"/>
      <c r="CS70" s="194"/>
      <c r="CT70" s="194"/>
      <c r="CU70" s="194"/>
      <c r="CV70" s="194"/>
      <c r="CW70" s="194"/>
      <c r="CX70" s="194"/>
      <c r="CY70" s="194"/>
      <c r="CZ70" s="194"/>
      <c r="DA70" s="194"/>
      <c r="DB70" s="194"/>
      <c r="DC70" s="194"/>
      <c r="DD70" s="194"/>
      <c r="DE70" s="194"/>
      <c r="DF70" s="194"/>
      <c r="DG70" s="194"/>
      <c r="DH70" s="194"/>
      <c r="DI70" s="194"/>
      <c r="DJ70" s="194"/>
      <c r="DK70" s="194"/>
      <c r="DL70" s="194"/>
      <c r="DM70" s="194"/>
      <c r="DN70" s="194"/>
      <c r="DO70" s="194"/>
      <c r="DP70" s="194"/>
      <c r="DQ70" s="194"/>
      <c r="DR70" s="194"/>
      <c r="DS70" s="194"/>
      <c r="DT70" s="194"/>
      <c r="DU70" s="194"/>
      <c r="DV70" s="194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49"/>
    </row>
    <row r="71" spans="1:228" ht="17.149999999999999" customHeight="1" x14ac:dyDescent="0.3">
      <c r="A71" s="151"/>
      <c r="B71" s="151"/>
      <c r="C71" s="151"/>
      <c r="D71" s="151"/>
      <c r="E71" s="151"/>
      <c r="F71" s="15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151"/>
      <c r="AC71" s="151"/>
      <c r="AD71" s="151"/>
      <c r="AE71" s="151"/>
      <c r="AF71" s="151"/>
      <c r="AG71" s="151"/>
      <c r="AH71" s="151"/>
      <c r="AI71" s="151"/>
      <c r="AJ71" s="148"/>
      <c r="AK71" s="194"/>
      <c r="AL71" s="194"/>
      <c r="AM71" s="194"/>
      <c r="AN71" s="149"/>
      <c r="AO71" s="148"/>
      <c r="AP71" s="194"/>
      <c r="AQ71" s="194"/>
      <c r="AR71" s="194"/>
      <c r="AS71" s="194"/>
      <c r="AT71" s="194"/>
      <c r="AU71" s="194"/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194"/>
      <c r="CU71" s="194"/>
      <c r="CV71" s="194"/>
      <c r="CW71" s="194"/>
      <c r="CX71" s="194"/>
      <c r="CY71" s="194"/>
      <c r="CZ71" s="194"/>
      <c r="DA71" s="194"/>
      <c r="DB71" s="194"/>
      <c r="DC71" s="194"/>
      <c r="DD71" s="194"/>
      <c r="DE71" s="194"/>
      <c r="DF71" s="194"/>
      <c r="DG71" s="194"/>
      <c r="DH71" s="194"/>
      <c r="DI71" s="194"/>
      <c r="DJ71" s="194"/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49"/>
    </row>
    <row r="72" spans="1:228" ht="17.149999999999999" customHeight="1" x14ac:dyDescent="0.3">
      <c r="A72" s="151"/>
      <c r="B72" s="151"/>
      <c r="C72" s="151"/>
      <c r="D72" s="151"/>
      <c r="E72" s="151"/>
      <c r="F72" s="15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151"/>
      <c r="AC72" s="151"/>
      <c r="AD72" s="151"/>
      <c r="AE72" s="151"/>
      <c r="AF72" s="151"/>
      <c r="AG72" s="151"/>
      <c r="AH72" s="151"/>
      <c r="AI72" s="151"/>
      <c r="AJ72" s="148"/>
      <c r="AK72" s="194"/>
      <c r="AL72" s="194"/>
      <c r="AM72" s="194"/>
      <c r="AN72" s="149"/>
      <c r="AO72" s="148"/>
      <c r="AP72" s="194"/>
      <c r="AQ72" s="194"/>
      <c r="AR72" s="194"/>
      <c r="AS72" s="194"/>
      <c r="AT72" s="194"/>
      <c r="AU72" s="194"/>
      <c r="AV72" s="194"/>
      <c r="AW72" s="194"/>
      <c r="AX72" s="194"/>
      <c r="AY72" s="194"/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4"/>
      <c r="BR72" s="194"/>
      <c r="BS72" s="194"/>
      <c r="BT72" s="194"/>
      <c r="BU72" s="194"/>
      <c r="BV72" s="194"/>
      <c r="BW72" s="194"/>
      <c r="BX72" s="194"/>
      <c r="BY72" s="194"/>
      <c r="BZ72" s="194"/>
      <c r="CA72" s="194"/>
      <c r="CB72" s="194"/>
      <c r="CC72" s="194"/>
      <c r="CD72" s="194"/>
      <c r="CE72" s="194"/>
      <c r="CF72" s="194"/>
      <c r="CG72" s="194"/>
      <c r="CH72" s="194"/>
      <c r="CI72" s="194"/>
      <c r="CJ72" s="194"/>
      <c r="CK72" s="194"/>
      <c r="CL72" s="194"/>
      <c r="CM72" s="194"/>
      <c r="CN72" s="194"/>
      <c r="CO72" s="194"/>
      <c r="CP72" s="194"/>
      <c r="CQ72" s="194"/>
      <c r="CR72" s="194"/>
      <c r="CS72" s="194"/>
      <c r="CT72" s="194"/>
      <c r="CU72" s="194"/>
      <c r="CV72" s="194"/>
      <c r="CW72" s="194"/>
      <c r="CX72" s="194"/>
      <c r="CY72" s="194"/>
      <c r="CZ72" s="194"/>
      <c r="DA72" s="194"/>
      <c r="DB72" s="194"/>
      <c r="DC72" s="194"/>
      <c r="DD72" s="194"/>
      <c r="DE72" s="194"/>
      <c r="DF72" s="194"/>
      <c r="DG72" s="194"/>
      <c r="DH72" s="194"/>
      <c r="DI72" s="194"/>
      <c r="DJ72" s="194"/>
      <c r="DK72" s="194"/>
      <c r="DL72" s="194"/>
      <c r="DM72" s="194"/>
      <c r="DN72" s="194"/>
      <c r="DO72" s="194"/>
      <c r="DP72" s="194"/>
      <c r="DQ72" s="194"/>
      <c r="DR72" s="194"/>
      <c r="DS72" s="194"/>
      <c r="DT72" s="194"/>
      <c r="DU72" s="194"/>
      <c r="DV72" s="194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49"/>
    </row>
    <row r="73" spans="1:228" ht="17.149999999999999" customHeight="1" x14ac:dyDescent="0.3">
      <c r="A73" s="151"/>
      <c r="B73" s="151"/>
      <c r="C73" s="151"/>
      <c r="D73" s="151"/>
      <c r="E73" s="151"/>
      <c r="F73" s="15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151"/>
      <c r="AC73" s="151"/>
      <c r="AD73" s="151"/>
      <c r="AE73" s="151"/>
      <c r="AF73" s="151"/>
      <c r="AG73" s="151"/>
      <c r="AH73" s="151"/>
      <c r="AI73" s="151"/>
      <c r="AJ73" s="148"/>
      <c r="AK73" s="194"/>
      <c r="AL73" s="194"/>
      <c r="AM73" s="194"/>
      <c r="AN73" s="149"/>
      <c r="AO73" s="148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4"/>
      <c r="BU73" s="194"/>
      <c r="BV73" s="194"/>
      <c r="BW73" s="194"/>
      <c r="BX73" s="194"/>
      <c r="BY73" s="194"/>
      <c r="BZ73" s="194"/>
      <c r="CA73" s="194"/>
      <c r="CB73" s="194"/>
      <c r="CC73" s="194"/>
      <c r="CD73" s="194"/>
      <c r="CE73" s="194"/>
      <c r="CF73" s="194"/>
      <c r="CG73" s="194"/>
      <c r="CH73" s="194"/>
      <c r="CI73" s="194"/>
      <c r="CJ73" s="194"/>
      <c r="CK73" s="194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49"/>
    </row>
    <row r="74" spans="1:228" ht="17.149999999999999" customHeight="1" x14ac:dyDescent="0.3">
      <c r="A74" s="151"/>
      <c r="B74" s="151"/>
      <c r="C74" s="151"/>
      <c r="D74" s="151"/>
      <c r="E74" s="151"/>
      <c r="F74" s="15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151"/>
      <c r="AC74" s="151"/>
      <c r="AD74" s="151"/>
      <c r="AE74" s="151"/>
      <c r="AF74" s="151"/>
      <c r="AG74" s="151"/>
      <c r="AH74" s="151"/>
      <c r="AI74" s="151"/>
      <c r="AJ74" s="148"/>
      <c r="AK74" s="194"/>
      <c r="AL74" s="194"/>
      <c r="AM74" s="194"/>
      <c r="AN74" s="149"/>
      <c r="AO74" s="148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194"/>
      <c r="BS74" s="194"/>
      <c r="BT74" s="194"/>
      <c r="BU74" s="194"/>
      <c r="BV74" s="194"/>
      <c r="BW74" s="194"/>
      <c r="BX74" s="194"/>
      <c r="BY74" s="194"/>
      <c r="BZ74" s="194"/>
      <c r="CA74" s="194"/>
      <c r="CB74" s="194"/>
      <c r="CC74" s="194"/>
      <c r="CD74" s="194"/>
      <c r="CE74" s="194"/>
      <c r="CF74" s="194"/>
      <c r="CG74" s="194"/>
      <c r="CH74" s="194"/>
      <c r="CI74" s="194"/>
      <c r="CJ74" s="194"/>
      <c r="CK74" s="194"/>
      <c r="CL74" s="194"/>
      <c r="CM74" s="194"/>
      <c r="CN74" s="194"/>
      <c r="CO74" s="194"/>
      <c r="CP74" s="194"/>
      <c r="CQ74" s="194"/>
      <c r="CR74" s="194"/>
      <c r="CS74" s="194"/>
      <c r="CT74" s="194"/>
      <c r="CU74" s="194"/>
      <c r="CV74" s="194"/>
      <c r="CW74" s="194"/>
      <c r="CX74" s="194"/>
      <c r="CY74" s="194"/>
      <c r="CZ74" s="194"/>
      <c r="DA74" s="194"/>
      <c r="DB74" s="194"/>
      <c r="DC74" s="194"/>
      <c r="DD74" s="194"/>
      <c r="DE74" s="194"/>
      <c r="DF74" s="194"/>
      <c r="DG74" s="194"/>
      <c r="DH74" s="194"/>
      <c r="DI74" s="194"/>
      <c r="DJ74" s="194"/>
      <c r="DK74" s="194"/>
      <c r="DL74" s="194"/>
      <c r="DM74" s="194"/>
      <c r="DN74" s="194"/>
      <c r="DO74" s="194"/>
      <c r="DP74" s="194"/>
      <c r="DQ74" s="194"/>
      <c r="DR74" s="194"/>
      <c r="DS74" s="194"/>
      <c r="DT74" s="194"/>
      <c r="DU74" s="194"/>
      <c r="DV74" s="194"/>
      <c r="DW74" s="194"/>
      <c r="DX74" s="194"/>
      <c r="DY74" s="194"/>
      <c r="DZ74" s="194"/>
      <c r="EA74" s="194"/>
      <c r="EB74" s="194"/>
      <c r="EC74" s="194"/>
      <c r="ED74" s="194"/>
      <c r="EE74" s="194"/>
      <c r="EF74" s="194"/>
      <c r="EG74" s="194"/>
      <c r="EH74" s="194"/>
      <c r="EI74" s="194"/>
      <c r="EJ74" s="194"/>
      <c r="EK74" s="194"/>
      <c r="EL74" s="194"/>
      <c r="EM74" s="194"/>
      <c r="EN74" s="194"/>
      <c r="EO74" s="194"/>
      <c r="EP74" s="194"/>
      <c r="EQ74" s="194"/>
      <c r="ER74" s="194"/>
      <c r="ES74" s="194"/>
      <c r="ET74" s="194"/>
      <c r="EU74" s="194"/>
      <c r="EV74" s="194"/>
      <c r="EW74" s="194"/>
      <c r="EX74" s="194"/>
      <c r="EY74" s="194"/>
      <c r="EZ74" s="194"/>
      <c r="FA74" s="194"/>
      <c r="FB74" s="194"/>
      <c r="FC74" s="194"/>
      <c r="FD74" s="194"/>
      <c r="FE74" s="194"/>
      <c r="FF74" s="194"/>
      <c r="FG74" s="194"/>
      <c r="FH74" s="194"/>
      <c r="FI74" s="194"/>
      <c r="FJ74" s="194"/>
      <c r="FK74" s="194"/>
      <c r="FL74" s="194"/>
      <c r="FM74" s="194"/>
      <c r="FN74" s="194"/>
      <c r="FO74" s="194"/>
      <c r="FP74" s="194"/>
      <c r="FQ74" s="194"/>
      <c r="FR74" s="194"/>
      <c r="FS74" s="194"/>
      <c r="FT74" s="194"/>
      <c r="FU74" s="194"/>
      <c r="FV74" s="194"/>
      <c r="FW74" s="194"/>
      <c r="FX74" s="194"/>
      <c r="FY74" s="194"/>
      <c r="FZ74" s="194"/>
      <c r="GA74" s="194"/>
      <c r="GB74" s="194"/>
      <c r="GC74" s="194"/>
      <c r="GD74" s="194"/>
      <c r="GE74" s="194"/>
      <c r="GF74" s="194"/>
      <c r="GG74" s="194"/>
      <c r="GH74" s="194"/>
      <c r="GI74" s="194"/>
      <c r="GJ74" s="194"/>
      <c r="GK74" s="194"/>
      <c r="GL74" s="194"/>
      <c r="GM74" s="194"/>
      <c r="GN74" s="194"/>
      <c r="GO74" s="194"/>
      <c r="GP74" s="194"/>
      <c r="GQ74" s="194"/>
      <c r="GR74" s="194"/>
      <c r="GS74" s="194"/>
      <c r="GT74" s="194"/>
      <c r="GU74" s="194"/>
      <c r="GV74" s="194"/>
      <c r="GW74" s="194"/>
      <c r="GX74" s="194"/>
      <c r="GY74" s="194"/>
      <c r="GZ74" s="194"/>
      <c r="HA74" s="194"/>
      <c r="HB74" s="194"/>
      <c r="HC74" s="194"/>
      <c r="HD74" s="194"/>
      <c r="HE74" s="194"/>
      <c r="HF74" s="194"/>
      <c r="HG74" s="194"/>
      <c r="HH74" s="194"/>
      <c r="HI74" s="194"/>
      <c r="HJ74" s="194"/>
      <c r="HK74" s="194"/>
      <c r="HL74" s="194"/>
      <c r="HM74" s="194"/>
      <c r="HN74" s="194"/>
      <c r="HO74" s="194"/>
      <c r="HP74" s="194"/>
      <c r="HQ74" s="194"/>
      <c r="HR74" s="194"/>
      <c r="HS74" s="194"/>
      <c r="HT74" s="149"/>
    </row>
    <row r="75" spans="1:228" ht="17.149999999999999" customHeight="1" x14ac:dyDescent="0.3">
      <c r="A75" s="151"/>
      <c r="B75" s="151"/>
      <c r="C75" s="151"/>
      <c r="D75" s="151"/>
      <c r="E75" s="151"/>
      <c r="F75" s="15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151"/>
      <c r="AC75" s="151"/>
      <c r="AD75" s="151"/>
      <c r="AE75" s="151"/>
      <c r="AF75" s="151"/>
      <c r="AG75" s="151"/>
      <c r="AH75" s="151"/>
      <c r="AI75" s="151"/>
      <c r="AJ75" s="148"/>
      <c r="AK75" s="194"/>
      <c r="AL75" s="194"/>
      <c r="AM75" s="194"/>
      <c r="AN75" s="149"/>
      <c r="AO75" s="148"/>
      <c r="AP75" s="194"/>
      <c r="AQ75" s="194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4"/>
      <c r="CB75" s="194"/>
      <c r="CC75" s="194"/>
      <c r="CD75" s="194"/>
      <c r="CE75" s="194"/>
      <c r="CF75" s="194"/>
      <c r="CG75" s="194"/>
      <c r="CH75" s="194"/>
      <c r="CI75" s="194"/>
      <c r="CJ75" s="194"/>
      <c r="CK75" s="194"/>
      <c r="CL75" s="194"/>
      <c r="CM75" s="194"/>
      <c r="CN75" s="194"/>
      <c r="CO75" s="194"/>
      <c r="CP75" s="194"/>
      <c r="CQ75" s="194"/>
      <c r="CR75" s="194"/>
      <c r="CS75" s="194"/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N75" s="194"/>
      <c r="DO75" s="194"/>
      <c r="DP75" s="194"/>
      <c r="DQ75" s="194"/>
      <c r="DR75" s="194"/>
      <c r="DS75" s="194"/>
      <c r="DT75" s="194"/>
      <c r="DU75" s="194"/>
      <c r="DV75" s="194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49"/>
    </row>
    <row r="76" spans="1:228" ht="17.149999999999999" customHeight="1" x14ac:dyDescent="0.3">
      <c r="A76" s="151"/>
      <c r="B76" s="151"/>
      <c r="C76" s="151"/>
      <c r="D76" s="151"/>
      <c r="E76" s="151"/>
      <c r="F76" s="15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151"/>
      <c r="AC76" s="151"/>
      <c r="AD76" s="151"/>
      <c r="AE76" s="151"/>
      <c r="AF76" s="151"/>
      <c r="AG76" s="151"/>
      <c r="AH76" s="151"/>
      <c r="AI76" s="151"/>
      <c r="AJ76" s="148"/>
      <c r="AK76" s="194"/>
      <c r="AL76" s="194"/>
      <c r="AM76" s="194"/>
      <c r="AN76" s="149"/>
      <c r="AO76" s="148"/>
      <c r="AP76" s="194"/>
      <c r="AQ76" s="194"/>
      <c r="AR76" s="194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4"/>
      <c r="BF76" s="194"/>
      <c r="BG76" s="194"/>
      <c r="BH76" s="194"/>
      <c r="BI76" s="194"/>
      <c r="BJ76" s="194"/>
      <c r="BK76" s="194"/>
      <c r="BL76" s="194"/>
      <c r="BM76" s="194"/>
      <c r="BN76" s="194"/>
      <c r="BO76" s="194"/>
      <c r="BP76" s="194"/>
      <c r="BQ76" s="194"/>
      <c r="BR76" s="194"/>
      <c r="BS76" s="194"/>
      <c r="BT76" s="194"/>
      <c r="BU76" s="194"/>
      <c r="BV76" s="194"/>
      <c r="BW76" s="194"/>
      <c r="BX76" s="194"/>
      <c r="BY76" s="194"/>
      <c r="BZ76" s="194"/>
      <c r="CA76" s="194"/>
      <c r="CB76" s="194"/>
      <c r="CC76" s="194"/>
      <c r="CD76" s="194"/>
      <c r="CE76" s="194"/>
      <c r="CF76" s="194"/>
      <c r="CG76" s="194"/>
      <c r="CH76" s="194"/>
      <c r="CI76" s="194"/>
      <c r="CJ76" s="194"/>
      <c r="CK76" s="194"/>
      <c r="CL76" s="194"/>
      <c r="CM76" s="194"/>
      <c r="CN76" s="194"/>
      <c r="CO76" s="194"/>
      <c r="CP76" s="194"/>
      <c r="CQ76" s="194"/>
      <c r="CR76" s="194"/>
      <c r="CS76" s="194"/>
      <c r="CT76" s="194"/>
      <c r="CU76" s="194"/>
      <c r="CV76" s="194"/>
      <c r="CW76" s="194"/>
      <c r="CX76" s="194"/>
      <c r="CY76" s="194"/>
      <c r="CZ76" s="194"/>
      <c r="DA76" s="194"/>
      <c r="DB76" s="194"/>
      <c r="DC76" s="194"/>
      <c r="DD76" s="194"/>
      <c r="DE76" s="194"/>
      <c r="DF76" s="194"/>
      <c r="DG76" s="194"/>
      <c r="DH76" s="194"/>
      <c r="DI76" s="194"/>
      <c r="DJ76" s="194"/>
      <c r="DK76" s="194"/>
      <c r="DL76" s="194"/>
      <c r="DM76" s="194"/>
      <c r="DN76" s="194"/>
      <c r="DO76" s="194"/>
      <c r="DP76" s="194"/>
      <c r="DQ76" s="194"/>
      <c r="DR76" s="194"/>
      <c r="DS76" s="194"/>
      <c r="DT76" s="194"/>
      <c r="DU76" s="194"/>
      <c r="DV76" s="194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49"/>
    </row>
    <row r="77" spans="1:228" ht="17.149999999999999" customHeight="1" x14ac:dyDescent="0.3">
      <c r="A77" s="151"/>
      <c r="B77" s="151"/>
      <c r="C77" s="151"/>
      <c r="D77" s="151"/>
      <c r="E77" s="151"/>
      <c r="F77" s="15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151"/>
      <c r="AC77" s="151"/>
      <c r="AD77" s="151"/>
      <c r="AE77" s="151"/>
      <c r="AF77" s="151"/>
      <c r="AG77" s="151"/>
      <c r="AH77" s="151"/>
      <c r="AI77" s="151"/>
      <c r="AJ77" s="148"/>
      <c r="AK77" s="194"/>
      <c r="AL77" s="194"/>
      <c r="AM77" s="194"/>
      <c r="AN77" s="149"/>
      <c r="AO77" s="148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4"/>
      <c r="BF77" s="194"/>
      <c r="BG77" s="194"/>
      <c r="BH77" s="194"/>
      <c r="BI77" s="194"/>
      <c r="BJ77" s="194"/>
      <c r="BK77" s="194"/>
      <c r="BL77" s="194"/>
      <c r="BM77" s="194"/>
      <c r="BN77" s="194"/>
      <c r="BO77" s="194"/>
      <c r="BP77" s="194"/>
      <c r="BQ77" s="194"/>
      <c r="BR77" s="194"/>
      <c r="BS77" s="194"/>
      <c r="BT77" s="194"/>
      <c r="BU77" s="194"/>
      <c r="BV77" s="194"/>
      <c r="BW77" s="194"/>
      <c r="BX77" s="194"/>
      <c r="BY77" s="194"/>
      <c r="BZ77" s="194"/>
      <c r="CA77" s="194"/>
      <c r="CB77" s="194"/>
      <c r="CC77" s="194"/>
      <c r="CD77" s="194"/>
      <c r="CE77" s="194"/>
      <c r="CF77" s="194"/>
      <c r="CG77" s="194"/>
      <c r="CH77" s="194"/>
      <c r="CI77" s="194"/>
      <c r="CJ77" s="194"/>
      <c r="CK77" s="194"/>
      <c r="CL77" s="194"/>
      <c r="CM77" s="194"/>
      <c r="CN77" s="194"/>
      <c r="CO77" s="194"/>
      <c r="CP77" s="194"/>
      <c r="CQ77" s="194"/>
      <c r="CR77" s="194"/>
      <c r="CS77" s="194"/>
      <c r="CT77" s="194"/>
      <c r="CU77" s="194"/>
      <c r="CV77" s="194"/>
      <c r="CW77" s="194"/>
      <c r="CX77" s="194"/>
      <c r="CY77" s="194"/>
      <c r="CZ77" s="194"/>
      <c r="DA77" s="194"/>
      <c r="DB77" s="194"/>
      <c r="DC77" s="194"/>
      <c r="DD77" s="194"/>
      <c r="DE77" s="194"/>
      <c r="DF77" s="194"/>
      <c r="DG77" s="194"/>
      <c r="DH77" s="194"/>
      <c r="DI77" s="194"/>
      <c r="DJ77" s="194"/>
      <c r="DK77" s="194"/>
      <c r="DL77" s="194"/>
      <c r="DM77" s="194"/>
      <c r="DN77" s="194"/>
      <c r="DO77" s="194"/>
      <c r="DP77" s="194"/>
      <c r="DQ77" s="194"/>
      <c r="DR77" s="194"/>
      <c r="DS77" s="194"/>
      <c r="DT77" s="194"/>
      <c r="DU77" s="194"/>
      <c r="DV77" s="194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49"/>
    </row>
    <row r="78" spans="1:228" ht="17.149999999999999" customHeight="1" x14ac:dyDescent="0.3">
      <c r="A78" s="151"/>
      <c r="B78" s="151"/>
      <c r="C78" s="151"/>
      <c r="D78" s="151"/>
      <c r="E78" s="151"/>
      <c r="F78" s="15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151"/>
      <c r="AC78" s="151"/>
      <c r="AD78" s="151"/>
      <c r="AE78" s="151"/>
      <c r="AF78" s="151"/>
      <c r="AG78" s="151"/>
      <c r="AH78" s="151"/>
      <c r="AI78" s="151"/>
      <c r="AJ78" s="148"/>
      <c r="AK78" s="194"/>
      <c r="AL78" s="194"/>
      <c r="AM78" s="194"/>
      <c r="AN78" s="149"/>
      <c r="AO78" s="148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4"/>
      <c r="BF78" s="194"/>
      <c r="BG78" s="194"/>
      <c r="BH78" s="194"/>
      <c r="BI78" s="194"/>
      <c r="BJ78" s="194"/>
      <c r="BK78" s="194"/>
      <c r="BL78" s="194"/>
      <c r="BM78" s="194"/>
      <c r="BN78" s="194"/>
      <c r="BO78" s="194"/>
      <c r="BP78" s="194"/>
      <c r="BQ78" s="194"/>
      <c r="BR78" s="194"/>
      <c r="BS78" s="194"/>
      <c r="BT78" s="194"/>
      <c r="BU78" s="194"/>
      <c r="BV78" s="194"/>
      <c r="BW78" s="194"/>
      <c r="BX78" s="194"/>
      <c r="BY78" s="194"/>
      <c r="BZ78" s="194"/>
      <c r="CA78" s="194"/>
      <c r="CB78" s="194"/>
      <c r="CC78" s="194"/>
      <c r="CD78" s="194"/>
      <c r="CE78" s="194"/>
      <c r="CF78" s="194"/>
      <c r="CG78" s="194"/>
      <c r="CH78" s="194"/>
      <c r="CI78" s="194"/>
      <c r="CJ78" s="194"/>
      <c r="CK78" s="194"/>
      <c r="CL78" s="194"/>
      <c r="CM78" s="194"/>
      <c r="CN78" s="194"/>
      <c r="CO78" s="194"/>
      <c r="CP78" s="194"/>
      <c r="CQ78" s="194"/>
      <c r="CR78" s="194"/>
      <c r="CS78" s="194"/>
      <c r="CT78" s="194"/>
      <c r="CU78" s="194"/>
      <c r="CV78" s="194"/>
      <c r="CW78" s="194"/>
      <c r="CX78" s="194"/>
      <c r="CY78" s="194"/>
      <c r="CZ78" s="194"/>
      <c r="DA78" s="194"/>
      <c r="DB78" s="194"/>
      <c r="DC78" s="194"/>
      <c r="DD78" s="194"/>
      <c r="DE78" s="194"/>
      <c r="DF78" s="194"/>
      <c r="DG78" s="194"/>
      <c r="DH78" s="194"/>
      <c r="DI78" s="194"/>
      <c r="DJ78" s="194"/>
      <c r="DK78" s="194"/>
      <c r="DL78" s="194"/>
      <c r="DM78" s="194"/>
      <c r="DN78" s="194"/>
      <c r="DO78" s="194"/>
      <c r="DP78" s="194"/>
      <c r="DQ78" s="194"/>
      <c r="DR78" s="194"/>
      <c r="DS78" s="194"/>
      <c r="DT78" s="194"/>
      <c r="DU78" s="194"/>
      <c r="DV78" s="194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49"/>
    </row>
    <row r="79" spans="1:228" ht="17.149999999999999" customHeight="1" x14ac:dyDescent="0.3">
      <c r="A79" s="151"/>
      <c r="B79" s="151"/>
      <c r="C79" s="151"/>
      <c r="D79" s="151"/>
      <c r="E79" s="151"/>
      <c r="F79" s="15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151"/>
      <c r="AC79" s="151"/>
      <c r="AD79" s="151"/>
      <c r="AE79" s="151"/>
      <c r="AF79" s="151"/>
      <c r="AG79" s="151"/>
      <c r="AH79" s="151"/>
      <c r="AI79" s="151"/>
      <c r="AJ79" s="157"/>
      <c r="AK79" s="158"/>
      <c r="AL79" s="158"/>
      <c r="AM79" s="158"/>
      <c r="AN79" s="159"/>
      <c r="AO79" s="157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8"/>
      <c r="BX79" s="158"/>
      <c r="BY79" s="158"/>
      <c r="BZ79" s="158"/>
      <c r="CA79" s="158"/>
      <c r="CB79" s="158"/>
      <c r="CC79" s="158"/>
      <c r="CD79" s="158"/>
      <c r="CE79" s="158"/>
      <c r="CF79" s="158"/>
      <c r="CG79" s="158"/>
      <c r="CH79" s="158"/>
      <c r="CI79" s="158"/>
      <c r="CJ79" s="158"/>
      <c r="CK79" s="158"/>
      <c r="CL79" s="158"/>
      <c r="CM79" s="158"/>
      <c r="CN79" s="158"/>
      <c r="CO79" s="158"/>
      <c r="CP79" s="158"/>
      <c r="CQ79" s="158"/>
      <c r="CR79" s="158"/>
      <c r="CS79" s="158"/>
      <c r="CT79" s="158"/>
      <c r="CU79" s="158"/>
      <c r="CV79" s="158"/>
      <c r="CW79" s="158"/>
      <c r="CX79" s="158"/>
      <c r="CY79" s="158"/>
      <c r="CZ79" s="158"/>
      <c r="DA79" s="158"/>
      <c r="DB79" s="158"/>
      <c r="DC79" s="158"/>
      <c r="DD79" s="158"/>
      <c r="DE79" s="158"/>
      <c r="DF79" s="158"/>
      <c r="DG79" s="158"/>
      <c r="DH79" s="158"/>
      <c r="DI79" s="158"/>
      <c r="DJ79" s="158"/>
      <c r="DK79" s="158"/>
      <c r="DL79" s="158"/>
      <c r="DM79" s="158"/>
      <c r="DN79" s="158"/>
      <c r="DO79" s="158"/>
      <c r="DP79" s="158"/>
      <c r="DQ79" s="158"/>
      <c r="DR79" s="158"/>
      <c r="DS79" s="158"/>
      <c r="DT79" s="158"/>
      <c r="DU79" s="158"/>
      <c r="DV79" s="158"/>
      <c r="DW79" s="158"/>
      <c r="DX79" s="158"/>
      <c r="DY79" s="158"/>
      <c r="DZ79" s="158"/>
      <c r="EA79" s="158"/>
      <c r="EB79" s="158"/>
      <c r="EC79" s="158"/>
      <c r="ED79" s="158"/>
      <c r="EE79" s="158"/>
      <c r="EF79" s="158"/>
      <c r="EG79" s="158"/>
      <c r="EH79" s="158"/>
      <c r="EI79" s="158"/>
      <c r="EJ79" s="158"/>
      <c r="EK79" s="158"/>
      <c r="EL79" s="158"/>
      <c r="EM79" s="158"/>
      <c r="EN79" s="158"/>
      <c r="EO79" s="158"/>
      <c r="EP79" s="158"/>
      <c r="EQ79" s="158"/>
      <c r="ER79" s="158"/>
      <c r="ES79" s="158"/>
      <c r="ET79" s="158"/>
      <c r="EU79" s="158"/>
      <c r="EV79" s="158"/>
      <c r="EW79" s="158"/>
      <c r="EX79" s="158"/>
      <c r="EY79" s="158"/>
      <c r="EZ79" s="158"/>
      <c r="FA79" s="158"/>
      <c r="FB79" s="158"/>
      <c r="FC79" s="158"/>
      <c r="FD79" s="158"/>
      <c r="FE79" s="158"/>
      <c r="FF79" s="158"/>
      <c r="FG79" s="158"/>
      <c r="FH79" s="158"/>
      <c r="FI79" s="158"/>
      <c r="FJ79" s="158"/>
      <c r="FK79" s="158"/>
      <c r="FL79" s="158"/>
      <c r="FM79" s="158"/>
      <c r="FN79" s="158"/>
      <c r="FO79" s="158"/>
      <c r="FP79" s="158"/>
      <c r="FQ79" s="158"/>
      <c r="FR79" s="158"/>
      <c r="FS79" s="158"/>
      <c r="FT79" s="158"/>
      <c r="FU79" s="158"/>
      <c r="FV79" s="158"/>
      <c r="FW79" s="158"/>
      <c r="FX79" s="158"/>
      <c r="FY79" s="158"/>
      <c r="FZ79" s="158"/>
      <c r="GA79" s="158"/>
      <c r="GB79" s="158"/>
      <c r="GC79" s="158"/>
      <c r="GD79" s="158"/>
      <c r="GE79" s="158"/>
      <c r="GF79" s="158"/>
      <c r="GG79" s="158"/>
      <c r="GH79" s="158"/>
      <c r="GI79" s="158"/>
      <c r="GJ79" s="158"/>
      <c r="GK79" s="158"/>
      <c r="GL79" s="158"/>
      <c r="GM79" s="158"/>
      <c r="GN79" s="158"/>
      <c r="GO79" s="158"/>
      <c r="GP79" s="158"/>
      <c r="GQ79" s="158"/>
      <c r="GR79" s="158"/>
      <c r="GS79" s="158"/>
      <c r="GT79" s="158"/>
      <c r="GU79" s="158"/>
      <c r="GV79" s="158"/>
      <c r="GW79" s="158"/>
      <c r="GX79" s="158"/>
      <c r="GY79" s="158"/>
      <c r="GZ79" s="158"/>
      <c r="HA79" s="158"/>
      <c r="HB79" s="158"/>
      <c r="HC79" s="158"/>
      <c r="HD79" s="158"/>
      <c r="HE79" s="158"/>
      <c r="HF79" s="158"/>
      <c r="HG79" s="158"/>
      <c r="HH79" s="158"/>
      <c r="HI79" s="158"/>
      <c r="HJ79" s="158"/>
      <c r="HK79" s="158"/>
      <c r="HL79" s="158"/>
      <c r="HM79" s="158"/>
      <c r="HN79" s="158"/>
      <c r="HO79" s="158"/>
      <c r="HP79" s="158"/>
      <c r="HQ79" s="158"/>
      <c r="HR79" s="158"/>
      <c r="HS79" s="158"/>
      <c r="HT79" s="159"/>
    </row>
  </sheetData>
  <sortState ref="B6:AB48">
    <sortCondition descending="1" ref="E6:E48"/>
    <sortCondition ref="G6:G48"/>
  </sortState>
  <conditionalFormatting sqref="C6:C56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R58"/>
  <sheetViews>
    <sheetView showGridLines="0" workbookViewId="0">
      <selection activeCell="J10" sqref="J10"/>
    </sheetView>
  </sheetViews>
  <sheetFormatPr baseColWidth="10" defaultColWidth="10.81640625" defaultRowHeight="14.5" customHeight="1" x14ac:dyDescent="0.25"/>
  <cols>
    <col min="1" max="3" width="6.453125" style="49" customWidth="1"/>
    <col min="4" max="4" width="24.81640625" style="49" customWidth="1"/>
    <col min="5" max="5" width="8.1796875" style="49" customWidth="1"/>
    <col min="6" max="6" width="8.1796875" style="179" customWidth="1"/>
    <col min="7" max="7" width="6.453125" style="49" customWidth="1"/>
    <col min="8" max="8" width="6.54296875" style="49" hidden="1" customWidth="1"/>
    <col min="9" max="9" width="10.90625" style="179" customWidth="1"/>
    <col min="10" max="10" width="9.6328125" style="179" customWidth="1"/>
    <col min="11" max="12" width="10.81640625" style="179" customWidth="1"/>
    <col min="13" max="17" width="10.81640625" style="49" hidden="1" customWidth="1"/>
    <col min="18" max="252" width="10.81640625" style="49" customWidth="1"/>
  </cols>
  <sheetData>
    <row r="1" spans="1:32" ht="17.149999999999999" customHeight="1" x14ac:dyDescent="0.35">
      <c r="A1" s="2"/>
      <c r="B1" s="2"/>
      <c r="C1" s="2"/>
      <c r="D1" s="3" t="s">
        <v>16</v>
      </c>
      <c r="E1" s="2"/>
      <c r="F1" s="2"/>
      <c r="G1" s="2"/>
      <c r="H1" s="4"/>
      <c r="I1" s="248">
        <v>46075</v>
      </c>
      <c r="J1" s="4">
        <v>46054</v>
      </c>
      <c r="K1" s="180">
        <v>46030</v>
      </c>
      <c r="L1" s="4">
        <v>45998</v>
      </c>
      <c r="M1" s="19"/>
      <c r="N1" s="20"/>
      <c r="O1" s="20"/>
      <c r="P1" s="20"/>
      <c r="Q1" s="21"/>
      <c r="R1" s="9"/>
      <c r="S1" s="9"/>
      <c r="T1" s="50"/>
      <c r="U1" s="51"/>
      <c r="V1" s="52"/>
      <c r="W1" s="13"/>
      <c r="X1" s="14"/>
      <c r="Y1" s="14"/>
      <c r="Z1" s="14"/>
      <c r="AA1" s="15"/>
      <c r="AB1" s="13"/>
      <c r="AC1" s="14"/>
      <c r="AD1" s="14"/>
      <c r="AE1" s="14"/>
      <c r="AF1" s="15"/>
    </row>
    <row r="2" spans="1: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1357</v>
      </c>
      <c r="J2" s="17" t="s">
        <v>1343</v>
      </c>
      <c r="K2" s="181" t="s">
        <v>109</v>
      </c>
      <c r="L2" s="17" t="s">
        <v>372</v>
      </c>
      <c r="M2" s="19"/>
      <c r="N2" s="20"/>
      <c r="O2" s="20"/>
      <c r="P2" s="20"/>
      <c r="Q2" s="21"/>
      <c r="R2" s="9"/>
      <c r="S2" s="9"/>
      <c r="T2" s="53"/>
      <c r="U2" s="192"/>
      <c r="V2" s="54"/>
      <c r="W2" s="24"/>
      <c r="X2" s="191"/>
      <c r="Y2" s="191"/>
      <c r="Z2" s="191"/>
      <c r="AA2" s="25"/>
      <c r="AB2" s="24"/>
      <c r="AC2" s="191"/>
      <c r="AD2" s="191"/>
      <c r="AE2" s="191"/>
      <c r="AF2" s="25"/>
    </row>
    <row r="3" spans="1: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27"/>
      <c r="N3" s="21"/>
      <c r="O3" s="21"/>
      <c r="P3" s="21"/>
      <c r="Q3" s="21"/>
      <c r="R3" s="9"/>
      <c r="S3" s="9"/>
      <c r="T3" s="53"/>
      <c r="U3" s="192"/>
      <c r="V3" s="54"/>
      <c r="W3" s="24"/>
      <c r="X3" s="191"/>
      <c r="Y3" s="191"/>
      <c r="Z3" s="191"/>
      <c r="AA3" s="25"/>
      <c r="AB3" s="24"/>
      <c r="AC3" s="191"/>
      <c r="AD3" s="191"/>
      <c r="AE3" s="191"/>
      <c r="AF3" s="25"/>
    </row>
    <row r="4" spans="1: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485</v>
      </c>
      <c r="J4" s="2" t="s">
        <v>693</v>
      </c>
      <c r="K4" s="182" t="s">
        <v>476</v>
      </c>
      <c r="L4" s="2" t="s">
        <v>286</v>
      </c>
      <c r="M4" s="27"/>
      <c r="N4" s="21"/>
      <c r="O4" s="21"/>
      <c r="P4" s="21"/>
      <c r="Q4" s="21"/>
      <c r="R4" s="9"/>
      <c r="S4" s="9"/>
      <c r="T4" s="53"/>
      <c r="U4" s="192"/>
      <c r="V4" s="54"/>
      <c r="W4" s="24"/>
      <c r="X4" s="191"/>
      <c r="Y4" s="191"/>
      <c r="Z4" s="191"/>
      <c r="AA4" s="25"/>
      <c r="AB4" s="24"/>
      <c r="AC4" s="191"/>
      <c r="AD4" s="191"/>
      <c r="AE4" s="191"/>
      <c r="AF4" s="25"/>
    </row>
    <row r="5" spans="1:32" ht="17.149999999999999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21</v>
      </c>
      <c r="J5" s="2">
        <v>1</v>
      </c>
      <c r="K5" s="182">
        <v>57</v>
      </c>
      <c r="L5" s="2">
        <v>11</v>
      </c>
      <c r="M5" s="27"/>
      <c r="N5" s="21"/>
      <c r="O5" s="21"/>
      <c r="P5" s="21"/>
      <c r="Q5" s="21"/>
      <c r="R5" s="9"/>
      <c r="S5" s="9"/>
      <c r="T5" s="53"/>
      <c r="U5" s="192"/>
      <c r="V5" s="54"/>
      <c r="W5" s="24"/>
      <c r="X5" s="191"/>
      <c r="Y5" s="191"/>
      <c r="Z5" s="191"/>
      <c r="AA5" s="25"/>
      <c r="AB5" s="24"/>
      <c r="AC5" s="191"/>
      <c r="AD5" s="191"/>
      <c r="AE5" s="191"/>
      <c r="AF5" s="25"/>
    </row>
    <row r="6" spans="1:32" ht="17.149999999999999" customHeight="1" x14ac:dyDescent="0.35">
      <c r="A6" s="30">
        <v>1</v>
      </c>
      <c r="B6" s="30"/>
      <c r="C6" s="30"/>
      <c r="D6" s="18" t="s">
        <v>146</v>
      </c>
      <c r="E6" s="2">
        <f t="shared" ref="E6:E41" si="0">(LARGE(H6:Q6,1)+LARGE(H6:Q6,2)+LARGE(H6:Q6,3)+LARGE(H6:Q6,4)+LARGE(H6:Q6,5))+F6</f>
        <v>63</v>
      </c>
      <c r="F6" s="223">
        <v>20</v>
      </c>
      <c r="G6" s="30">
        <f t="shared" ref="G6:G41" si="1">COUNT(H6:L6)</f>
        <v>1</v>
      </c>
      <c r="H6" s="31"/>
      <c r="I6" s="183" t="s">
        <v>13</v>
      </c>
      <c r="J6" s="31" t="s">
        <v>13</v>
      </c>
      <c r="K6" s="183">
        <v>43</v>
      </c>
      <c r="L6" s="31" t="s">
        <v>13</v>
      </c>
      <c r="M6" s="36">
        <v>0</v>
      </c>
      <c r="N6" s="37">
        <v>0</v>
      </c>
      <c r="O6" s="37">
        <v>0</v>
      </c>
      <c r="P6" s="37">
        <v>0</v>
      </c>
      <c r="Q6" s="37">
        <v>0</v>
      </c>
      <c r="R6" s="35"/>
      <c r="S6" s="35"/>
      <c r="T6" s="53"/>
      <c r="U6" s="192"/>
      <c r="V6" s="54"/>
      <c r="W6" s="24"/>
      <c r="X6" s="191"/>
      <c r="Y6" s="191"/>
      <c r="Z6" s="191"/>
      <c r="AA6" s="25"/>
      <c r="AB6" s="24"/>
      <c r="AC6" s="191"/>
      <c r="AD6" s="191"/>
      <c r="AE6" s="191"/>
      <c r="AF6" s="25"/>
    </row>
    <row r="7" spans="1:32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218</v>
      </c>
      <c r="E7" s="2">
        <f t="shared" si="0"/>
        <v>60</v>
      </c>
      <c r="F7" s="223">
        <v>20</v>
      </c>
      <c r="G7" s="30">
        <f t="shared" si="1"/>
        <v>2</v>
      </c>
      <c r="H7" s="31"/>
      <c r="I7" s="183" t="s">
        <v>13</v>
      </c>
      <c r="J7" s="31" t="s">
        <v>13</v>
      </c>
      <c r="K7" s="183">
        <v>23</v>
      </c>
      <c r="L7" s="31">
        <v>17</v>
      </c>
      <c r="M7" s="36">
        <v>0</v>
      </c>
      <c r="N7" s="37">
        <v>0</v>
      </c>
      <c r="O7" s="37">
        <v>0</v>
      </c>
      <c r="P7" s="37">
        <v>0</v>
      </c>
      <c r="Q7" s="37">
        <v>0</v>
      </c>
      <c r="R7" s="35"/>
      <c r="S7" s="35"/>
      <c r="T7" s="53"/>
      <c r="U7" s="192"/>
      <c r="V7" s="54"/>
      <c r="W7" s="24"/>
      <c r="X7" s="191"/>
      <c r="Y7" s="191"/>
      <c r="Z7" s="191"/>
      <c r="AA7" s="25"/>
      <c r="AB7" s="24"/>
      <c r="AC7" s="191"/>
      <c r="AD7" s="191"/>
      <c r="AE7" s="191"/>
      <c r="AF7" s="25"/>
    </row>
    <row r="8" spans="1:32" ht="17.149999999999999" customHeight="1" x14ac:dyDescent="0.35">
      <c r="A8" s="30">
        <v>3</v>
      </c>
      <c r="B8" s="30">
        <v>1</v>
      </c>
      <c r="C8" s="30">
        <f>B8-A8</f>
        <v>-2</v>
      </c>
      <c r="D8" s="2" t="s">
        <v>182</v>
      </c>
      <c r="E8" s="2">
        <f t="shared" si="0"/>
        <v>54</v>
      </c>
      <c r="F8" s="223"/>
      <c r="G8" s="30">
        <f t="shared" si="1"/>
        <v>2</v>
      </c>
      <c r="H8" s="31"/>
      <c r="I8" s="183" t="s">
        <v>13</v>
      </c>
      <c r="J8" s="31" t="s">
        <v>13</v>
      </c>
      <c r="K8" s="183">
        <v>34</v>
      </c>
      <c r="L8" s="31">
        <v>20</v>
      </c>
      <c r="M8" s="36">
        <v>0</v>
      </c>
      <c r="N8" s="37">
        <v>0</v>
      </c>
      <c r="O8" s="37">
        <v>0</v>
      </c>
      <c r="P8" s="37">
        <v>0</v>
      </c>
      <c r="Q8" s="37">
        <v>0</v>
      </c>
      <c r="R8" s="35"/>
      <c r="S8" s="35"/>
      <c r="T8" s="53"/>
      <c r="U8" s="192"/>
      <c r="V8" s="54"/>
      <c r="W8" s="24"/>
      <c r="X8" s="191"/>
      <c r="Y8" s="191"/>
      <c r="Z8" s="191"/>
      <c r="AA8" s="25"/>
      <c r="AB8" s="24"/>
      <c r="AC8" s="191"/>
      <c r="AD8" s="191"/>
      <c r="AE8" s="191"/>
      <c r="AF8" s="25"/>
    </row>
    <row r="9" spans="1:32" ht="17.149999999999999" customHeight="1" x14ac:dyDescent="0.35">
      <c r="A9" s="30">
        <v>4</v>
      </c>
      <c r="B9" s="30"/>
      <c r="C9" s="30"/>
      <c r="D9" s="2" t="s">
        <v>653</v>
      </c>
      <c r="E9" s="2">
        <f t="shared" si="0"/>
        <v>47</v>
      </c>
      <c r="F9" s="223"/>
      <c r="G9" s="30">
        <f t="shared" si="1"/>
        <v>2</v>
      </c>
      <c r="H9" s="31"/>
      <c r="I9" s="183">
        <v>17</v>
      </c>
      <c r="J9" s="31" t="s">
        <v>13</v>
      </c>
      <c r="K9" s="183">
        <v>30</v>
      </c>
      <c r="L9" s="31" t="s">
        <v>13</v>
      </c>
      <c r="M9" s="36">
        <v>0</v>
      </c>
      <c r="N9" s="37">
        <v>0</v>
      </c>
      <c r="O9" s="37">
        <v>0</v>
      </c>
      <c r="P9" s="37">
        <v>0</v>
      </c>
      <c r="Q9" s="37">
        <v>0</v>
      </c>
      <c r="R9" s="35"/>
      <c r="S9" s="35"/>
      <c r="T9" s="53"/>
      <c r="U9" s="192"/>
      <c r="V9" s="54"/>
      <c r="W9" s="24"/>
      <c r="X9" s="191"/>
      <c r="Y9" s="191"/>
      <c r="Z9" s="191"/>
      <c r="AA9" s="25"/>
      <c r="AB9" s="24"/>
      <c r="AC9" s="191"/>
      <c r="AD9" s="191"/>
      <c r="AE9" s="191"/>
      <c r="AF9" s="25"/>
    </row>
    <row r="10" spans="1:32" ht="17.149999999999999" customHeight="1" x14ac:dyDescent="0.35">
      <c r="A10" s="30">
        <v>5</v>
      </c>
      <c r="B10" s="30"/>
      <c r="C10" s="30"/>
      <c r="D10" s="18" t="s">
        <v>652</v>
      </c>
      <c r="E10" s="2">
        <f t="shared" si="0"/>
        <v>38</v>
      </c>
      <c r="F10" s="223"/>
      <c r="G10" s="30">
        <f t="shared" si="1"/>
        <v>1</v>
      </c>
      <c r="H10" s="31"/>
      <c r="I10" s="183" t="s">
        <v>13</v>
      </c>
      <c r="J10" s="31" t="s">
        <v>13</v>
      </c>
      <c r="K10" s="183">
        <v>38</v>
      </c>
      <c r="L10" s="31" t="s">
        <v>13</v>
      </c>
      <c r="M10" s="36">
        <v>0</v>
      </c>
      <c r="N10" s="37">
        <v>0</v>
      </c>
      <c r="O10" s="37">
        <v>0</v>
      </c>
      <c r="P10" s="37">
        <v>0</v>
      </c>
      <c r="Q10" s="37">
        <v>0</v>
      </c>
      <c r="R10" s="35"/>
      <c r="S10" s="35"/>
      <c r="T10" s="53"/>
      <c r="U10" s="192"/>
      <c r="V10" s="54"/>
      <c r="W10" s="24"/>
      <c r="X10" s="191"/>
      <c r="Y10" s="191"/>
      <c r="Z10" s="191"/>
      <c r="AA10" s="25"/>
      <c r="AB10" s="24"/>
      <c r="AC10" s="191"/>
      <c r="AD10" s="191"/>
      <c r="AE10" s="191"/>
      <c r="AF10" s="25"/>
    </row>
    <row r="11" spans="1:32" ht="17.149999999999999" customHeight="1" x14ac:dyDescent="0.35">
      <c r="A11" s="30">
        <v>6</v>
      </c>
      <c r="B11" s="30"/>
      <c r="C11" s="30"/>
      <c r="D11" s="18" t="s">
        <v>657</v>
      </c>
      <c r="E11" s="2">
        <f t="shared" si="0"/>
        <v>33</v>
      </c>
      <c r="F11" s="223"/>
      <c r="G11" s="30">
        <f t="shared" si="1"/>
        <v>2</v>
      </c>
      <c r="H11" s="31"/>
      <c r="I11" s="183">
        <v>23</v>
      </c>
      <c r="J11" s="31" t="s">
        <v>13</v>
      </c>
      <c r="K11" s="183">
        <v>10</v>
      </c>
      <c r="L11" s="31" t="s">
        <v>13</v>
      </c>
      <c r="M11" s="36">
        <v>0</v>
      </c>
      <c r="N11" s="37">
        <v>0</v>
      </c>
      <c r="O11" s="37">
        <v>0</v>
      </c>
      <c r="P11" s="37">
        <v>0</v>
      </c>
      <c r="Q11" s="37">
        <v>0</v>
      </c>
      <c r="R11" s="35"/>
      <c r="S11" s="35"/>
      <c r="T11" s="53"/>
      <c r="U11" s="192"/>
      <c r="V11" s="54"/>
      <c r="W11" s="24"/>
      <c r="X11" s="191"/>
      <c r="Y11" s="191"/>
      <c r="Z11" s="191"/>
      <c r="AA11" s="25"/>
      <c r="AB11" s="24"/>
      <c r="AC11" s="191"/>
      <c r="AD11" s="191"/>
      <c r="AE11" s="191"/>
      <c r="AF11" s="25"/>
    </row>
    <row r="12" spans="1:32" ht="17.149999999999999" customHeight="1" x14ac:dyDescent="0.35">
      <c r="A12" s="30">
        <v>7</v>
      </c>
      <c r="B12" s="30">
        <v>5</v>
      </c>
      <c r="C12" s="30">
        <f>B12-A12</f>
        <v>-2</v>
      </c>
      <c r="D12" s="2" t="s">
        <v>378</v>
      </c>
      <c r="E12" s="2">
        <f t="shared" si="0"/>
        <v>30</v>
      </c>
      <c r="F12" s="223">
        <v>20</v>
      </c>
      <c r="G12" s="30">
        <f t="shared" si="1"/>
        <v>1</v>
      </c>
      <c r="H12" s="31"/>
      <c r="I12" s="183" t="s">
        <v>13</v>
      </c>
      <c r="J12" s="31" t="s">
        <v>13</v>
      </c>
      <c r="K12" s="183" t="s">
        <v>13</v>
      </c>
      <c r="L12" s="31">
        <v>10</v>
      </c>
      <c r="M12" s="36">
        <v>0</v>
      </c>
      <c r="N12" s="37">
        <v>0</v>
      </c>
      <c r="O12" s="37">
        <v>0</v>
      </c>
      <c r="P12" s="37">
        <v>0</v>
      </c>
      <c r="Q12" s="37">
        <v>0</v>
      </c>
      <c r="R12" s="35"/>
      <c r="S12" s="35"/>
      <c r="T12" s="53"/>
      <c r="U12" s="192"/>
      <c r="V12" s="54"/>
      <c r="W12" s="24"/>
      <c r="X12" s="191"/>
      <c r="Y12" s="191"/>
      <c r="Z12" s="191"/>
      <c r="AA12" s="25"/>
      <c r="AB12" s="24"/>
      <c r="AC12" s="191"/>
      <c r="AD12" s="191"/>
      <c r="AE12" s="191"/>
      <c r="AF12" s="25"/>
    </row>
    <row r="13" spans="1:32" ht="17.149999999999999" customHeight="1" x14ac:dyDescent="0.35">
      <c r="A13" s="30">
        <v>8</v>
      </c>
      <c r="B13" s="30"/>
      <c r="C13" s="30"/>
      <c r="D13" s="2" t="s">
        <v>1363</v>
      </c>
      <c r="E13" s="2">
        <f t="shared" si="0"/>
        <v>30</v>
      </c>
      <c r="F13" s="223"/>
      <c r="G13" s="30">
        <f t="shared" si="1"/>
        <v>1</v>
      </c>
      <c r="H13" s="31"/>
      <c r="I13" s="183">
        <v>30</v>
      </c>
      <c r="J13" s="31" t="s">
        <v>13</v>
      </c>
      <c r="K13" s="183" t="s">
        <v>13</v>
      </c>
      <c r="L13" s="31" t="s">
        <v>13</v>
      </c>
      <c r="M13" s="36">
        <v>0</v>
      </c>
      <c r="N13" s="37">
        <v>0</v>
      </c>
      <c r="O13" s="37">
        <v>0</v>
      </c>
      <c r="P13" s="37">
        <v>0</v>
      </c>
      <c r="Q13" s="37">
        <v>0</v>
      </c>
      <c r="R13" s="35"/>
      <c r="S13" s="35"/>
      <c r="T13" s="53"/>
      <c r="U13" s="192"/>
      <c r="V13" s="54"/>
      <c r="W13" s="24"/>
      <c r="X13" s="191"/>
      <c r="Y13" s="191"/>
      <c r="Z13" s="191"/>
      <c r="AA13" s="25"/>
      <c r="AB13" s="24"/>
      <c r="AC13" s="191"/>
      <c r="AD13" s="191"/>
      <c r="AE13" s="191"/>
      <c r="AF13" s="25"/>
    </row>
    <row r="14" spans="1:32" ht="17.149999999999999" customHeight="1" x14ac:dyDescent="0.35">
      <c r="A14" s="30">
        <v>9</v>
      </c>
      <c r="B14" s="30">
        <v>3</v>
      </c>
      <c r="C14" s="30">
        <f>B14-A14</f>
        <v>-6</v>
      </c>
      <c r="D14" s="2" t="s">
        <v>377</v>
      </c>
      <c r="E14" s="2">
        <f t="shared" si="0"/>
        <v>28</v>
      </c>
      <c r="F14" s="223"/>
      <c r="G14" s="30">
        <f t="shared" si="1"/>
        <v>2</v>
      </c>
      <c r="H14" s="31"/>
      <c r="I14" s="183" t="s">
        <v>13</v>
      </c>
      <c r="J14" s="31" t="s">
        <v>13</v>
      </c>
      <c r="K14" s="183">
        <v>14</v>
      </c>
      <c r="L14" s="31">
        <v>14</v>
      </c>
      <c r="M14" s="36">
        <v>0</v>
      </c>
      <c r="N14" s="37">
        <v>0</v>
      </c>
      <c r="O14" s="37">
        <v>0</v>
      </c>
      <c r="P14" s="37">
        <v>0</v>
      </c>
      <c r="Q14" s="37">
        <v>0</v>
      </c>
      <c r="R14" s="35"/>
      <c r="S14" s="35"/>
      <c r="T14" s="53"/>
      <c r="U14" s="192"/>
      <c r="V14" s="54"/>
      <c r="W14" s="24"/>
      <c r="X14" s="191"/>
      <c r="Y14" s="191"/>
      <c r="Z14" s="191"/>
      <c r="AA14" s="25"/>
      <c r="AB14" s="24"/>
      <c r="AC14" s="191"/>
      <c r="AD14" s="191"/>
      <c r="AE14" s="191"/>
      <c r="AF14" s="25"/>
    </row>
    <row r="15" spans="1:32" ht="17.149999999999999" customHeight="1" x14ac:dyDescent="0.35">
      <c r="A15" s="30">
        <v>10</v>
      </c>
      <c r="B15" s="30"/>
      <c r="C15" s="30"/>
      <c r="D15" s="18" t="s">
        <v>654</v>
      </c>
      <c r="E15" s="2">
        <f t="shared" si="0"/>
        <v>26</v>
      </c>
      <c r="F15" s="223"/>
      <c r="G15" s="30">
        <f t="shared" si="1"/>
        <v>1</v>
      </c>
      <c r="H15" s="31"/>
      <c r="I15" s="183" t="s">
        <v>13</v>
      </c>
      <c r="J15" s="31" t="s">
        <v>13</v>
      </c>
      <c r="K15" s="183">
        <v>26</v>
      </c>
      <c r="L15" s="31" t="s">
        <v>13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5"/>
      <c r="S15" s="35"/>
      <c r="T15" s="53"/>
      <c r="U15" s="192"/>
      <c r="V15" s="54"/>
      <c r="W15" s="24"/>
      <c r="X15" s="191"/>
      <c r="Y15" s="191"/>
      <c r="Z15" s="191"/>
      <c r="AA15" s="25"/>
      <c r="AB15" s="24"/>
      <c r="AC15" s="191"/>
      <c r="AD15" s="191"/>
      <c r="AE15" s="191"/>
      <c r="AF15" s="25"/>
    </row>
    <row r="16" spans="1:32" ht="17.149999999999999" customHeight="1" x14ac:dyDescent="0.35">
      <c r="A16" s="30">
        <v>11</v>
      </c>
      <c r="B16" s="30"/>
      <c r="C16" s="30"/>
      <c r="D16" s="18" t="s">
        <v>1364</v>
      </c>
      <c r="E16" s="2">
        <f t="shared" si="0"/>
        <v>26</v>
      </c>
      <c r="F16" s="223"/>
      <c r="G16" s="30">
        <f t="shared" si="1"/>
        <v>1</v>
      </c>
      <c r="H16" s="31"/>
      <c r="I16" s="183">
        <v>26</v>
      </c>
      <c r="J16" s="31" t="s">
        <v>13</v>
      </c>
      <c r="K16" s="183" t="s">
        <v>13</v>
      </c>
      <c r="L16" s="31" t="s">
        <v>13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5"/>
      <c r="S16" s="35"/>
      <c r="T16" s="53"/>
      <c r="U16" s="192"/>
      <c r="V16" s="54"/>
      <c r="W16" s="24"/>
      <c r="X16" s="191"/>
      <c r="Y16" s="191"/>
      <c r="Z16" s="191"/>
      <c r="AA16" s="25"/>
      <c r="AB16" s="24"/>
      <c r="AC16" s="191"/>
      <c r="AD16" s="191"/>
      <c r="AE16" s="191"/>
      <c r="AF16" s="25"/>
    </row>
    <row r="17" spans="1:252" ht="17.149999999999999" customHeight="1" x14ac:dyDescent="0.35">
      <c r="A17" s="30">
        <v>12</v>
      </c>
      <c r="B17" s="30">
        <v>4</v>
      </c>
      <c r="C17" s="30">
        <f>B17-A17</f>
        <v>-8</v>
      </c>
      <c r="D17" s="2" t="s">
        <v>191</v>
      </c>
      <c r="E17" s="2">
        <f t="shared" si="0"/>
        <v>24</v>
      </c>
      <c r="F17" s="223"/>
      <c r="G17" s="30">
        <f t="shared" si="1"/>
        <v>2</v>
      </c>
      <c r="H17" s="31"/>
      <c r="I17" s="183" t="s">
        <v>13</v>
      </c>
      <c r="J17" s="31" t="s">
        <v>13</v>
      </c>
      <c r="K17" s="183">
        <v>12</v>
      </c>
      <c r="L17" s="31">
        <v>12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5"/>
      <c r="S17" s="35"/>
      <c r="T17" s="53"/>
      <c r="U17" s="192"/>
      <c r="V17" s="54"/>
      <c r="W17" s="24"/>
      <c r="X17" s="191"/>
      <c r="Y17" s="191"/>
      <c r="Z17" s="191"/>
      <c r="AA17" s="25"/>
      <c r="AB17" s="24"/>
      <c r="AC17" s="191"/>
      <c r="AD17" s="191"/>
      <c r="AE17" s="191"/>
      <c r="AF17" s="25"/>
    </row>
    <row r="18" spans="1:252" ht="17.149999999999999" customHeight="1" x14ac:dyDescent="0.35">
      <c r="A18" s="30">
        <v>13</v>
      </c>
      <c r="B18" s="30"/>
      <c r="C18" s="30"/>
      <c r="D18" s="18" t="s">
        <v>663</v>
      </c>
      <c r="E18" s="2">
        <f t="shared" si="0"/>
        <v>21</v>
      </c>
      <c r="F18" s="223"/>
      <c r="G18" s="30">
        <f t="shared" si="1"/>
        <v>2</v>
      </c>
      <c r="H18" s="31"/>
      <c r="I18" s="183">
        <v>20</v>
      </c>
      <c r="J18" s="31" t="s">
        <v>13</v>
      </c>
      <c r="K18" s="183">
        <v>1</v>
      </c>
      <c r="L18" s="31" t="s">
        <v>13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5"/>
      <c r="S18" s="35"/>
      <c r="T18" s="53"/>
      <c r="U18" s="192"/>
      <c r="V18" s="54"/>
      <c r="W18" s="24"/>
      <c r="X18" s="191"/>
      <c r="Y18" s="191"/>
      <c r="Z18" s="191"/>
      <c r="AA18" s="25"/>
      <c r="AB18" s="24"/>
      <c r="AC18" s="191"/>
      <c r="AD18" s="191"/>
      <c r="AE18" s="191"/>
      <c r="AF18" s="25"/>
    </row>
    <row r="19" spans="1:252" ht="17.149999999999999" customHeight="1" x14ac:dyDescent="0.35">
      <c r="A19" s="30">
        <v>14</v>
      </c>
      <c r="B19" s="30"/>
      <c r="C19" s="30"/>
      <c r="D19" s="18" t="s">
        <v>1013</v>
      </c>
      <c r="E19" s="2">
        <f t="shared" si="0"/>
        <v>20</v>
      </c>
      <c r="F19" s="223">
        <v>20</v>
      </c>
      <c r="G19" s="30">
        <f t="shared" si="1"/>
        <v>0</v>
      </c>
      <c r="H19" s="31"/>
      <c r="I19" s="183" t="s">
        <v>13</v>
      </c>
      <c r="J19" s="31" t="s">
        <v>13</v>
      </c>
      <c r="K19" s="183" t="s">
        <v>13</v>
      </c>
      <c r="L19" s="31" t="s">
        <v>13</v>
      </c>
      <c r="M19" s="36">
        <v>0</v>
      </c>
      <c r="N19" s="37">
        <v>0</v>
      </c>
      <c r="O19" s="37">
        <v>0</v>
      </c>
      <c r="P19" s="37">
        <v>0</v>
      </c>
      <c r="Q19" s="37">
        <v>0</v>
      </c>
      <c r="R19" s="35"/>
      <c r="S19" s="35"/>
      <c r="T19" s="53"/>
      <c r="U19" s="192"/>
      <c r="V19" s="54"/>
      <c r="W19" s="24"/>
      <c r="X19" s="191"/>
      <c r="Y19" s="191"/>
      <c r="Z19" s="191"/>
      <c r="AA19" s="25"/>
      <c r="AB19" s="24"/>
      <c r="AC19" s="191"/>
      <c r="AD19" s="191"/>
      <c r="AE19" s="191"/>
      <c r="AF19" s="25"/>
    </row>
    <row r="20" spans="1:252" ht="17.149999999999999" customHeight="1" x14ac:dyDescent="0.35">
      <c r="A20" s="30">
        <v>15</v>
      </c>
      <c r="B20" s="30"/>
      <c r="C20" s="30"/>
      <c r="D20" s="18" t="s">
        <v>655</v>
      </c>
      <c r="E20" s="2">
        <f t="shared" si="0"/>
        <v>20</v>
      </c>
      <c r="F20" s="223"/>
      <c r="G20" s="30">
        <f t="shared" si="1"/>
        <v>1</v>
      </c>
      <c r="H20" s="31"/>
      <c r="I20" s="183" t="s">
        <v>13</v>
      </c>
      <c r="J20" s="31" t="s">
        <v>13</v>
      </c>
      <c r="K20" s="183">
        <v>20</v>
      </c>
      <c r="L20" s="31" t="s">
        <v>13</v>
      </c>
      <c r="M20" s="36">
        <v>0</v>
      </c>
      <c r="N20" s="37">
        <v>0</v>
      </c>
      <c r="O20" s="37">
        <v>0</v>
      </c>
      <c r="P20" s="37">
        <v>0</v>
      </c>
      <c r="Q20" s="37">
        <v>0</v>
      </c>
      <c r="R20" s="35"/>
      <c r="S20" s="35"/>
      <c r="T20" s="53"/>
      <c r="U20" s="192"/>
      <c r="V20" s="54"/>
      <c r="W20" s="24"/>
      <c r="X20" s="191"/>
      <c r="Y20" s="191"/>
      <c r="Z20" s="191"/>
      <c r="AA20" s="25"/>
      <c r="AB20" s="24"/>
      <c r="AC20" s="191"/>
      <c r="AD20" s="191"/>
      <c r="AE20" s="191"/>
      <c r="AF20" s="25"/>
    </row>
    <row r="21" spans="1:252" ht="17.149999999999999" customHeight="1" x14ac:dyDescent="0.35">
      <c r="A21" s="30">
        <v>16</v>
      </c>
      <c r="B21" s="30"/>
      <c r="C21" s="30"/>
      <c r="D21" s="2" t="s">
        <v>659</v>
      </c>
      <c r="E21" s="2">
        <f t="shared" si="0"/>
        <v>20</v>
      </c>
      <c r="F21" s="223"/>
      <c r="G21" s="30">
        <f t="shared" si="1"/>
        <v>2</v>
      </c>
      <c r="H21" s="31"/>
      <c r="I21" s="183">
        <v>14</v>
      </c>
      <c r="J21" s="31" t="s">
        <v>13</v>
      </c>
      <c r="K21" s="183">
        <v>6</v>
      </c>
      <c r="L21" s="31" t="s">
        <v>13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5"/>
      <c r="S21" s="35"/>
      <c r="T21" s="53"/>
      <c r="U21" s="192"/>
      <c r="V21" s="54"/>
      <c r="W21" s="24"/>
      <c r="X21" s="191"/>
      <c r="Y21" s="191"/>
      <c r="Z21" s="191"/>
      <c r="AA21" s="25"/>
      <c r="AB21" s="24"/>
      <c r="AC21" s="191"/>
      <c r="AD21" s="191"/>
      <c r="AE21" s="191"/>
      <c r="AF21" s="25"/>
    </row>
    <row r="22" spans="1:252" ht="17.149999999999999" customHeight="1" x14ac:dyDescent="0.35">
      <c r="A22" s="30">
        <v>17</v>
      </c>
      <c r="B22" s="30"/>
      <c r="C22" s="30"/>
      <c r="D22" s="2" t="s">
        <v>656</v>
      </c>
      <c r="E22" s="2">
        <f t="shared" si="0"/>
        <v>17</v>
      </c>
      <c r="F22" s="223"/>
      <c r="G22" s="30">
        <f t="shared" si="1"/>
        <v>1</v>
      </c>
      <c r="H22" s="31"/>
      <c r="I22" s="183" t="s">
        <v>13</v>
      </c>
      <c r="J22" s="31" t="s">
        <v>13</v>
      </c>
      <c r="K22" s="183">
        <v>17</v>
      </c>
      <c r="L22" s="31" t="s">
        <v>13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5"/>
      <c r="S22" s="35"/>
      <c r="T22" s="53"/>
      <c r="U22" s="192"/>
      <c r="V22" s="54"/>
      <c r="W22" s="24"/>
      <c r="X22" s="191"/>
      <c r="Y22" s="191"/>
      <c r="Z22" s="191"/>
      <c r="AA22" s="25"/>
      <c r="AB22" s="24"/>
      <c r="AC22" s="191"/>
      <c r="AD22" s="191"/>
      <c r="AE22" s="191"/>
      <c r="AF22" s="25"/>
    </row>
    <row r="23" spans="1:252" ht="17.149999999999999" customHeight="1" x14ac:dyDescent="0.35">
      <c r="A23" s="30">
        <v>18</v>
      </c>
      <c r="B23" s="30"/>
      <c r="C23" s="30"/>
      <c r="D23" s="2" t="s">
        <v>1365</v>
      </c>
      <c r="E23" s="2">
        <f t="shared" si="0"/>
        <v>12</v>
      </c>
      <c r="F23" s="223"/>
      <c r="G23" s="30">
        <f t="shared" si="1"/>
        <v>1</v>
      </c>
      <c r="H23" s="31"/>
      <c r="I23" s="183">
        <v>12</v>
      </c>
      <c r="J23" s="31" t="s">
        <v>13</v>
      </c>
      <c r="K23" s="183" t="s">
        <v>13</v>
      </c>
      <c r="L23" s="31" t="s">
        <v>13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5"/>
      <c r="S23" s="35"/>
      <c r="T23" s="53"/>
      <c r="U23" s="192"/>
      <c r="V23" s="54"/>
      <c r="W23" s="24"/>
      <c r="X23" s="191"/>
      <c r="Y23" s="191"/>
      <c r="Z23" s="191"/>
      <c r="AA23" s="25"/>
      <c r="AB23" s="24"/>
      <c r="AC23" s="191"/>
      <c r="AD23" s="191"/>
      <c r="AE23" s="191"/>
      <c r="AF23" s="25"/>
    </row>
    <row r="24" spans="1:252" ht="17.149999999999999" customHeight="1" x14ac:dyDescent="0.35">
      <c r="A24" s="30">
        <v>19</v>
      </c>
      <c r="B24" s="30"/>
      <c r="C24" s="30"/>
      <c r="D24" s="18" t="s">
        <v>1366</v>
      </c>
      <c r="E24" s="2">
        <f t="shared" si="0"/>
        <v>10</v>
      </c>
      <c r="F24" s="223"/>
      <c r="G24" s="30">
        <f t="shared" si="1"/>
        <v>1</v>
      </c>
      <c r="H24" s="31"/>
      <c r="I24" s="183">
        <v>10</v>
      </c>
      <c r="J24" s="31" t="s">
        <v>13</v>
      </c>
      <c r="K24" s="183" t="s">
        <v>13</v>
      </c>
      <c r="L24" s="31" t="s">
        <v>13</v>
      </c>
      <c r="M24" s="36">
        <v>0</v>
      </c>
      <c r="N24" s="37">
        <v>0</v>
      </c>
      <c r="O24" s="37">
        <v>0</v>
      </c>
      <c r="P24" s="37">
        <v>0</v>
      </c>
      <c r="Q24" s="37">
        <v>0</v>
      </c>
      <c r="R24" s="35"/>
      <c r="S24" s="35"/>
      <c r="T24" s="53"/>
      <c r="U24" s="192"/>
      <c r="V24" s="54"/>
      <c r="W24" s="24"/>
      <c r="X24" s="191"/>
      <c r="Y24" s="191"/>
      <c r="Z24" s="191"/>
      <c r="AA24" s="25"/>
      <c r="AB24" s="24"/>
      <c r="AC24" s="191"/>
      <c r="AD24" s="191"/>
      <c r="AE24" s="191"/>
      <c r="AF24" s="25"/>
    </row>
    <row r="25" spans="1:252" ht="17.149999999999999" customHeight="1" x14ac:dyDescent="0.35">
      <c r="A25" s="30">
        <v>20</v>
      </c>
      <c r="B25" s="30">
        <v>6</v>
      </c>
      <c r="C25" s="30">
        <f>B25-A25</f>
        <v>-14</v>
      </c>
      <c r="D25" s="2" t="s">
        <v>335</v>
      </c>
      <c r="E25" s="2">
        <f t="shared" si="0"/>
        <v>8</v>
      </c>
      <c r="F25" s="223"/>
      <c r="G25" s="30">
        <f t="shared" si="1"/>
        <v>1</v>
      </c>
      <c r="H25" s="31"/>
      <c r="I25" s="183" t="s">
        <v>13</v>
      </c>
      <c r="J25" s="31" t="s">
        <v>13</v>
      </c>
      <c r="K25" s="183" t="s">
        <v>13</v>
      </c>
      <c r="L25" s="31">
        <v>8</v>
      </c>
      <c r="M25" s="36">
        <v>0</v>
      </c>
      <c r="N25" s="37">
        <v>0</v>
      </c>
      <c r="O25" s="37">
        <v>0</v>
      </c>
      <c r="P25" s="37">
        <v>0</v>
      </c>
      <c r="Q25" s="37">
        <v>0</v>
      </c>
      <c r="R25" s="35"/>
      <c r="S25" s="35"/>
      <c r="T25" s="53"/>
      <c r="U25" s="192"/>
      <c r="V25" s="54"/>
      <c r="W25" s="24"/>
      <c r="X25" s="191"/>
      <c r="Y25" s="191"/>
      <c r="Z25" s="191"/>
      <c r="AA25" s="25"/>
      <c r="AB25" s="24"/>
      <c r="AC25" s="191"/>
      <c r="AD25" s="191"/>
      <c r="AE25" s="191"/>
      <c r="AF25" s="25"/>
    </row>
    <row r="26" spans="1:252" ht="17.149999999999999" customHeight="1" x14ac:dyDescent="0.35">
      <c r="A26" s="30">
        <v>21</v>
      </c>
      <c r="B26" s="30"/>
      <c r="C26" s="30"/>
      <c r="D26" s="18" t="s">
        <v>658</v>
      </c>
      <c r="E26" s="2">
        <f t="shared" si="0"/>
        <v>8</v>
      </c>
      <c r="F26" s="223"/>
      <c r="G26" s="30">
        <f t="shared" si="1"/>
        <v>1</v>
      </c>
      <c r="H26" s="31"/>
      <c r="I26" s="183" t="s">
        <v>13</v>
      </c>
      <c r="J26" s="31" t="s">
        <v>13</v>
      </c>
      <c r="K26" s="183">
        <v>8</v>
      </c>
      <c r="L26" s="31" t="s">
        <v>13</v>
      </c>
      <c r="M26" s="36">
        <v>0</v>
      </c>
      <c r="N26" s="37">
        <v>0</v>
      </c>
      <c r="O26" s="37">
        <v>0</v>
      </c>
      <c r="P26" s="37">
        <v>0</v>
      </c>
      <c r="Q26" s="37">
        <v>0</v>
      </c>
      <c r="R26" s="35"/>
      <c r="S26" s="35"/>
      <c r="T26" s="22"/>
      <c r="U26" s="184"/>
      <c r="V26" s="23"/>
      <c r="W26" s="24"/>
      <c r="X26" s="191"/>
      <c r="Y26" s="191"/>
      <c r="Z26" s="191"/>
      <c r="AA26" s="25"/>
      <c r="AB26" s="24"/>
      <c r="AC26" s="191"/>
      <c r="AD26" s="191"/>
      <c r="AE26" s="191"/>
      <c r="AF26" s="25"/>
    </row>
    <row r="27" spans="1:252" ht="17.149999999999999" customHeight="1" x14ac:dyDescent="0.35">
      <c r="A27" s="30">
        <v>22</v>
      </c>
      <c r="B27" s="30"/>
      <c r="C27" s="30"/>
      <c r="D27" s="18" t="s">
        <v>1367</v>
      </c>
      <c r="E27" s="2">
        <f t="shared" si="0"/>
        <v>8</v>
      </c>
      <c r="F27" s="223"/>
      <c r="G27" s="30">
        <f t="shared" si="1"/>
        <v>1</v>
      </c>
      <c r="H27" s="31"/>
      <c r="I27" s="183">
        <v>8</v>
      </c>
      <c r="J27" s="31" t="s">
        <v>13</v>
      </c>
      <c r="K27" s="183" t="s">
        <v>13</v>
      </c>
      <c r="L27" s="31" t="s">
        <v>13</v>
      </c>
      <c r="M27" s="36">
        <v>0</v>
      </c>
      <c r="N27" s="37">
        <v>0</v>
      </c>
      <c r="O27" s="37">
        <v>0</v>
      </c>
      <c r="P27" s="37">
        <v>0</v>
      </c>
      <c r="Q27" s="37">
        <v>0</v>
      </c>
      <c r="R27" s="35"/>
      <c r="S27" s="35"/>
      <c r="T27" s="22"/>
      <c r="U27" s="184"/>
      <c r="V27" s="23"/>
      <c r="W27" s="24"/>
      <c r="X27" s="191"/>
      <c r="Y27" s="191"/>
      <c r="Z27" s="191"/>
      <c r="AA27" s="25"/>
      <c r="AB27" s="24"/>
      <c r="AC27" s="191"/>
      <c r="AD27" s="191"/>
      <c r="AE27" s="191"/>
      <c r="AF27" s="25"/>
    </row>
    <row r="28" spans="1:252" ht="17.149999999999999" customHeight="1" x14ac:dyDescent="0.35">
      <c r="A28" s="30">
        <v>23</v>
      </c>
      <c r="B28" s="30">
        <v>7</v>
      </c>
      <c r="C28" s="30">
        <f>B28-A28</f>
        <v>-16</v>
      </c>
      <c r="D28" s="2" t="s">
        <v>170</v>
      </c>
      <c r="E28" s="2">
        <f t="shared" si="0"/>
        <v>6</v>
      </c>
      <c r="F28" s="223"/>
      <c r="G28" s="30">
        <f t="shared" si="1"/>
        <v>1</v>
      </c>
      <c r="H28" s="31"/>
      <c r="I28" s="183" t="s">
        <v>13</v>
      </c>
      <c r="J28" s="31" t="s">
        <v>13</v>
      </c>
      <c r="K28" s="183" t="s">
        <v>13</v>
      </c>
      <c r="L28" s="31">
        <v>6</v>
      </c>
      <c r="M28" s="36">
        <v>0</v>
      </c>
      <c r="N28" s="37">
        <v>0</v>
      </c>
      <c r="O28" s="37">
        <v>0</v>
      </c>
      <c r="P28" s="37">
        <v>0</v>
      </c>
      <c r="Q28" s="37">
        <v>0</v>
      </c>
      <c r="R28" s="35"/>
      <c r="S28" s="35"/>
      <c r="T28" s="22"/>
      <c r="U28" s="184"/>
      <c r="V28" s="23"/>
      <c r="W28" s="24"/>
      <c r="X28" s="191"/>
      <c r="Y28" s="191"/>
      <c r="Z28" s="191"/>
      <c r="AA28" s="25"/>
      <c r="AB28" s="24"/>
      <c r="AC28" s="191"/>
      <c r="AD28" s="191"/>
      <c r="AE28" s="191"/>
      <c r="AF28" s="25"/>
    </row>
    <row r="29" spans="1:252" ht="17.149999999999999" customHeight="1" x14ac:dyDescent="0.35">
      <c r="A29" s="30">
        <v>24</v>
      </c>
      <c r="B29" s="30"/>
      <c r="C29" s="30"/>
      <c r="D29" s="18" t="s">
        <v>1368</v>
      </c>
      <c r="E29" s="2">
        <f t="shared" si="0"/>
        <v>6</v>
      </c>
      <c r="F29" s="223"/>
      <c r="G29" s="30">
        <f t="shared" si="1"/>
        <v>1</v>
      </c>
      <c r="H29" s="31"/>
      <c r="I29" s="183">
        <v>6</v>
      </c>
      <c r="J29" s="31" t="s">
        <v>13</v>
      </c>
      <c r="K29" s="183" t="s">
        <v>13</v>
      </c>
      <c r="L29" s="31" t="s">
        <v>13</v>
      </c>
      <c r="M29" s="36">
        <v>0</v>
      </c>
      <c r="N29" s="37">
        <v>0</v>
      </c>
      <c r="O29" s="37">
        <v>0</v>
      </c>
      <c r="P29" s="37">
        <v>0</v>
      </c>
      <c r="Q29" s="37">
        <v>0</v>
      </c>
      <c r="R29" s="35"/>
      <c r="S29" s="35"/>
      <c r="T29" s="22"/>
      <c r="U29" s="184"/>
      <c r="V29" s="23"/>
      <c r="W29" s="24"/>
      <c r="X29" s="191"/>
      <c r="Y29" s="191"/>
      <c r="Z29" s="191"/>
      <c r="AA29" s="25"/>
      <c r="AB29" s="24"/>
      <c r="AC29" s="191"/>
      <c r="AD29" s="191"/>
      <c r="AE29" s="191"/>
      <c r="AF29" s="25"/>
    </row>
    <row r="30" spans="1:252" ht="17.149999999999999" customHeight="1" x14ac:dyDescent="0.35">
      <c r="A30" s="30">
        <v>25</v>
      </c>
      <c r="B30" s="30">
        <v>8</v>
      </c>
      <c r="C30" s="30">
        <f>B30-A30</f>
        <v>-17</v>
      </c>
      <c r="D30" s="18" t="s">
        <v>369</v>
      </c>
      <c r="E30" s="2">
        <f t="shared" si="0"/>
        <v>4</v>
      </c>
      <c r="F30" s="223"/>
      <c r="G30" s="30">
        <f t="shared" si="1"/>
        <v>1</v>
      </c>
      <c r="H30" s="31"/>
      <c r="I30" s="183" t="s">
        <v>13</v>
      </c>
      <c r="J30" s="31" t="s">
        <v>13</v>
      </c>
      <c r="K30" s="183" t="s">
        <v>13</v>
      </c>
      <c r="L30" s="31">
        <v>4</v>
      </c>
      <c r="M30" s="36">
        <v>0</v>
      </c>
      <c r="N30" s="37">
        <v>0</v>
      </c>
      <c r="O30" s="37">
        <v>0</v>
      </c>
      <c r="P30" s="37">
        <v>0</v>
      </c>
      <c r="Q30" s="37">
        <v>0</v>
      </c>
      <c r="R30" s="35"/>
      <c r="S30" s="35"/>
      <c r="T30" s="53"/>
      <c r="U30" s="192"/>
      <c r="V30" s="54"/>
      <c r="W30" s="24"/>
      <c r="X30" s="191"/>
      <c r="Y30" s="191"/>
      <c r="Z30" s="191"/>
      <c r="AA30" s="25"/>
      <c r="AB30" s="24"/>
      <c r="AC30" s="191"/>
      <c r="AD30" s="191"/>
      <c r="AE30" s="191"/>
      <c r="AF30" s="25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</row>
    <row r="31" spans="1:252" ht="17.149999999999999" customHeight="1" x14ac:dyDescent="0.35">
      <c r="A31" s="30">
        <v>26</v>
      </c>
      <c r="B31" s="30"/>
      <c r="C31" s="30"/>
      <c r="D31" s="18" t="s">
        <v>660</v>
      </c>
      <c r="E31" s="2">
        <f t="shared" si="0"/>
        <v>4</v>
      </c>
      <c r="F31" s="223"/>
      <c r="G31" s="30">
        <f t="shared" si="1"/>
        <v>1</v>
      </c>
      <c r="H31" s="31"/>
      <c r="I31" s="183" t="s">
        <v>13</v>
      </c>
      <c r="J31" s="31" t="s">
        <v>13</v>
      </c>
      <c r="K31" s="183">
        <v>4</v>
      </c>
      <c r="L31" s="31" t="s">
        <v>13</v>
      </c>
      <c r="M31" s="36">
        <v>0</v>
      </c>
      <c r="N31" s="37">
        <v>0</v>
      </c>
      <c r="O31" s="37">
        <v>0</v>
      </c>
      <c r="P31" s="37">
        <v>0</v>
      </c>
      <c r="Q31" s="37">
        <v>0</v>
      </c>
      <c r="R31" s="35"/>
      <c r="S31" s="35"/>
      <c r="T31" s="53"/>
      <c r="U31" s="192"/>
      <c r="V31" s="54"/>
      <c r="W31" s="24"/>
      <c r="X31" s="191"/>
      <c r="Y31" s="191"/>
      <c r="Z31" s="191"/>
      <c r="AA31" s="25"/>
      <c r="AB31" s="24"/>
      <c r="AC31" s="191"/>
      <c r="AD31" s="191"/>
      <c r="AE31" s="191"/>
      <c r="AF31" s="25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  <c r="IQ31" s="179"/>
      <c r="IR31" s="179"/>
    </row>
    <row r="32" spans="1:252" ht="17.149999999999999" customHeight="1" x14ac:dyDescent="0.35">
      <c r="A32" s="30">
        <v>27</v>
      </c>
      <c r="B32" s="30"/>
      <c r="C32" s="30"/>
      <c r="D32" s="18" t="s">
        <v>645</v>
      </c>
      <c r="E32" s="2">
        <f t="shared" si="0"/>
        <v>4</v>
      </c>
      <c r="F32" s="223"/>
      <c r="G32" s="30">
        <f t="shared" si="1"/>
        <v>1</v>
      </c>
      <c r="H32" s="31"/>
      <c r="I32" s="183">
        <v>4</v>
      </c>
      <c r="J32" s="31" t="s">
        <v>13</v>
      </c>
      <c r="K32" s="183" t="s">
        <v>13</v>
      </c>
      <c r="L32" s="31" t="s">
        <v>13</v>
      </c>
      <c r="M32" s="36">
        <v>0</v>
      </c>
      <c r="N32" s="37">
        <v>0</v>
      </c>
      <c r="O32" s="37">
        <v>0</v>
      </c>
      <c r="P32" s="37">
        <v>0</v>
      </c>
      <c r="Q32" s="37">
        <v>0</v>
      </c>
      <c r="R32" s="35"/>
      <c r="S32" s="35"/>
      <c r="T32" s="53"/>
      <c r="U32" s="192"/>
      <c r="V32" s="54"/>
      <c r="W32" s="24"/>
      <c r="X32" s="191"/>
      <c r="Y32" s="191"/>
      <c r="Z32" s="191"/>
      <c r="AA32" s="25"/>
      <c r="AB32" s="24"/>
      <c r="AC32" s="191"/>
      <c r="AD32" s="191"/>
      <c r="AE32" s="191"/>
      <c r="AF32" s="25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  <c r="IQ32" s="179"/>
      <c r="IR32" s="179"/>
    </row>
    <row r="33" spans="1:252" ht="17.149999999999999" customHeight="1" x14ac:dyDescent="0.35">
      <c r="A33" s="30">
        <v>28</v>
      </c>
      <c r="B33" s="30">
        <v>9</v>
      </c>
      <c r="C33" s="30">
        <f>B33-A33</f>
        <v>-19</v>
      </c>
      <c r="D33" s="2" t="s">
        <v>322</v>
      </c>
      <c r="E33" s="2">
        <f t="shared" si="0"/>
        <v>3</v>
      </c>
      <c r="F33" s="223"/>
      <c r="G33" s="30">
        <f t="shared" si="1"/>
        <v>1</v>
      </c>
      <c r="H33" s="31"/>
      <c r="I33" s="183" t="s">
        <v>13</v>
      </c>
      <c r="J33" s="31" t="s">
        <v>13</v>
      </c>
      <c r="K33" s="183" t="s">
        <v>13</v>
      </c>
      <c r="L33" s="31">
        <v>3</v>
      </c>
      <c r="M33" s="36">
        <v>0</v>
      </c>
      <c r="N33" s="37">
        <v>0</v>
      </c>
      <c r="O33" s="37">
        <v>0</v>
      </c>
      <c r="P33" s="37">
        <v>0</v>
      </c>
      <c r="Q33" s="37">
        <v>0</v>
      </c>
      <c r="R33" s="35"/>
      <c r="S33" s="35"/>
      <c r="T33" s="53"/>
      <c r="U33" s="192"/>
      <c r="V33" s="54"/>
      <c r="W33" s="24"/>
      <c r="X33" s="191"/>
      <c r="Y33" s="191"/>
      <c r="Z33" s="191"/>
      <c r="AA33" s="25"/>
      <c r="AB33" s="24"/>
      <c r="AC33" s="191"/>
      <c r="AD33" s="191"/>
      <c r="AE33" s="191"/>
      <c r="AF33" s="25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  <c r="IQ33" s="179"/>
      <c r="IR33" s="179"/>
    </row>
    <row r="34" spans="1:252" ht="17.149999999999999" customHeight="1" x14ac:dyDescent="0.35">
      <c r="A34" s="30">
        <v>29</v>
      </c>
      <c r="B34" s="30"/>
      <c r="C34" s="30"/>
      <c r="D34" s="2" t="s">
        <v>661</v>
      </c>
      <c r="E34" s="2">
        <f t="shared" si="0"/>
        <v>3</v>
      </c>
      <c r="F34" s="223"/>
      <c r="G34" s="30">
        <f t="shared" si="1"/>
        <v>1</v>
      </c>
      <c r="H34" s="31"/>
      <c r="I34" s="183" t="s">
        <v>13</v>
      </c>
      <c r="J34" s="31" t="s">
        <v>13</v>
      </c>
      <c r="K34" s="183">
        <v>3</v>
      </c>
      <c r="L34" s="31" t="s">
        <v>13</v>
      </c>
      <c r="M34" s="36">
        <v>0</v>
      </c>
      <c r="N34" s="37">
        <v>0</v>
      </c>
      <c r="O34" s="37">
        <v>0</v>
      </c>
      <c r="P34" s="37">
        <v>0</v>
      </c>
      <c r="Q34" s="37">
        <v>0</v>
      </c>
      <c r="R34" s="35"/>
      <c r="S34" s="35"/>
      <c r="T34" s="53"/>
      <c r="U34" s="192"/>
      <c r="V34" s="54"/>
      <c r="W34" s="24"/>
      <c r="X34" s="191"/>
      <c r="Y34" s="191"/>
      <c r="Z34" s="191"/>
      <c r="AA34" s="25"/>
      <c r="AB34" s="24"/>
      <c r="AC34" s="191"/>
      <c r="AD34" s="191"/>
      <c r="AE34" s="191"/>
      <c r="AF34" s="25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  <c r="IQ34" s="179"/>
      <c r="IR34" s="179"/>
    </row>
    <row r="35" spans="1:252" ht="17.149999999999999" customHeight="1" x14ac:dyDescent="0.35">
      <c r="A35" s="30">
        <v>30</v>
      </c>
      <c r="B35" s="30"/>
      <c r="C35" s="30"/>
      <c r="D35" s="2" t="s">
        <v>1347</v>
      </c>
      <c r="E35" s="2">
        <f t="shared" si="0"/>
        <v>3</v>
      </c>
      <c r="F35" s="223"/>
      <c r="G35" s="30">
        <f t="shared" si="1"/>
        <v>1</v>
      </c>
      <c r="H35" s="31"/>
      <c r="I35" s="183" t="s">
        <v>13</v>
      </c>
      <c r="J35" s="31">
        <v>3</v>
      </c>
      <c r="K35" s="183" t="s">
        <v>13</v>
      </c>
      <c r="L35" s="31" t="s">
        <v>13</v>
      </c>
      <c r="M35" s="36">
        <v>0</v>
      </c>
      <c r="N35" s="37">
        <v>0</v>
      </c>
      <c r="O35" s="37">
        <v>0</v>
      </c>
      <c r="P35" s="37">
        <v>0</v>
      </c>
      <c r="Q35" s="37">
        <v>0</v>
      </c>
      <c r="R35" s="35"/>
      <c r="S35" s="35"/>
      <c r="T35" s="53"/>
      <c r="U35" s="192"/>
      <c r="V35" s="54"/>
      <c r="W35" s="24"/>
      <c r="X35" s="191"/>
      <c r="Y35" s="191"/>
      <c r="Z35" s="191"/>
      <c r="AA35" s="25"/>
      <c r="AB35" s="24"/>
      <c r="AC35" s="191"/>
      <c r="AD35" s="191"/>
      <c r="AE35" s="191"/>
      <c r="AF35" s="25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  <c r="IR35" s="179"/>
    </row>
    <row r="36" spans="1:252" ht="17.149999999999999" customHeight="1" x14ac:dyDescent="0.35">
      <c r="A36" s="30">
        <v>31</v>
      </c>
      <c r="B36" s="30"/>
      <c r="C36" s="30"/>
      <c r="D36" s="2" t="s">
        <v>1369</v>
      </c>
      <c r="E36" s="2">
        <f t="shared" si="0"/>
        <v>3</v>
      </c>
      <c r="F36" s="223"/>
      <c r="G36" s="30">
        <f t="shared" si="1"/>
        <v>1</v>
      </c>
      <c r="H36" s="31"/>
      <c r="I36" s="183">
        <v>3</v>
      </c>
      <c r="J36" s="31" t="s">
        <v>13</v>
      </c>
      <c r="K36" s="183" t="s">
        <v>13</v>
      </c>
      <c r="L36" s="31" t="s">
        <v>13</v>
      </c>
      <c r="M36" s="36">
        <v>0</v>
      </c>
      <c r="N36" s="37">
        <v>0</v>
      </c>
      <c r="O36" s="37">
        <v>0</v>
      </c>
      <c r="P36" s="37">
        <v>0</v>
      </c>
      <c r="Q36" s="37">
        <v>0</v>
      </c>
      <c r="R36" s="35"/>
      <c r="S36" s="35"/>
      <c r="T36" s="53"/>
      <c r="U36" s="192"/>
      <c r="V36" s="54"/>
      <c r="W36" s="24"/>
      <c r="X36" s="191"/>
      <c r="Y36" s="191"/>
      <c r="Z36" s="191"/>
      <c r="AA36" s="25"/>
      <c r="AB36" s="24"/>
      <c r="AC36" s="191"/>
      <c r="AD36" s="191"/>
      <c r="AE36" s="191"/>
      <c r="AF36" s="25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  <c r="IR36" s="179"/>
    </row>
    <row r="37" spans="1:252" ht="17.149999999999999" customHeight="1" x14ac:dyDescent="0.35">
      <c r="A37" s="30">
        <v>32</v>
      </c>
      <c r="B37" s="30">
        <v>10</v>
      </c>
      <c r="C37" s="30">
        <f>B37-A37</f>
        <v>-22</v>
      </c>
      <c r="D37" s="2" t="s">
        <v>285</v>
      </c>
      <c r="E37" s="2">
        <f t="shared" si="0"/>
        <v>2</v>
      </c>
      <c r="F37" s="223"/>
      <c r="G37" s="30">
        <f t="shared" si="1"/>
        <v>1</v>
      </c>
      <c r="H37" s="31"/>
      <c r="I37" s="183" t="s">
        <v>13</v>
      </c>
      <c r="J37" s="31" t="s">
        <v>13</v>
      </c>
      <c r="K37" s="183" t="s">
        <v>13</v>
      </c>
      <c r="L37" s="31">
        <v>2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5"/>
      <c r="S37" s="35"/>
      <c r="T37" s="53"/>
      <c r="U37" s="192"/>
      <c r="V37" s="54"/>
      <c r="W37" s="24"/>
      <c r="X37" s="191"/>
      <c r="Y37" s="191"/>
      <c r="Z37" s="191"/>
      <c r="AA37" s="25"/>
      <c r="AB37" s="24"/>
      <c r="AC37" s="191"/>
      <c r="AD37" s="191"/>
      <c r="AE37" s="191"/>
      <c r="AF37" s="25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  <c r="IR37" s="179"/>
    </row>
    <row r="38" spans="1:252" ht="17.149999999999999" customHeight="1" x14ac:dyDescent="0.35">
      <c r="A38" s="30">
        <v>33</v>
      </c>
      <c r="B38" s="30"/>
      <c r="C38" s="30"/>
      <c r="D38" s="18" t="s">
        <v>662</v>
      </c>
      <c r="E38" s="2">
        <f t="shared" si="0"/>
        <v>2</v>
      </c>
      <c r="F38" s="223"/>
      <c r="G38" s="30">
        <f t="shared" si="1"/>
        <v>1</v>
      </c>
      <c r="H38" s="31"/>
      <c r="I38" s="183" t="s">
        <v>13</v>
      </c>
      <c r="J38" s="31" t="s">
        <v>13</v>
      </c>
      <c r="K38" s="183">
        <v>2</v>
      </c>
      <c r="L38" s="31" t="s">
        <v>13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5"/>
      <c r="S38" s="35"/>
      <c r="T38" s="53"/>
      <c r="U38" s="192"/>
      <c r="V38" s="54"/>
      <c r="W38" s="24"/>
      <c r="X38" s="191"/>
      <c r="Y38" s="191"/>
      <c r="Z38" s="191"/>
      <c r="AA38" s="25"/>
      <c r="AB38" s="24"/>
      <c r="AC38" s="191"/>
      <c r="AD38" s="191"/>
      <c r="AE38" s="191"/>
      <c r="AF38" s="25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  <c r="IR38" s="179"/>
    </row>
    <row r="39" spans="1:252" ht="17.149999999999999" customHeight="1" x14ac:dyDescent="0.35">
      <c r="A39" s="30">
        <v>34</v>
      </c>
      <c r="B39" s="30"/>
      <c r="C39" s="30"/>
      <c r="D39" s="2" t="s">
        <v>1370</v>
      </c>
      <c r="E39" s="2">
        <f t="shared" si="0"/>
        <v>2</v>
      </c>
      <c r="F39" s="223"/>
      <c r="G39" s="30">
        <f t="shared" si="1"/>
        <v>1</v>
      </c>
      <c r="H39" s="31"/>
      <c r="I39" s="183">
        <v>2</v>
      </c>
      <c r="J39" s="31" t="s">
        <v>13</v>
      </c>
      <c r="K39" s="183" t="s">
        <v>13</v>
      </c>
      <c r="L39" s="31" t="s">
        <v>13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5"/>
      <c r="S39" s="35"/>
      <c r="T39" s="53"/>
      <c r="U39" s="192"/>
      <c r="V39" s="54"/>
      <c r="W39" s="24"/>
      <c r="X39" s="191"/>
      <c r="Y39" s="191"/>
      <c r="Z39" s="191"/>
      <c r="AA39" s="25"/>
      <c r="AB39" s="24"/>
      <c r="AC39" s="191"/>
      <c r="AD39" s="191"/>
      <c r="AE39" s="191"/>
      <c r="AF39" s="25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  <c r="IR39" s="179"/>
    </row>
    <row r="40" spans="1:252" ht="17.149999999999999" customHeight="1" x14ac:dyDescent="0.35">
      <c r="A40" s="30">
        <v>35</v>
      </c>
      <c r="B40" s="30">
        <v>11</v>
      </c>
      <c r="C40" s="30">
        <f>B40-A40</f>
        <v>-24</v>
      </c>
      <c r="D40" s="18" t="s">
        <v>379</v>
      </c>
      <c r="E40" s="2">
        <f t="shared" si="0"/>
        <v>1</v>
      </c>
      <c r="F40" s="223"/>
      <c r="G40" s="30">
        <f t="shared" si="1"/>
        <v>1</v>
      </c>
      <c r="H40" s="31"/>
      <c r="I40" s="183" t="s">
        <v>13</v>
      </c>
      <c r="J40" s="31" t="s">
        <v>13</v>
      </c>
      <c r="K40" s="183" t="s">
        <v>13</v>
      </c>
      <c r="L40" s="31">
        <v>1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5"/>
      <c r="S40" s="35"/>
      <c r="T40" s="53"/>
      <c r="U40" s="192"/>
      <c r="V40" s="54"/>
      <c r="W40" s="24"/>
      <c r="X40" s="191"/>
      <c r="Y40" s="191"/>
      <c r="Z40" s="191"/>
      <c r="AA40" s="25"/>
      <c r="AB40" s="24"/>
      <c r="AC40" s="191"/>
      <c r="AD40" s="191"/>
      <c r="AE40" s="191"/>
      <c r="AF40" s="25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  <c r="IR40" s="179"/>
    </row>
    <row r="41" spans="1:252" ht="17.149999999999999" customHeight="1" x14ac:dyDescent="0.35">
      <c r="A41" s="30">
        <v>36</v>
      </c>
      <c r="B41" s="30"/>
      <c r="C41" s="30"/>
      <c r="D41" s="2" t="s">
        <v>1371</v>
      </c>
      <c r="E41" s="2">
        <f t="shared" si="0"/>
        <v>1</v>
      </c>
      <c r="F41" s="223"/>
      <c r="G41" s="30">
        <f t="shared" si="1"/>
        <v>1</v>
      </c>
      <c r="H41" s="31"/>
      <c r="I41" s="183">
        <v>1</v>
      </c>
      <c r="J41" s="31" t="s">
        <v>13</v>
      </c>
      <c r="K41" s="183" t="s">
        <v>13</v>
      </c>
      <c r="L41" s="31" t="s">
        <v>13</v>
      </c>
      <c r="M41" s="36">
        <v>0</v>
      </c>
      <c r="N41" s="37">
        <v>0</v>
      </c>
      <c r="O41" s="37">
        <v>0</v>
      </c>
      <c r="P41" s="37">
        <v>0</v>
      </c>
      <c r="Q41" s="37">
        <v>0</v>
      </c>
      <c r="R41" s="35"/>
      <c r="S41" s="35"/>
      <c r="T41" s="53"/>
      <c r="U41" s="192"/>
      <c r="V41" s="54"/>
      <c r="W41" s="24"/>
      <c r="X41" s="191"/>
      <c r="Y41" s="191"/>
      <c r="Z41" s="191"/>
      <c r="AA41" s="25"/>
      <c r="AB41" s="24"/>
      <c r="AC41" s="191"/>
      <c r="AD41" s="191"/>
      <c r="AE41" s="191"/>
      <c r="AF41" s="25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  <c r="IR41" s="179"/>
    </row>
    <row r="42" spans="1:252" ht="17.149999999999999" customHeight="1" x14ac:dyDescent="0.35">
      <c r="A42" s="30"/>
      <c r="B42" s="30"/>
      <c r="C42" s="30"/>
      <c r="D42" s="2"/>
      <c r="E42" s="2">
        <f t="shared" ref="E42:E53" si="2">(LARGE(H42:Q42,1)+LARGE(H42:Q42,2)+LARGE(H42:Q42,3)+LARGE(H42:Q42,4)+LARGE(H42:Q42,5))+F42</f>
        <v>0</v>
      </c>
      <c r="F42" s="223"/>
      <c r="G42" s="30">
        <f t="shared" ref="G42:G53" si="3">COUNT(H42:L42)</f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6">
        <v>0</v>
      </c>
      <c r="N42" s="37">
        <v>0</v>
      </c>
      <c r="O42" s="37">
        <v>0</v>
      </c>
      <c r="P42" s="37">
        <v>0</v>
      </c>
      <c r="Q42" s="37">
        <v>0</v>
      </c>
      <c r="R42" s="35"/>
      <c r="S42" s="35"/>
      <c r="T42" s="53"/>
      <c r="U42" s="192"/>
      <c r="V42" s="54"/>
      <c r="W42" s="24"/>
      <c r="X42" s="191"/>
      <c r="Y42" s="191"/>
      <c r="Z42" s="191"/>
      <c r="AA42" s="25"/>
      <c r="AB42" s="24"/>
      <c r="AC42" s="191"/>
      <c r="AD42" s="191"/>
      <c r="AE42" s="191"/>
      <c r="AF42" s="25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  <c r="IR42" s="179"/>
    </row>
    <row r="43" spans="1:252" ht="17.149999999999999" customHeight="1" x14ac:dyDescent="0.35">
      <c r="A43" s="30"/>
      <c r="B43" s="30"/>
      <c r="C43" s="30"/>
      <c r="D43" s="18"/>
      <c r="E43" s="2">
        <f t="shared" si="2"/>
        <v>0</v>
      </c>
      <c r="F43" s="223"/>
      <c r="G43" s="30">
        <f t="shared" si="3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6">
        <v>0</v>
      </c>
      <c r="N43" s="37">
        <v>0</v>
      </c>
      <c r="O43" s="37">
        <v>0</v>
      </c>
      <c r="P43" s="37">
        <v>0</v>
      </c>
      <c r="Q43" s="37">
        <v>0</v>
      </c>
      <c r="R43" s="35"/>
      <c r="S43" s="35"/>
      <c r="T43" s="53"/>
      <c r="U43" s="192"/>
      <c r="V43" s="54"/>
      <c r="W43" s="24"/>
      <c r="X43" s="191"/>
      <c r="Y43" s="191"/>
      <c r="Z43" s="191"/>
      <c r="AA43" s="25"/>
      <c r="AB43" s="24"/>
      <c r="AC43" s="191"/>
      <c r="AD43" s="191"/>
      <c r="AE43" s="191"/>
      <c r="AF43" s="25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  <c r="IR43" s="179"/>
    </row>
    <row r="44" spans="1:252" ht="17.149999999999999" customHeight="1" x14ac:dyDescent="0.35">
      <c r="A44" s="30"/>
      <c r="B44" s="30"/>
      <c r="C44" s="30"/>
      <c r="D44" s="2"/>
      <c r="E44" s="2">
        <f t="shared" si="2"/>
        <v>0</v>
      </c>
      <c r="F44" s="223"/>
      <c r="G44" s="30">
        <f t="shared" si="3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6">
        <v>0</v>
      </c>
      <c r="N44" s="37">
        <v>0</v>
      </c>
      <c r="O44" s="37">
        <v>0</v>
      </c>
      <c r="P44" s="37">
        <v>0</v>
      </c>
      <c r="Q44" s="37">
        <v>0</v>
      </c>
      <c r="R44" s="35"/>
      <c r="S44" s="35"/>
      <c r="T44" s="53"/>
      <c r="U44" s="192"/>
      <c r="V44" s="54"/>
      <c r="W44" s="24"/>
      <c r="X44" s="191"/>
      <c r="Y44" s="191"/>
      <c r="Z44" s="191"/>
      <c r="AA44" s="25"/>
      <c r="AB44" s="24"/>
      <c r="AC44" s="191"/>
      <c r="AD44" s="191"/>
      <c r="AE44" s="191"/>
      <c r="AF44" s="25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  <c r="IR44" s="179"/>
    </row>
    <row r="45" spans="1:252" ht="17.149999999999999" customHeight="1" x14ac:dyDescent="0.35">
      <c r="A45" s="30"/>
      <c r="B45" s="30"/>
      <c r="C45" s="30"/>
      <c r="D45" s="18"/>
      <c r="E45" s="2">
        <f t="shared" si="2"/>
        <v>0</v>
      </c>
      <c r="F45" s="223"/>
      <c r="G45" s="30">
        <f t="shared" si="3"/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6">
        <v>0</v>
      </c>
      <c r="N45" s="37">
        <v>0</v>
      </c>
      <c r="O45" s="37">
        <v>0</v>
      </c>
      <c r="P45" s="37">
        <v>0</v>
      </c>
      <c r="Q45" s="37">
        <v>0</v>
      </c>
      <c r="R45" s="35"/>
      <c r="S45" s="35"/>
      <c r="T45" s="53"/>
      <c r="U45" s="192"/>
      <c r="V45" s="54"/>
      <c r="W45" s="24"/>
      <c r="X45" s="191"/>
      <c r="Y45" s="191"/>
      <c r="Z45" s="191"/>
      <c r="AA45" s="25"/>
      <c r="AB45" s="24"/>
      <c r="AC45" s="191"/>
      <c r="AD45" s="191"/>
      <c r="AE45" s="191"/>
      <c r="AF45" s="25"/>
    </row>
    <row r="46" spans="1:252" ht="17.149999999999999" customHeight="1" x14ac:dyDescent="0.35">
      <c r="A46" s="30"/>
      <c r="B46" s="30"/>
      <c r="C46" s="30"/>
      <c r="D46" s="2"/>
      <c r="E46" s="2">
        <f t="shared" si="2"/>
        <v>0</v>
      </c>
      <c r="F46" s="223"/>
      <c r="G46" s="30">
        <f t="shared" si="3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6">
        <v>0</v>
      </c>
      <c r="N46" s="37">
        <v>0</v>
      </c>
      <c r="O46" s="37">
        <v>0</v>
      </c>
      <c r="P46" s="37">
        <v>0</v>
      </c>
      <c r="Q46" s="37">
        <v>0</v>
      </c>
      <c r="R46" s="35"/>
      <c r="S46" s="35"/>
      <c r="T46" s="53"/>
      <c r="U46" s="192"/>
      <c r="V46" s="54"/>
      <c r="W46" s="24"/>
      <c r="X46" s="191"/>
      <c r="Y46" s="191"/>
      <c r="Z46" s="191"/>
      <c r="AA46" s="25"/>
      <c r="AB46" s="24"/>
      <c r="AC46" s="191"/>
      <c r="AD46" s="191"/>
      <c r="AE46" s="191"/>
      <c r="AF46" s="25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  <c r="IR46" s="179"/>
    </row>
    <row r="47" spans="1:252" ht="17.149999999999999" customHeight="1" x14ac:dyDescent="0.35">
      <c r="A47" s="30"/>
      <c r="B47" s="30"/>
      <c r="C47" s="30"/>
      <c r="D47" s="18"/>
      <c r="E47" s="2">
        <f t="shared" si="2"/>
        <v>0</v>
      </c>
      <c r="F47" s="223"/>
      <c r="G47" s="30">
        <f t="shared" si="3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6">
        <v>0</v>
      </c>
      <c r="N47" s="37">
        <v>0</v>
      </c>
      <c r="O47" s="37">
        <v>0</v>
      </c>
      <c r="P47" s="37">
        <v>0</v>
      </c>
      <c r="Q47" s="37">
        <v>0</v>
      </c>
      <c r="R47" s="35"/>
      <c r="S47" s="35"/>
      <c r="T47" s="53"/>
      <c r="U47" s="192"/>
      <c r="V47" s="54"/>
      <c r="W47" s="24"/>
      <c r="X47" s="191"/>
      <c r="Y47" s="191"/>
      <c r="Z47" s="191"/>
      <c r="AA47" s="25"/>
      <c r="AB47" s="24"/>
      <c r="AC47" s="191"/>
      <c r="AD47" s="191"/>
      <c r="AE47" s="191"/>
      <c r="AF47" s="25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  <c r="IR47" s="179"/>
    </row>
    <row r="48" spans="1:252" ht="17.149999999999999" customHeight="1" x14ac:dyDescent="0.35">
      <c r="A48" s="30"/>
      <c r="B48" s="30"/>
      <c r="C48" s="30"/>
      <c r="D48" s="2"/>
      <c r="E48" s="2">
        <f t="shared" si="2"/>
        <v>0</v>
      </c>
      <c r="F48" s="223"/>
      <c r="G48" s="30">
        <f t="shared" si="3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6">
        <v>0</v>
      </c>
      <c r="N48" s="37">
        <v>0</v>
      </c>
      <c r="O48" s="37">
        <v>0</v>
      </c>
      <c r="P48" s="37">
        <v>0</v>
      </c>
      <c r="Q48" s="37">
        <v>0</v>
      </c>
      <c r="R48" s="35"/>
      <c r="S48" s="35"/>
      <c r="T48" s="53"/>
      <c r="U48" s="192"/>
      <c r="V48" s="54"/>
      <c r="W48" s="24"/>
      <c r="X48" s="191"/>
      <c r="Y48" s="191"/>
      <c r="Z48" s="191"/>
      <c r="AA48" s="25"/>
      <c r="AB48" s="24"/>
      <c r="AC48" s="191"/>
      <c r="AD48" s="191"/>
      <c r="AE48" s="191"/>
      <c r="AF48" s="25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  <c r="IR48" s="179"/>
    </row>
    <row r="49" spans="1:252" ht="17.149999999999999" customHeight="1" x14ac:dyDescent="0.35">
      <c r="A49" s="30"/>
      <c r="B49" s="30"/>
      <c r="C49" s="30"/>
      <c r="D49" s="2"/>
      <c r="E49" s="2">
        <f t="shared" si="2"/>
        <v>0</v>
      </c>
      <c r="F49" s="223"/>
      <c r="G49" s="30">
        <f t="shared" si="3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6">
        <v>0</v>
      </c>
      <c r="N49" s="37">
        <v>0</v>
      </c>
      <c r="O49" s="37">
        <v>0</v>
      </c>
      <c r="P49" s="37">
        <v>0</v>
      </c>
      <c r="Q49" s="37">
        <v>0</v>
      </c>
      <c r="R49" s="35"/>
      <c r="S49" s="35"/>
      <c r="T49" s="53"/>
      <c r="U49" s="192"/>
      <c r="V49" s="54"/>
      <c r="W49" s="24"/>
      <c r="X49" s="191"/>
      <c r="Y49" s="191"/>
      <c r="Z49" s="191"/>
      <c r="AA49" s="25"/>
      <c r="AB49" s="24"/>
      <c r="AC49" s="191"/>
      <c r="AD49" s="191"/>
      <c r="AE49" s="191"/>
      <c r="AF49" s="25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  <c r="IR49" s="179"/>
    </row>
    <row r="50" spans="1:252" ht="17.149999999999999" customHeight="1" x14ac:dyDescent="0.35">
      <c r="A50" s="30"/>
      <c r="B50" s="30"/>
      <c r="C50" s="30"/>
      <c r="D50" s="2"/>
      <c r="E50" s="2">
        <f t="shared" si="2"/>
        <v>0</v>
      </c>
      <c r="F50" s="223"/>
      <c r="G50" s="30">
        <f t="shared" si="3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6">
        <v>0</v>
      </c>
      <c r="N50" s="37">
        <v>0</v>
      </c>
      <c r="O50" s="37">
        <v>0</v>
      </c>
      <c r="P50" s="37">
        <v>0</v>
      </c>
      <c r="Q50" s="37">
        <v>0</v>
      </c>
      <c r="R50" s="35"/>
      <c r="S50" s="35"/>
      <c r="T50" s="53"/>
      <c r="U50" s="192"/>
      <c r="V50" s="54"/>
      <c r="W50" s="24"/>
      <c r="X50" s="191"/>
      <c r="Y50" s="191"/>
      <c r="Z50" s="191"/>
      <c r="AA50" s="25"/>
      <c r="AB50" s="24"/>
      <c r="AC50" s="191"/>
      <c r="AD50" s="191"/>
      <c r="AE50" s="191"/>
      <c r="AF50" s="25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  <c r="IR50" s="179"/>
    </row>
    <row r="51" spans="1:252" ht="17.149999999999999" customHeight="1" x14ac:dyDescent="0.35">
      <c r="A51" s="30"/>
      <c r="B51" s="30"/>
      <c r="C51" s="30"/>
      <c r="D51" s="2"/>
      <c r="E51" s="2">
        <f t="shared" si="2"/>
        <v>0</v>
      </c>
      <c r="F51" s="223"/>
      <c r="G51" s="30">
        <f t="shared" si="3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6">
        <v>0</v>
      </c>
      <c r="N51" s="37">
        <v>0</v>
      </c>
      <c r="O51" s="37">
        <v>0</v>
      </c>
      <c r="P51" s="37">
        <v>0</v>
      </c>
      <c r="Q51" s="37">
        <v>0</v>
      </c>
      <c r="R51" s="35"/>
      <c r="S51" s="35"/>
      <c r="T51" s="53"/>
      <c r="U51" s="192"/>
      <c r="V51" s="54"/>
      <c r="W51" s="24"/>
      <c r="X51" s="191"/>
      <c r="Y51" s="191"/>
      <c r="Z51" s="191"/>
      <c r="AA51" s="25"/>
      <c r="AB51" s="24"/>
      <c r="AC51" s="191"/>
      <c r="AD51" s="191"/>
      <c r="AE51" s="191"/>
      <c r="AF51" s="25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  <c r="IR51" s="179"/>
    </row>
    <row r="52" spans="1:252" ht="17.149999999999999" customHeight="1" x14ac:dyDescent="0.35">
      <c r="A52" s="30"/>
      <c r="B52" s="30"/>
      <c r="C52" s="30"/>
      <c r="D52" s="2"/>
      <c r="E52" s="2">
        <f t="shared" si="2"/>
        <v>0</v>
      </c>
      <c r="F52" s="223"/>
      <c r="G52" s="30">
        <f t="shared" si="3"/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6">
        <v>0</v>
      </c>
      <c r="N52" s="37">
        <v>0</v>
      </c>
      <c r="O52" s="37">
        <v>0</v>
      </c>
      <c r="P52" s="37">
        <v>0</v>
      </c>
      <c r="Q52" s="37">
        <v>0</v>
      </c>
      <c r="R52" s="35"/>
      <c r="S52" s="35"/>
      <c r="T52" s="53"/>
      <c r="U52" s="192"/>
      <c r="V52" s="54"/>
      <c r="W52" s="24"/>
      <c r="X52" s="191"/>
      <c r="Y52" s="191"/>
      <c r="Z52" s="191"/>
      <c r="AA52" s="25"/>
      <c r="AB52" s="24"/>
      <c r="AC52" s="191"/>
      <c r="AD52" s="191"/>
      <c r="AE52" s="191"/>
      <c r="AF52" s="25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  <c r="IR52" s="179"/>
    </row>
    <row r="53" spans="1:252" ht="17.149999999999999" customHeight="1" x14ac:dyDescent="0.35">
      <c r="A53" s="30"/>
      <c r="B53" s="30"/>
      <c r="C53" s="30"/>
      <c r="D53" s="2"/>
      <c r="E53" s="2">
        <f t="shared" si="2"/>
        <v>0</v>
      </c>
      <c r="F53" s="223"/>
      <c r="G53" s="30">
        <f t="shared" si="3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36">
        <v>0</v>
      </c>
      <c r="N53" s="37">
        <v>0</v>
      </c>
      <c r="O53" s="37">
        <v>0</v>
      </c>
      <c r="P53" s="37">
        <v>0</v>
      </c>
      <c r="Q53" s="37">
        <v>0</v>
      </c>
      <c r="R53" s="35"/>
      <c r="S53" s="35"/>
      <c r="T53" s="53"/>
      <c r="U53" s="192"/>
      <c r="V53" s="54"/>
      <c r="W53" s="24"/>
      <c r="X53" s="191"/>
      <c r="Y53" s="191"/>
      <c r="Z53" s="191"/>
      <c r="AA53" s="25"/>
      <c r="AB53" s="24"/>
      <c r="AC53" s="191"/>
      <c r="AD53" s="191"/>
      <c r="AE53" s="191"/>
      <c r="AF53" s="25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  <c r="IR53" s="179"/>
    </row>
    <row r="54" spans="1:252" ht="17.149999999999999" customHeight="1" x14ac:dyDescent="0.35">
      <c r="A54" s="30"/>
      <c r="B54" s="30"/>
      <c r="C54" s="30"/>
      <c r="D54" s="2"/>
      <c r="E54" s="2">
        <f>(LARGE(H54:Q54,1)+LARGE(H54:Q54,2)+LARGE(H54:Q54,3)+LARGE(H54:Q54,4)+LARGE(H54:Q54,5))+F54</f>
        <v>0</v>
      </c>
      <c r="F54" s="223"/>
      <c r="G54" s="30">
        <f>COUNT(H54:L54)</f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36">
        <v>0</v>
      </c>
      <c r="N54" s="37">
        <v>0</v>
      </c>
      <c r="O54" s="37">
        <v>0</v>
      </c>
      <c r="P54" s="37">
        <v>0</v>
      </c>
      <c r="Q54" s="37">
        <v>0</v>
      </c>
      <c r="R54" s="35"/>
      <c r="S54" s="35"/>
      <c r="T54" s="53"/>
      <c r="U54" s="192"/>
      <c r="V54" s="54"/>
      <c r="W54" s="24"/>
      <c r="X54" s="191"/>
      <c r="Y54" s="191"/>
      <c r="Z54" s="191"/>
      <c r="AA54" s="25"/>
      <c r="AB54" s="24"/>
      <c r="AC54" s="191"/>
      <c r="AD54" s="191"/>
      <c r="AE54" s="191"/>
      <c r="AF54" s="25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  <c r="IR54" s="179"/>
    </row>
    <row r="55" spans="1:252" ht="17.149999999999999" customHeight="1" x14ac:dyDescent="0.35">
      <c r="A55" s="30"/>
      <c r="B55" s="30"/>
      <c r="C55" s="30"/>
      <c r="D55" s="2"/>
      <c r="E55" s="2">
        <f>(LARGE(H55:Q55,1)+LARGE(H55:Q55,2)+LARGE(H55:Q55,3)+LARGE(H55:Q55,4)+LARGE(H55:Q55,5))+F55</f>
        <v>0</v>
      </c>
      <c r="F55" s="223"/>
      <c r="G55" s="30">
        <f>COUNT(H55:L55)</f>
        <v>0</v>
      </c>
      <c r="H55" s="31"/>
      <c r="I55" s="183" t="s">
        <v>13</v>
      </c>
      <c r="J55" s="31" t="s">
        <v>13</v>
      </c>
      <c r="K55" s="183" t="s">
        <v>13</v>
      </c>
      <c r="L55" s="31" t="s">
        <v>13</v>
      </c>
      <c r="M55" s="36">
        <v>0</v>
      </c>
      <c r="N55" s="37">
        <v>0</v>
      </c>
      <c r="O55" s="37">
        <v>0</v>
      </c>
      <c r="P55" s="37">
        <v>0</v>
      </c>
      <c r="Q55" s="37">
        <v>0</v>
      </c>
      <c r="R55" s="35"/>
      <c r="S55" s="35"/>
      <c r="T55" s="53"/>
      <c r="U55" s="192"/>
      <c r="V55" s="54"/>
      <c r="W55" s="24"/>
      <c r="X55" s="191"/>
      <c r="Y55" s="191"/>
      <c r="Z55" s="191"/>
      <c r="AA55" s="25"/>
      <c r="AB55" s="24"/>
      <c r="AC55" s="191"/>
      <c r="AD55" s="191"/>
      <c r="AE55" s="191"/>
      <c r="AF55" s="25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  <c r="IR55" s="179"/>
    </row>
    <row r="56" spans="1:252" ht="17.149999999999999" customHeight="1" x14ac:dyDescent="0.35">
      <c r="A56" s="2"/>
      <c r="B56" s="2"/>
      <c r="C56" s="2"/>
      <c r="D56" s="2"/>
      <c r="E56" s="2">
        <f>(LARGE(H56:Q56,1)+LARGE(H56:Q56,2)+LARGE(H56:Q56,3)+LARGE(H56:Q56,4)+LARGE(H56:Q56,5))+F56</f>
        <v>0</v>
      </c>
      <c r="F56" s="223"/>
      <c r="G56" s="30">
        <f>COUNT(H56:L56)</f>
        <v>0</v>
      </c>
      <c r="H56" s="31"/>
      <c r="I56" s="183" t="s">
        <v>13</v>
      </c>
      <c r="J56" s="31" t="s">
        <v>13</v>
      </c>
      <c r="K56" s="183" t="s">
        <v>13</v>
      </c>
      <c r="L56" s="31" t="s">
        <v>13</v>
      </c>
      <c r="M56" s="36">
        <v>0</v>
      </c>
      <c r="N56" s="37">
        <v>0</v>
      </c>
      <c r="O56" s="37">
        <v>0</v>
      </c>
      <c r="P56" s="37">
        <v>0</v>
      </c>
      <c r="Q56" s="37">
        <v>0</v>
      </c>
      <c r="R56" s="35"/>
      <c r="S56" s="35"/>
      <c r="T56" s="53"/>
      <c r="U56" s="192"/>
      <c r="V56" s="54"/>
      <c r="W56" s="24"/>
      <c r="X56" s="191"/>
      <c r="Y56" s="191"/>
      <c r="Z56" s="191"/>
      <c r="AA56" s="25"/>
      <c r="AB56" s="24"/>
      <c r="AC56" s="191"/>
      <c r="AD56" s="191"/>
      <c r="AE56" s="191"/>
      <c r="AF56" s="25"/>
    </row>
    <row r="57" spans="1:252" ht="17.149999999999999" customHeight="1" x14ac:dyDescent="0.3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5"/>
      <c r="N57" s="35"/>
      <c r="O57" s="35"/>
      <c r="P57" s="35"/>
      <c r="Q57" s="35"/>
      <c r="R57" s="35"/>
      <c r="S57" s="35"/>
      <c r="T57" s="53"/>
      <c r="U57" s="192"/>
      <c r="V57" s="54"/>
      <c r="W57" s="24"/>
      <c r="X57" s="191"/>
      <c r="Y57" s="191"/>
      <c r="Z57" s="191"/>
      <c r="AA57" s="25"/>
      <c r="AB57" s="24"/>
      <c r="AC57" s="191"/>
      <c r="AD57" s="191"/>
      <c r="AE57" s="191"/>
      <c r="AF57" s="25"/>
    </row>
    <row r="58" spans="1:252" ht="17.149999999999999" customHeight="1" x14ac:dyDescent="0.35">
      <c r="A58" s="35"/>
      <c r="B58" s="35"/>
      <c r="C58" s="35"/>
      <c r="D58" s="35"/>
      <c r="E58" s="42" t="s">
        <v>15</v>
      </c>
      <c r="F58" s="42"/>
      <c r="G58" s="35"/>
      <c r="H58" s="35"/>
      <c r="I58" s="35">
        <f>SUM(I6:I56)</f>
        <v>176</v>
      </c>
      <c r="J58" s="35">
        <f>SUM(J6:J56)</f>
        <v>3</v>
      </c>
      <c r="K58" s="35">
        <f>SUM(K6:K56)</f>
        <v>291</v>
      </c>
      <c r="L58" s="35">
        <f>SUM(L6:L56)</f>
        <v>97</v>
      </c>
      <c r="M58" s="35"/>
      <c r="N58" s="35"/>
      <c r="O58" s="35"/>
      <c r="P58" s="35"/>
      <c r="Q58" s="35"/>
      <c r="R58" s="35"/>
      <c r="S58" s="35"/>
      <c r="T58" s="55"/>
      <c r="U58" s="56"/>
      <c r="V58" s="57"/>
      <c r="W58" s="46"/>
      <c r="X58" s="47"/>
      <c r="Y58" s="47"/>
      <c r="Z58" s="47"/>
      <c r="AA58" s="48"/>
      <c r="AB58" s="46"/>
      <c r="AC58" s="47"/>
      <c r="AD58" s="47"/>
      <c r="AE58" s="47"/>
      <c r="AF58" s="48"/>
    </row>
  </sheetData>
  <sortState ref="B6:R41">
    <sortCondition descending="1" ref="E6:E41"/>
    <sortCondition ref="G6:G41"/>
  </sortState>
  <conditionalFormatting sqref="C6:C55">
    <cfRule type="cellIs" dxfId="75" priority="1" stopIfTrue="1" operator="lessThan">
      <formula>0</formula>
    </cfRule>
    <cfRule type="cellIs" dxfId="74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51"/>
  <sheetViews>
    <sheetView showGridLines="0" workbookViewId="0">
      <selection activeCell="D33" sqref="D33"/>
    </sheetView>
  </sheetViews>
  <sheetFormatPr baseColWidth="10" defaultColWidth="10.81640625" defaultRowHeight="14.5" customHeight="1" x14ac:dyDescent="0.25"/>
  <cols>
    <col min="1" max="3" width="6.453125" style="160" customWidth="1"/>
    <col min="4" max="4" width="19.81640625" style="160" customWidth="1"/>
    <col min="5" max="5" width="8.1796875" style="160" customWidth="1"/>
    <col min="6" max="6" width="8.1796875" style="179" customWidth="1"/>
    <col min="7" max="7" width="6.453125" style="160" customWidth="1"/>
    <col min="8" max="8" width="10.81640625" style="160" hidden="1" customWidth="1"/>
    <col min="9" max="11" width="10.81640625" style="179" customWidth="1"/>
    <col min="12" max="16" width="10.81640625" style="160" hidden="1" customWidth="1"/>
    <col min="17" max="18" width="11.453125" style="160" customWidth="1"/>
    <col min="19" max="250" width="10.81640625" style="160" customWidth="1"/>
  </cols>
  <sheetData>
    <row r="1" spans="1:29" ht="17.149999999999999" customHeight="1" x14ac:dyDescent="0.35">
      <c r="A1" s="2"/>
      <c r="B1" s="2"/>
      <c r="C1" s="2"/>
      <c r="D1" s="3" t="s">
        <v>65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21"/>
      <c r="T1" s="13"/>
      <c r="U1" s="14"/>
      <c r="V1" s="14"/>
      <c r="W1" s="14"/>
      <c r="X1" s="15"/>
      <c r="Y1" s="13"/>
      <c r="Z1" s="14"/>
      <c r="AA1" s="14"/>
      <c r="AB1" s="14"/>
      <c r="AC1" s="15"/>
    </row>
    <row r="2" spans="1:29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1"/>
      <c r="T2" s="24"/>
      <c r="U2" s="191"/>
      <c r="V2" s="191"/>
      <c r="W2" s="191"/>
      <c r="X2" s="25"/>
      <c r="Y2" s="24"/>
      <c r="Z2" s="191"/>
      <c r="AA2" s="191"/>
      <c r="AB2" s="191"/>
      <c r="AC2" s="25"/>
    </row>
    <row r="3" spans="1:29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1"/>
      <c r="T3" s="24"/>
      <c r="U3" s="191"/>
      <c r="V3" s="191"/>
      <c r="W3" s="191"/>
      <c r="X3" s="25"/>
      <c r="Y3" s="24"/>
      <c r="Z3" s="191"/>
      <c r="AA3" s="191"/>
      <c r="AB3" s="191"/>
      <c r="AC3" s="25"/>
    </row>
    <row r="4" spans="1:29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21"/>
      <c r="T4" s="24"/>
      <c r="U4" s="191"/>
      <c r="V4" s="191"/>
      <c r="W4" s="191"/>
      <c r="X4" s="25"/>
      <c r="Y4" s="24"/>
      <c r="Z4" s="191"/>
      <c r="AA4" s="191"/>
      <c r="AB4" s="191"/>
      <c r="AC4" s="25"/>
    </row>
    <row r="5" spans="1:29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5</v>
      </c>
      <c r="J5" s="182">
        <v>36</v>
      </c>
      <c r="K5" s="2">
        <v>11</v>
      </c>
      <c r="L5" s="28"/>
      <c r="M5" s="29"/>
      <c r="N5" s="29"/>
      <c r="O5" s="29"/>
      <c r="P5" s="29"/>
      <c r="Q5" s="9"/>
      <c r="R5" s="9"/>
      <c r="S5" s="21"/>
      <c r="T5" s="24"/>
      <c r="U5" s="191"/>
      <c r="V5" s="191"/>
      <c r="W5" s="191"/>
      <c r="X5" s="25"/>
      <c r="Y5" s="24"/>
      <c r="Z5" s="191"/>
      <c r="AA5" s="191"/>
      <c r="AB5" s="191"/>
      <c r="AC5" s="25"/>
    </row>
    <row r="6" spans="1:29" ht="17.149999999999999" customHeight="1" x14ac:dyDescent="0.35">
      <c r="A6" s="30">
        <v>1</v>
      </c>
      <c r="B6" s="30"/>
      <c r="C6" s="30"/>
      <c r="D6" s="18" t="s">
        <v>295</v>
      </c>
      <c r="E6" s="2">
        <f t="shared" ref="E6:E31" si="0">LARGE(H6:P6,1)+LARGE(H6:P6,2)+LARGE(H6:P6,3)+LARGE(H6:P6,4)+LARGE(H6:P6,5)+F6</f>
        <v>68</v>
      </c>
      <c r="F6" s="230">
        <v>20</v>
      </c>
      <c r="G6" s="30">
        <f t="shared" ref="G6:G31" si="1">COUNT(H6:K6)</f>
        <v>2</v>
      </c>
      <c r="H6" s="31"/>
      <c r="I6" s="31">
        <v>10</v>
      </c>
      <c r="J6" s="183">
        <v>38</v>
      </c>
      <c r="K6" s="31" t="s">
        <v>13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62"/>
      <c r="T6" s="24"/>
      <c r="U6" s="191"/>
      <c r="V6" s="191"/>
      <c r="W6" s="191"/>
      <c r="X6" s="25"/>
      <c r="Y6" s="24"/>
      <c r="Z6" s="191"/>
      <c r="AA6" s="191"/>
      <c r="AB6" s="191"/>
      <c r="AC6" s="25"/>
    </row>
    <row r="7" spans="1:29" ht="17.149999999999999" customHeight="1" x14ac:dyDescent="0.35">
      <c r="A7" s="30">
        <v>2</v>
      </c>
      <c r="B7" s="30">
        <v>3</v>
      </c>
      <c r="C7" s="30">
        <f>B7-A7</f>
        <v>1</v>
      </c>
      <c r="D7" s="18" t="s">
        <v>239</v>
      </c>
      <c r="E7" s="2">
        <f t="shared" si="0"/>
        <v>56</v>
      </c>
      <c r="F7" s="230"/>
      <c r="G7" s="30">
        <f t="shared" si="1"/>
        <v>3</v>
      </c>
      <c r="H7" s="31"/>
      <c r="I7" s="31">
        <v>8</v>
      </c>
      <c r="J7" s="183">
        <v>34</v>
      </c>
      <c r="K7" s="31">
        <v>14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62"/>
      <c r="T7" s="24"/>
      <c r="U7" s="191"/>
      <c r="V7" s="191"/>
      <c r="W7" s="191"/>
      <c r="X7" s="25"/>
      <c r="Y7" s="24"/>
      <c r="Z7" s="191"/>
      <c r="AA7" s="191"/>
      <c r="AB7" s="191"/>
      <c r="AC7" s="25"/>
    </row>
    <row r="8" spans="1:29" ht="17.149999999999999" customHeight="1" x14ac:dyDescent="0.35">
      <c r="A8" s="30">
        <v>3</v>
      </c>
      <c r="B8" s="30"/>
      <c r="C8" s="30"/>
      <c r="D8" s="18" t="s">
        <v>594</v>
      </c>
      <c r="E8" s="2">
        <f t="shared" si="0"/>
        <v>43</v>
      </c>
      <c r="F8" s="230"/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62"/>
      <c r="T8" s="24"/>
      <c r="U8" s="191"/>
      <c r="V8" s="191"/>
      <c r="W8" s="191"/>
      <c r="X8" s="25"/>
      <c r="Y8" s="24"/>
      <c r="Z8" s="191"/>
      <c r="AA8" s="191"/>
      <c r="AB8" s="191"/>
      <c r="AC8" s="25"/>
    </row>
    <row r="9" spans="1:29" ht="17.149999999999999" customHeight="1" x14ac:dyDescent="0.35">
      <c r="A9" s="30">
        <v>4</v>
      </c>
      <c r="B9" s="30">
        <v>5</v>
      </c>
      <c r="C9" s="30">
        <f>B9-A9</f>
        <v>1</v>
      </c>
      <c r="D9" s="18" t="s">
        <v>333</v>
      </c>
      <c r="E9" s="2">
        <f t="shared" si="0"/>
        <v>40</v>
      </c>
      <c r="F9" s="230"/>
      <c r="G9" s="30">
        <f t="shared" si="1"/>
        <v>2</v>
      </c>
      <c r="H9" s="31"/>
      <c r="I9" s="31" t="s">
        <v>13</v>
      </c>
      <c r="J9" s="183">
        <v>30</v>
      </c>
      <c r="K9" s="31">
        <v>10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62"/>
      <c r="T9" s="24"/>
      <c r="U9" s="191"/>
      <c r="V9" s="191"/>
      <c r="W9" s="191"/>
      <c r="X9" s="25"/>
      <c r="Y9" s="24"/>
      <c r="Z9" s="191"/>
      <c r="AA9" s="191"/>
      <c r="AB9" s="191"/>
      <c r="AC9" s="25"/>
    </row>
    <row r="10" spans="1:29" ht="17.149999999999999" customHeight="1" x14ac:dyDescent="0.35">
      <c r="A10" s="30">
        <v>5</v>
      </c>
      <c r="B10" s="30"/>
      <c r="C10" s="30"/>
      <c r="D10" s="18" t="s">
        <v>595</v>
      </c>
      <c r="E10" s="2">
        <f t="shared" si="0"/>
        <v>26</v>
      </c>
      <c r="F10" s="230"/>
      <c r="G10" s="30">
        <f t="shared" si="1"/>
        <v>1</v>
      </c>
      <c r="H10" s="31"/>
      <c r="I10" s="31" t="s">
        <v>13</v>
      </c>
      <c r="J10" s="183">
        <v>26</v>
      </c>
      <c r="K10" s="31" t="s">
        <v>13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62"/>
      <c r="T10" s="24"/>
      <c r="U10" s="191"/>
      <c r="V10" s="191"/>
      <c r="W10" s="191"/>
      <c r="X10" s="25"/>
      <c r="Y10" s="24"/>
      <c r="Z10" s="191"/>
      <c r="AA10" s="191"/>
      <c r="AB10" s="191"/>
      <c r="AC10" s="25"/>
    </row>
    <row r="11" spans="1:29" ht="17.149999999999999" customHeight="1" x14ac:dyDescent="0.35">
      <c r="A11" s="30">
        <v>6</v>
      </c>
      <c r="B11" s="30"/>
      <c r="C11" s="30"/>
      <c r="D11" s="18" t="s">
        <v>596</v>
      </c>
      <c r="E11" s="2">
        <f t="shared" si="0"/>
        <v>23</v>
      </c>
      <c r="F11" s="230"/>
      <c r="G11" s="30">
        <f t="shared" si="1"/>
        <v>1</v>
      </c>
      <c r="H11" s="31"/>
      <c r="I11" s="31" t="s">
        <v>13</v>
      </c>
      <c r="J11" s="183">
        <v>23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62"/>
      <c r="T11" s="24"/>
      <c r="U11" s="191"/>
      <c r="V11" s="191"/>
      <c r="W11" s="191"/>
      <c r="X11" s="25"/>
      <c r="Y11" s="24"/>
      <c r="Z11" s="191"/>
      <c r="AA11" s="191"/>
      <c r="AB11" s="191"/>
      <c r="AC11" s="25"/>
    </row>
    <row r="12" spans="1:29" ht="17.149999999999999" customHeight="1" x14ac:dyDescent="0.35">
      <c r="A12" s="30">
        <v>7</v>
      </c>
      <c r="B12" s="30"/>
      <c r="C12" s="30"/>
      <c r="D12" s="18" t="s">
        <v>598</v>
      </c>
      <c r="E12" s="2">
        <f t="shared" si="0"/>
        <v>23</v>
      </c>
      <c r="F12" s="230"/>
      <c r="G12" s="30">
        <f t="shared" si="1"/>
        <v>2</v>
      </c>
      <c r="H12" s="31"/>
      <c r="I12" s="31">
        <v>6</v>
      </c>
      <c r="J12" s="183">
        <v>17</v>
      </c>
      <c r="K12" s="31" t="s">
        <v>13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62"/>
      <c r="T12" s="24"/>
      <c r="U12" s="191"/>
      <c r="V12" s="191"/>
      <c r="W12" s="191"/>
      <c r="X12" s="25"/>
      <c r="Y12" s="24"/>
      <c r="Z12" s="191"/>
      <c r="AA12" s="191"/>
      <c r="AB12" s="191"/>
      <c r="AC12" s="25"/>
    </row>
    <row r="13" spans="1:29" ht="17.149999999999999" customHeight="1" x14ac:dyDescent="0.35">
      <c r="A13" s="30">
        <v>8</v>
      </c>
      <c r="B13" s="30">
        <v>1</v>
      </c>
      <c r="C13" s="30">
        <f>B13-A13</f>
        <v>-7</v>
      </c>
      <c r="D13" s="18" t="s">
        <v>382</v>
      </c>
      <c r="E13" s="2">
        <f t="shared" si="0"/>
        <v>20</v>
      </c>
      <c r="F13" s="230"/>
      <c r="G13" s="30">
        <f t="shared" si="1"/>
        <v>1</v>
      </c>
      <c r="H13" s="31"/>
      <c r="I13" s="31" t="s">
        <v>13</v>
      </c>
      <c r="J13" s="183" t="s">
        <v>13</v>
      </c>
      <c r="K13" s="31">
        <v>20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62"/>
      <c r="T13" s="24"/>
      <c r="U13" s="191"/>
      <c r="V13" s="191"/>
      <c r="W13" s="191"/>
      <c r="X13" s="25"/>
      <c r="Y13" s="24"/>
      <c r="Z13" s="191"/>
      <c r="AA13" s="191"/>
      <c r="AB13" s="191"/>
      <c r="AC13" s="25"/>
    </row>
    <row r="14" spans="1:29" ht="17.149999999999999" customHeight="1" x14ac:dyDescent="0.35">
      <c r="A14" s="30">
        <v>9</v>
      </c>
      <c r="B14" s="30"/>
      <c r="C14" s="30"/>
      <c r="D14" s="18" t="s">
        <v>597</v>
      </c>
      <c r="E14" s="2">
        <f t="shared" si="0"/>
        <v>20</v>
      </c>
      <c r="F14" s="230"/>
      <c r="G14" s="30">
        <f t="shared" si="1"/>
        <v>1</v>
      </c>
      <c r="H14" s="31"/>
      <c r="I14" s="31" t="s">
        <v>13</v>
      </c>
      <c r="J14" s="183">
        <v>20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62"/>
      <c r="T14" s="24"/>
      <c r="U14" s="191"/>
      <c r="V14" s="191"/>
      <c r="W14" s="191"/>
      <c r="X14" s="25"/>
      <c r="Y14" s="24"/>
      <c r="Z14" s="191"/>
      <c r="AA14" s="191"/>
      <c r="AB14" s="191"/>
      <c r="AC14" s="25"/>
    </row>
    <row r="15" spans="1:29" ht="17.149999999999999" customHeight="1" x14ac:dyDescent="0.35">
      <c r="A15" s="30">
        <v>10</v>
      </c>
      <c r="B15" s="30">
        <v>7</v>
      </c>
      <c r="C15" s="30">
        <f>B15-A15</f>
        <v>-3</v>
      </c>
      <c r="D15" s="18" t="s">
        <v>385</v>
      </c>
      <c r="E15" s="2">
        <f t="shared" si="0"/>
        <v>18</v>
      </c>
      <c r="F15" s="230"/>
      <c r="G15" s="30">
        <f t="shared" si="1"/>
        <v>2</v>
      </c>
      <c r="H15" s="31"/>
      <c r="I15" s="31" t="s">
        <v>13</v>
      </c>
      <c r="J15" s="183">
        <v>12</v>
      </c>
      <c r="K15" s="31">
        <v>6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62"/>
      <c r="T15" s="24"/>
      <c r="U15" s="191"/>
      <c r="V15" s="191"/>
      <c r="W15" s="191"/>
      <c r="X15" s="25"/>
      <c r="Y15" s="24"/>
      <c r="Z15" s="191"/>
      <c r="AA15" s="191"/>
      <c r="AB15" s="191"/>
      <c r="AC15" s="25"/>
    </row>
    <row r="16" spans="1:29" ht="17.149999999999999" customHeight="1" x14ac:dyDescent="0.35">
      <c r="A16" s="30">
        <v>11</v>
      </c>
      <c r="B16" s="30">
        <v>2</v>
      </c>
      <c r="C16" s="30">
        <f>B16-A16</f>
        <v>-9</v>
      </c>
      <c r="D16" s="18" t="s">
        <v>383</v>
      </c>
      <c r="E16" s="2">
        <f t="shared" si="0"/>
        <v>17</v>
      </c>
      <c r="F16" s="230"/>
      <c r="G16" s="30">
        <f t="shared" si="1"/>
        <v>1</v>
      </c>
      <c r="H16" s="31"/>
      <c r="I16" s="31" t="s">
        <v>13</v>
      </c>
      <c r="J16" s="183" t="s">
        <v>13</v>
      </c>
      <c r="K16" s="31">
        <v>17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62"/>
      <c r="T16" s="24"/>
      <c r="U16" s="191"/>
      <c r="V16" s="191"/>
      <c r="W16" s="191"/>
      <c r="X16" s="25"/>
      <c r="Y16" s="24"/>
      <c r="Z16" s="191"/>
      <c r="AA16" s="191"/>
      <c r="AB16" s="191"/>
      <c r="AC16" s="25"/>
    </row>
    <row r="17" spans="1:29" ht="17.149999999999999" customHeight="1" x14ac:dyDescent="0.35">
      <c r="A17" s="30">
        <v>12</v>
      </c>
      <c r="B17" s="30"/>
      <c r="C17" s="30"/>
      <c r="D17" s="18" t="s">
        <v>599</v>
      </c>
      <c r="E17" s="2">
        <f t="shared" si="0"/>
        <v>14</v>
      </c>
      <c r="F17" s="230"/>
      <c r="G17" s="30">
        <f t="shared" si="1"/>
        <v>1</v>
      </c>
      <c r="H17" s="31"/>
      <c r="I17" s="31" t="s">
        <v>13</v>
      </c>
      <c r="J17" s="183">
        <v>14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62"/>
      <c r="T17" s="24"/>
      <c r="U17" s="191"/>
      <c r="V17" s="191"/>
      <c r="W17" s="191"/>
      <c r="X17" s="25"/>
      <c r="Y17" s="24"/>
      <c r="Z17" s="191"/>
      <c r="AA17" s="191"/>
      <c r="AB17" s="191"/>
      <c r="AC17" s="25"/>
    </row>
    <row r="18" spans="1:29" ht="17.149999999999999" customHeight="1" x14ac:dyDescent="0.35">
      <c r="A18" s="30">
        <v>13</v>
      </c>
      <c r="B18" s="30"/>
      <c r="C18" s="30"/>
      <c r="D18" s="18" t="s">
        <v>600</v>
      </c>
      <c r="E18" s="2">
        <f t="shared" si="0"/>
        <v>14</v>
      </c>
      <c r="F18" s="230"/>
      <c r="G18" s="30">
        <f t="shared" si="1"/>
        <v>2</v>
      </c>
      <c r="H18" s="31"/>
      <c r="I18" s="31">
        <v>4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62"/>
      <c r="T18" s="24"/>
      <c r="U18" s="191"/>
      <c r="V18" s="191"/>
      <c r="W18" s="191"/>
      <c r="X18" s="25"/>
      <c r="Y18" s="24"/>
      <c r="Z18" s="191"/>
      <c r="AA18" s="191"/>
      <c r="AB18" s="191"/>
      <c r="AC18" s="25"/>
    </row>
    <row r="19" spans="1:29" ht="17.149999999999999" customHeight="1" x14ac:dyDescent="0.35">
      <c r="A19" s="30">
        <v>14</v>
      </c>
      <c r="B19" s="30">
        <v>4</v>
      </c>
      <c r="C19" s="30">
        <f>B19-A19</f>
        <v>-10</v>
      </c>
      <c r="D19" s="18" t="s">
        <v>346</v>
      </c>
      <c r="E19" s="2">
        <f t="shared" si="0"/>
        <v>12</v>
      </c>
      <c r="F19" s="230"/>
      <c r="G19" s="30">
        <f t="shared" si="1"/>
        <v>1</v>
      </c>
      <c r="H19" s="31"/>
      <c r="I19" s="31" t="s">
        <v>13</v>
      </c>
      <c r="J19" s="183" t="s">
        <v>13</v>
      </c>
      <c r="K19" s="31">
        <v>12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62"/>
      <c r="T19" s="24"/>
      <c r="U19" s="191"/>
      <c r="V19" s="191"/>
      <c r="W19" s="191"/>
      <c r="X19" s="25"/>
      <c r="Y19" s="24"/>
      <c r="Z19" s="191"/>
      <c r="AA19" s="191"/>
      <c r="AB19" s="191"/>
      <c r="AC19" s="25"/>
    </row>
    <row r="20" spans="1:29" ht="17.149999999999999" customHeight="1" x14ac:dyDescent="0.35">
      <c r="A20" s="30">
        <v>15</v>
      </c>
      <c r="B20" s="30">
        <v>6</v>
      </c>
      <c r="C20" s="30">
        <f>B20-A20</f>
        <v>-9</v>
      </c>
      <c r="D20" s="18" t="s">
        <v>384</v>
      </c>
      <c r="E20" s="2">
        <f t="shared" si="0"/>
        <v>8</v>
      </c>
      <c r="F20" s="230"/>
      <c r="G20" s="30">
        <f t="shared" si="1"/>
        <v>1</v>
      </c>
      <c r="H20" s="31"/>
      <c r="I20" s="31" t="s">
        <v>13</v>
      </c>
      <c r="J20" s="183" t="s">
        <v>13</v>
      </c>
      <c r="K20" s="31">
        <v>8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62"/>
      <c r="T20" s="24"/>
      <c r="U20" s="191"/>
      <c r="V20" s="191"/>
      <c r="W20" s="191"/>
      <c r="X20" s="25"/>
      <c r="Y20" s="24"/>
      <c r="Z20" s="191"/>
      <c r="AA20" s="191"/>
      <c r="AB20" s="191"/>
      <c r="AC20" s="25"/>
    </row>
    <row r="21" spans="1:29" ht="17.149999999999999" customHeight="1" x14ac:dyDescent="0.35">
      <c r="A21" s="30">
        <v>16</v>
      </c>
      <c r="B21" s="30"/>
      <c r="C21" s="30"/>
      <c r="D21" s="18" t="s">
        <v>601</v>
      </c>
      <c r="E21" s="2">
        <f t="shared" si="0"/>
        <v>8</v>
      </c>
      <c r="F21" s="230"/>
      <c r="G21" s="30">
        <f t="shared" si="1"/>
        <v>1</v>
      </c>
      <c r="H21" s="31"/>
      <c r="I21" s="31" t="s">
        <v>13</v>
      </c>
      <c r="J21" s="183">
        <v>8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62"/>
      <c r="T21" s="24"/>
      <c r="U21" s="191"/>
      <c r="V21" s="191"/>
      <c r="W21" s="191"/>
      <c r="X21" s="25"/>
      <c r="Y21" s="24"/>
      <c r="Z21" s="191"/>
      <c r="AA21" s="191"/>
      <c r="AB21" s="191"/>
      <c r="AC21" s="25"/>
    </row>
    <row r="22" spans="1:29" ht="17.149999999999999" customHeight="1" x14ac:dyDescent="0.35">
      <c r="A22" s="30">
        <v>17</v>
      </c>
      <c r="B22" s="30"/>
      <c r="C22" s="30"/>
      <c r="D22" s="18" t="s">
        <v>602</v>
      </c>
      <c r="E22" s="2">
        <f t="shared" si="0"/>
        <v>6</v>
      </c>
      <c r="F22" s="230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62"/>
      <c r="T22" s="24"/>
      <c r="U22" s="191"/>
      <c r="V22" s="191"/>
      <c r="W22" s="191"/>
      <c r="X22" s="25"/>
      <c r="Y22" s="24"/>
      <c r="Z22" s="191"/>
      <c r="AA22" s="191"/>
      <c r="AB22" s="191"/>
      <c r="AC22" s="25"/>
    </row>
    <row r="23" spans="1:29" ht="17.149999999999999" customHeight="1" x14ac:dyDescent="0.35">
      <c r="A23" s="30">
        <v>18</v>
      </c>
      <c r="B23" s="30">
        <v>8</v>
      </c>
      <c r="C23" s="30">
        <f>B23-A23</f>
        <v>-10</v>
      </c>
      <c r="D23" s="18" t="s">
        <v>386</v>
      </c>
      <c r="E23" s="2">
        <f t="shared" si="0"/>
        <v>4</v>
      </c>
      <c r="F23" s="230"/>
      <c r="G23" s="30">
        <f t="shared" si="1"/>
        <v>1</v>
      </c>
      <c r="H23" s="31"/>
      <c r="I23" s="31" t="s">
        <v>13</v>
      </c>
      <c r="J23" s="183" t="s">
        <v>13</v>
      </c>
      <c r="K23" s="31">
        <v>4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62"/>
      <c r="T23" s="24"/>
      <c r="U23" s="191"/>
      <c r="V23" s="191"/>
      <c r="W23" s="191"/>
      <c r="X23" s="25"/>
      <c r="Y23" s="24"/>
      <c r="Z23" s="191"/>
      <c r="AA23" s="191"/>
      <c r="AB23" s="191"/>
      <c r="AC23" s="25"/>
    </row>
    <row r="24" spans="1:29" ht="17.149999999999999" customHeight="1" x14ac:dyDescent="0.35">
      <c r="A24" s="30">
        <v>19</v>
      </c>
      <c r="B24" s="30"/>
      <c r="C24" s="30"/>
      <c r="D24" s="18" t="s">
        <v>603</v>
      </c>
      <c r="E24" s="2">
        <f t="shared" si="0"/>
        <v>4</v>
      </c>
      <c r="F24" s="230"/>
      <c r="G24" s="30">
        <f t="shared" si="1"/>
        <v>1</v>
      </c>
      <c r="H24" s="31"/>
      <c r="I24" s="31" t="s">
        <v>13</v>
      </c>
      <c r="J24" s="183">
        <v>4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62"/>
      <c r="T24" s="24"/>
      <c r="U24" s="191"/>
      <c r="V24" s="191"/>
      <c r="W24" s="191"/>
      <c r="X24" s="25"/>
      <c r="Y24" s="24"/>
      <c r="Z24" s="191"/>
      <c r="AA24" s="191"/>
      <c r="AB24" s="191"/>
      <c r="AC24" s="25"/>
    </row>
    <row r="25" spans="1:29" ht="17.149999999999999" customHeight="1" x14ac:dyDescent="0.35">
      <c r="A25" s="30">
        <v>20</v>
      </c>
      <c r="B25" s="30">
        <v>9</v>
      </c>
      <c r="C25" s="30">
        <f>B25-A25</f>
        <v>-11</v>
      </c>
      <c r="D25" s="18" t="s">
        <v>349</v>
      </c>
      <c r="E25" s="2">
        <f t="shared" si="0"/>
        <v>3</v>
      </c>
      <c r="F25" s="230"/>
      <c r="G25" s="30">
        <f t="shared" si="1"/>
        <v>1</v>
      </c>
      <c r="H25" s="31"/>
      <c r="I25" s="31" t="s">
        <v>13</v>
      </c>
      <c r="J25" s="183" t="s">
        <v>13</v>
      </c>
      <c r="K25" s="31">
        <v>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62"/>
      <c r="T25" s="24"/>
      <c r="U25" s="191"/>
      <c r="V25" s="191"/>
      <c r="W25" s="191"/>
      <c r="X25" s="25"/>
      <c r="Y25" s="24"/>
      <c r="Z25" s="191"/>
      <c r="AA25" s="191"/>
      <c r="AB25" s="191"/>
      <c r="AC25" s="25"/>
    </row>
    <row r="26" spans="1:29" ht="17.149999999999999" customHeight="1" x14ac:dyDescent="0.35">
      <c r="A26" s="30">
        <v>21</v>
      </c>
      <c r="B26" s="30"/>
      <c r="C26" s="30"/>
      <c r="D26" s="18" t="s">
        <v>604</v>
      </c>
      <c r="E26" s="2">
        <f t="shared" si="0"/>
        <v>3</v>
      </c>
      <c r="F26" s="230"/>
      <c r="G26" s="30">
        <f t="shared" si="1"/>
        <v>1</v>
      </c>
      <c r="H26" s="31"/>
      <c r="I26" s="31" t="s">
        <v>13</v>
      </c>
      <c r="J26" s="183">
        <v>3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62"/>
      <c r="T26" s="24"/>
      <c r="U26" s="191"/>
      <c r="V26" s="191"/>
      <c r="W26" s="191"/>
      <c r="X26" s="25"/>
      <c r="Y26" s="24"/>
      <c r="Z26" s="191"/>
      <c r="AA26" s="191"/>
      <c r="AB26" s="191"/>
      <c r="AC26" s="25"/>
    </row>
    <row r="27" spans="1:29" ht="17.149999999999999" customHeight="1" x14ac:dyDescent="0.35">
      <c r="A27" s="30">
        <v>22</v>
      </c>
      <c r="B27" s="30"/>
      <c r="C27" s="30"/>
      <c r="D27" s="18" t="s">
        <v>1451</v>
      </c>
      <c r="E27" s="2">
        <f t="shared" si="0"/>
        <v>3</v>
      </c>
      <c r="F27" s="230"/>
      <c r="G27" s="30">
        <f t="shared" si="1"/>
        <v>1</v>
      </c>
      <c r="H27" s="31"/>
      <c r="I27" s="31">
        <v>3</v>
      </c>
      <c r="J27" s="183" t="s">
        <v>13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62"/>
      <c r="T27" s="24"/>
      <c r="U27" s="191"/>
      <c r="V27" s="191"/>
      <c r="W27" s="191"/>
      <c r="X27" s="25"/>
      <c r="Y27" s="24"/>
      <c r="Z27" s="191"/>
      <c r="AA27" s="191"/>
      <c r="AB27" s="191"/>
      <c r="AC27" s="25"/>
    </row>
    <row r="28" spans="1:29" ht="17.149999999999999" customHeight="1" x14ac:dyDescent="0.35">
      <c r="A28" s="30">
        <v>23</v>
      </c>
      <c r="B28" s="30">
        <v>10</v>
      </c>
      <c r="C28" s="30">
        <f>B28-A28</f>
        <v>-13</v>
      </c>
      <c r="D28" s="18" t="s">
        <v>387</v>
      </c>
      <c r="E28" s="2">
        <f t="shared" si="0"/>
        <v>2</v>
      </c>
      <c r="F28" s="230"/>
      <c r="G28" s="30">
        <f t="shared" si="1"/>
        <v>1</v>
      </c>
      <c r="H28" s="31"/>
      <c r="I28" s="31" t="s">
        <v>13</v>
      </c>
      <c r="J28" s="183" t="s">
        <v>13</v>
      </c>
      <c r="K28" s="31">
        <v>2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62"/>
      <c r="T28" s="24"/>
      <c r="U28" s="191"/>
      <c r="V28" s="191"/>
      <c r="W28" s="191"/>
      <c r="X28" s="25"/>
      <c r="Y28" s="24"/>
      <c r="Z28" s="191"/>
      <c r="AA28" s="191"/>
      <c r="AB28" s="191"/>
      <c r="AC28" s="25"/>
    </row>
    <row r="29" spans="1:29" ht="17.149999999999999" customHeight="1" x14ac:dyDescent="0.35">
      <c r="A29" s="30">
        <v>24</v>
      </c>
      <c r="B29" s="30"/>
      <c r="C29" s="30"/>
      <c r="D29" s="18" t="s">
        <v>605</v>
      </c>
      <c r="E29" s="2">
        <f t="shared" si="0"/>
        <v>2</v>
      </c>
      <c r="F29" s="230"/>
      <c r="G29" s="30">
        <f t="shared" si="1"/>
        <v>1</v>
      </c>
      <c r="H29" s="31"/>
      <c r="I29" s="31" t="s">
        <v>13</v>
      </c>
      <c r="J29" s="183">
        <v>2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62"/>
      <c r="T29" s="24"/>
      <c r="U29" s="191"/>
      <c r="V29" s="191"/>
      <c r="W29" s="191"/>
      <c r="X29" s="25"/>
      <c r="Y29" s="24"/>
      <c r="Z29" s="191"/>
      <c r="AA29" s="191"/>
      <c r="AB29" s="191"/>
      <c r="AC29" s="25"/>
    </row>
    <row r="30" spans="1:29" ht="17.149999999999999" customHeight="1" x14ac:dyDescent="0.35">
      <c r="A30" s="30">
        <v>25</v>
      </c>
      <c r="B30" s="30">
        <v>11</v>
      </c>
      <c r="C30" s="30">
        <f>B30-A30</f>
        <v>-14</v>
      </c>
      <c r="D30" s="18" t="s">
        <v>388</v>
      </c>
      <c r="E30" s="2">
        <f t="shared" si="0"/>
        <v>1</v>
      </c>
      <c r="F30" s="230"/>
      <c r="G30" s="30">
        <f t="shared" si="1"/>
        <v>1</v>
      </c>
      <c r="H30" s="31"/>
      <c r="I30" s="31" t="s">
        <v>13</v>
      </c>
      <c r="J30" s="183" t="s">
        <v>13</v>
      </c>
      <c r="K30" s="31">
        <v>1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62"/>
      <c r="T30" s="24"/>
      <c r="U30" s="191"/>
      <c r="V30" s="191"/>
      <c r="W30" s="191"/>
      <c r="X30" s="25"/>
      <c r="Y30" s="24"/>
      <c r="Z30" s="191"/>
      <c r="AA30" s="191"/>
      <c r="AB30" s="191"/>
      <c r="AC30" s="25"/>
    </row>
    <row r="31" spans="1:29" ht="17.149999999999999" customHeight="1" x14ac:dyDescent="0.35">
      <c r="A31" s="30">
        <v>26</v>
      </c>
      <c r="B31" s="30"/>
      <c r="C31" s="30"/>
      <c r="D31" s="18" t="s">
        <v>606</v>
      </c>
      <c r="E31" s="2">
        <f t="shared" si="0"/>
        <v>1</v>
      </c>
      <c r="F31" s="230"/>
      <c r="G31" s="30">
        <f t="shared" si="1"/>
        <v>1</v>
      </c>
      <c r="H31" s="31"/>
      <c r="I31" s="31" t="s">
        <v>13</v>
      </c>
      <c r="J31" s="183">
        <v>1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62"/>
      <c r="T31" s="24"/>
      <c r="U31" s="191"/>
      <c r="V31" s="191"/>
      <c r="W31" s="191"/>
      <c r="X31" s="25"/>
      <c r="Y31" s="24"/>
      <c r="Z31" s="191"/>
      <c r="AA31" s="191"/>
      <c r="AB31" s="191"/>
      <c r="AC31" s="25"/>
    </row>
    <row r="32" spans="1:29" ht="17.149999999999999" customHeight="1" x14ac:dyDescent="0.35">
      <c r="A32" s="30"/>
      <c r="B32" s="30"/>
      <c r="C32" s="30"/>
      <c r="D32" s="18"/>
      <c r="E32" s="2">
        <f t="shared" ref="E32:E33" si="2">LARGE(H32:P32,1)+LARGE(H32:P32,2)+LARGE(H32:P32,3)+LARGE(H32:P32,4)+LARGE(H32:P32,5)+F32</f>
        <v>0</v>
      </c>
      <c r="F32" s="230"/>
      <c r="G32" s="30">
        <f t="shared" ref="G32:G33" si="3">COUNT(H32:K32)</f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62"/>
      <c r="T32" s="24"/>
      <c r="U32" s="191"/>
      <c r="V32" s="191"/>
      <c r="W32" s="191"/>
      <c r="X32" s="25"/>
      <c r="Y32" s="24"/>
      <c r="Z32" s="191"/>
      <c r="AA32" s="191"/>
      <c r="AB32" s="191"/>
      <c r="AC32" s="25"/>
    </row>
    <row r="33" spans="1:250" ht="17.149999999999999" customHeight="1" x14ac:dyDescent="0.35">
      <c r="A33" s="30"/>
      <c r="B33" s="30"/>
      <c r="C33" s="30"/>
      <c r="D33" s="18"/>
      <c r="E33" s="2">
        <f t="shared" si="2"/>
        <v>0</v>
      </c>
      <c r="F33" s="230"/>
      <c r="G33" s="30">
        <f t="shared" si="3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62"/>
      <c r="T33" s="24"/>
      <c r="U33" s="191"/>
      <c r="V33" s="191"/>
      <c r="W33" s="191"/>
      <c r="X33" s="25"/>
      <c r="Y33" s="24"/>
      <c r="Z33" s="191"/>
      <c r="AA33" s="191"/>
      <c r="AB33" s="191"/>
      <c r="AC33" s="25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/>
      <c r="B34" s="30"/>
      <c r="C34" s="30"/>
      <c r="D34" s="18"/>
      <c r="E34" s="2">
        <f t="shared" ref="E34:E45" si="4">LARGE(H34:P34,1)+LARGE(H34:P34,2)+LARGE(H34:P34,3)+LARGE(H34:P34,4)+LARGE(H34:P34,5)+F34</f>
        <v>0</v>
      </c>
      <c r="F34" s="230"/>
      <c r="G34" s="30">
        <f t="shared" ref="G34:G45" si="5">COUNT(H34:K34)</f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62"/>
      <c r="T34" s="24"/>
      <c r="U34" s="191"/>
      <c r="V34" s="191"/>
      <c r="W34" s="191"/>
      <c r="X34" s="25"/>
      <c r="Y34" s="24"/>
      <c r="Z34" s="191"/>
      <c r="AA34" s="191"/>
      <c r="AB34" s="191"/>
      <c r="AC34" s="25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/>
      <c r="B35" s="30"/>
      <c r="C35" s="30"/>
      <c r="D35" s="18"/>
      <c r="E35" s="2">
        <f t="shared" si="4"/>
        <v>0</v>
      </c>
      <c r="F35" s="230"/>
      <c r="G35" s="30">
        <f t="shared" si="5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62"/>
      <c r="T35" s="24"/>
      <c r="U35" s="191"/>
      <c r="V35" s="191"/>
      <c r="W35" s="191"/>
      <c r="X35" s="25"/>
      <c r="Y35" s="24"/>
      <c r="Z35" s="191"/>
      <c r="AA35" s="191"/>
      <c r="AB35" s="191"/>
      <c r="AC35" s="25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4"/>
        <v>0</v>
      </c>
      <c r="F36" s="230"/>
      <c r="G36" s="30">
        <f t="shared" si="5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62"/>
      <c r="T36" s="24"/>
      <c r="U36" s="191"/>
      <c r="V36" s="191"/>
      <c r="W36" s="191"/>
      <c r="X36" s="25"/>
      <c r="Y36" s="24"/>
      <c r="Z36" s="191"/>
      <c r="AA36" s="191"/>
      <c r="AB36" s="191"/>
      <c r="AC36" s="25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4"/>
        <v>0</v>
      </c>
      <c r="F37" s="230"/>
      <c r="G37" s="30">
        <f t="shared" si="5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62"/>
      <c r="T37" s="24"/>
      <c r="U37" s="191"/>
      <c r="V37" s="191"/>
      <c r="W37" s="191"/>
      <c r="X37" s="25"/>
      <c r="Y37" s="24"/>
      <c r="Z37" s="191"/>
      <c r="AA37" s="191"/>
      <c r="AB37" s="191"/>
      <c r="AC37" s="25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si="4"/>
        <v>0</v>
      </c>
      <c r="F38" s="230"/>
      <c r="G38" s="30">
        <f t="shared" si="5"/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62"/>
      <c r="T38" s="24"/>
      <c r="U38" s="191"/>
      <c r="V38" s="191"/>
      <c r="W38" s="191"/>
      <c r="X38" s="25"/>
      <c r="Y38" s="24"/>
      <c r="Z38" s="191"/>
      <c r="AA38" s="191"/>
      <c r="AB38" s="191"/>
      <c r="AC38" s="25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62"/>
      <c r="T39" s="24"/>
      <c r="U39" s="191"/>
      <c r="V39" s="191"/>
      <c r="W39" s="191"/>
      <c r="X39" s="25"/>
      <c r="Y39" s="24"/>
      <c r="Z39" s="191"/>
      <c r="AA39" s="191"/>
      <c r="AB39" s="191"/>
      <c r="AC39" s="25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30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62"/>
      <c r="T40" s="24"/>
      <c r="U40" s="191"/>
      <c r="V40" s="191"/>
      <c r="W40" s="191"/>
      <c r="X40" s="25"/>
      <c r="Y40" s="24"/>
      <c r="Z40" s="191"/>
      <c r="AA40" s="191"/>
      <c r="AB40" s="191"/>
      <c r="AC40" s="25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30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62"/>
      <c r="T41" s="24"/>
      <c r="U41" s="191"/>
      <c r="V41" s="191"/>
      <c r="W41" s="191"/>
      <c r="X41" s="25"/>
      <c r="Y41" s="24"/>
      <c r="Z41" s="191"/>
      <c r="AA41" s="191"/>
      <c r="AB41" s="191"/>
      <c r="AC41" s="25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30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62"/>
      <c r="T42" s="24"/>
      <c r="U42" s="191"/>
      <c r="V42" s="191"/>
      <c r="W42" s="191"/>
      <c r="X42" s="25"/>
      <c r="Y42" s="24"/>
      <c r="Z42" s="191"/>
      <c r="AA42" s="191"/>
      <c r="AB42" s="191"/>
      <c r="AC42" s="25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30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62"/>
      <c r="T43" s="24"/>
      <c r="U43" s="191"/>
      <c r="V43" s="191"/>
      <c r="W43" s="191"/>
      <c r="X43" s="25"/>
      <c r="Y43" s="24"/>
      <c r="Z43" s="191"/>
      <c r="AA43" s="191"/>
      <c r="AB43" s="191"/>
      <c r="AC43" s="25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30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62"/>
      <c r="T44" s="24"/>
      <c r="U44" s="191"/>
      <c r="V44" s="191"/>
      <c r="W44" s="191"/>
      <c r="X44" s="25"/>
      <c r="Y44" s="24"/>
      <c r="Z44" s="191"/>
      <c r="AA44" s="191"/>
      <c r="AB44" s="191"/>
      <c r="AC44" s="25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30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62"/>
      <c r="T45" s="24"/>
      <c r="U45" s="191"/>
      <c r="V45" s="191"/>
      <c r="W45" s="191"/>
      <c r="X45" s="25"/>
      <c r="Y45" s="24"/>
      <c r="Z45" s="191"/>
      <c r="AA45" s="191"/>
      <c r="AB45" s="191"/>
      <c r="AC45" s="25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>LARGE(H46:P46,1)+LARGE(H46:P46,2)+LARGE(H46:P46,3)+LARGE(H46:P46,4)+LARGE(H46:P46,5)+F46</f>
        <v>0</v>
      </c>
      <c r="F46" s="230"/>
      <c r="G46" s="30">
        <f>COUNT(H46:K46)</f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62"/>
      <c r="T46" s="24"/>
      <c r="U46" s="191"/>
      <c r="V46" s="191"/>
      <c r="W46" s="191"/>
      <c r="X46" s="25"/>
      <c r="Y46" s="24"/>
      <c r="Z46" s="191"/>
      <c r="AA46" s="191"/>
      <c r="AB46" s="191"/>
      <c r="AC46" s="25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2"/>
      <c r="B47" s="2"/>
      <c r="C47" s="2"/>
      <c r="D47" s="2"/>
      <c r="E47" s="2">
        <f>LARGE(H47:P47,1)+LARGE(H47:P47,2)+LARGE(H47:P47,3)+LARGE(H47:P47,4)+LARGE(H47:P47,5)+F47</f>
        <v>0</v>
      </c>
      <c r="F47" s="230"/>
      <c r="G47" s="30">
        <f>COUNT(H47:K47)</f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62"/>
      <c r="T47" s="24"/>
      <c r="U47" s="191"/>
      <c r="V47" s="191"/>
      <c r="W47" s="191"/>
      <c r="X47" s="25"/>
      <c r="Y47" s="24"/>
      <c r="Z47" s="191"/>
      <c r="AA47" s="191"/>
      <c r="AB47" s="191"/>
      <c r="AC47" s="25"/>
    </row>
    <row r="48" spans="1:250" ht="17.149999999999999" customHeight="1" x14ac:dyDescent="0.35">
      <c r="A48" s="40"/>
      <c r="B48" s="40"/>
      <c r="C48" s="40"/>
      <c r="D48" s="41"/>
      <c r="E48" s="41"/>
      <c r="F48" s="41"/>
      <c r="G48" s="41"/>
      <c r="H48" s="65"/>
      <c r="I48" s="65"/>
      <c r="J48" s="65"/>
      <c r="K48" s="65"/>
      <c r="L48" s="62"/>
      <c r="M48" s="62"/>
      <c r="N48" s="62"/>
      <c r="O48" s="62"/>
      <c r="P48" s="62"/>
      <c r="Q48" s="35"/>
      <c r="R48" s="35"/>
      <c r="S48" s="62"/>
      <c r="T48" s="24"/>
      <c r="U48" s="191"/>
      <c r="V48" s="191"/>
      <c r="W48" s="191"/>
      <c r="X48" s="25"/>
      <c r="Y48" s="24"/>
      <c r="Z48" s="191"/>
      <c r="AA48" s="191"/>
      <c r="AB48" s="191"/>
      <c r="AC48" s="25"/>
    </row>
    <row r="49" spans="1:29" ht="17.149999999999999" customHeight="1" x14ac:dyDescent="0.35">
      <c r="A49" s="35"/>
      <c r="B49" s="35"/>
      <c r="C49" s="35"/>
      <c r="D49" s="21"/>
      <c r="E49" s="42" t="s">
        <v>15</v>
      </c>
      <c r="F49" s="42"/>
      <c r="G49" s="62"/>
      <c r="H49" s="62">
        <f>SUM(H6:H47)</f>
        <v>0</v>
      </c>
      <c r="I49" s="62"/>
      <c r="J49" s="62">
        <f>SUM(J6:J47)</f>
        <v>291</v>
      </c>
      <c r="K49" s="62">
        <f>SUM(K6:K47)</f>
        <v>97</v>
      </c>
      <c r="L49" s="62"/>
      <c r="M49" s="62"/>
      <c r="N49" s="62"/>
      <c r="O49" s="62"/>
      <c r="P49" s="62"/>
      <c r="Q49" s="35"/>
      <c r="R49" s="35"/>
      <c r="S49" s="62"/>
      <c r="T49" s="46"/>
      <c r="U49" s="47"/>
      <c r="V49" s="47"/>
      <c r="W49" s="47"/>
      <c r="X49" s="48"/>
      <c r="Y49" s="46"/>
      <c r="Z49" s="47"/>
      <c r="AA49" s="47"/>
      <c r="AB49" s="47"/>
      <c r="AC49" s="48"/>
    </row>
    <row r="50" spans="1:29" ht="15" customHeight="1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</row>
    <row r="51" spans="1:29" ht="14.5" customHeight="1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</sheetData>
  <sortState ref="B6:Q31">
    <sortCondition descending="1" ref="E6:E31"/>
    <sortCondition ref="G6:G31"/>
  </sortState>
  <conditionalFormatting sqref="C6:C46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Q68"/>
  <sheetViews>
    <sheetView showGridLines="0" workbookViewId="0">
      <selection activeCell="D33" sqref="D33"/>
    </sheetView>
  </sheetViews>
  <sheetFormatPr baseColWidth="10" defaultColWidth="10.81640625" defaultRowHeight="14.5" customHeight="1" x14ac:dyDescent="0.25"/>
  <cols>
    <col min="1" max="3" width="6.453125" style="161" customWidth="1"/>
    <col min="4" max="4" width="21.1796875" style="161" customWidth="1"/>
    <col min="5" max="5" width="8.1796875" style="161" customWidth="1"/>
    <col min="6" max="6" width="7.7265625" style="179" customWidth="1"/>
    <col min="7" max="7" width="6.453125" style="161" customWidth="1"/>
    <col min="8" max="8" width="10.81640625" style="161" hidden="1" customWidth="1"/>
    <col min="9" max="11" width="10.81640625" style="179" customWidth="1"/>
    <col min="12" max="16" width="10.81640625" style="161" hidden="1" customWidth="1"/>
    <col min="17" max="18" width="11.453125" style="161" customWidth="1"/>
    <col min="19" max="251" width="10.81640625" style="161" customWidth="1"/>
  </cols>
  <sheetData>
    <row r="1" spans="1:34" ht="17.149999999999999" customHeight="1" x14ac:dyDescent="0.35">
      <c r="A1" s="2"/>
      <c r="B1" s="2"/>
      <c r="C1" s="2"/>
      <c r="D1" s="3" t="s">
        <v>67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21"/>
      <c r="T1" s="13"/>
      <c r="U1" s="14"/>
      <c r="V1" s="14"/>
      <c r="W1" s="14"/>
      <c r="X1" s="15"/>
      <c r="Y1" s="13"/>
      <c r="Z1" s="14"/>
      <c r="AA1" s="14"/>
      <c r="AB1" s="14"/>
      <c r="AC1" s="15"/>
      <c r="AD1" s="13"/>
      <c r="AE1" s="14"/>
      <c r="AF1" s="14"/>
      <c r="AG1" s="14"/>
      <c r="AH1" s="15"/>
    </row>
    <row r="2" spans="1:34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1"/>
      <c r="T2" s="24"/>
      <c r="U2" s="191"/>
      <c r="V2" s="191"/>
      <c r="W2" s="191"/>
      <c r="X2" s="25"/>
      <c r="Y2" s="24"/>
      <c r="Z2" s="191"/>
      <c r="AA2" s="191"/>
      <c r="AB2" s="191"/>
      <c r="AC2" s="25"/>
      <c r="AD2" s="24"/>
      <c r="AE2" s="191"/>
      <c r="AF2" s="191"/>
      <c r="AG2" s="191"/>
      <c r="AH2" s="25"/>
    </row>
    <row r="3" spans="1:34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1"/>
      <c r="T3" s="24"/>
      <c r="U3" s="191"/>
      <c r="V3" s="191"/>
      <c r="W3" s="191"/>
      <c r="X3" s="25"/>
      <c r="Y3" s="24"/>
      <c r="Z3" s="191"/>
      <c r="AA3" s="191"/>
      <c r="AB3" s="191"/>
      <c r="AC3" s="25"/>
      <c r="AD3" s="24"/>
      <c r="AE3" s="191"/>
      <c r="AF3" s="191"/>
      <c r="AG3" s="191"/>
      <c r="AH3" s="25"/>
    </row>
    <row r="4" spans="1:34" ht="17.149999999999999" customHeight="1" x14ac:dyDescent="0.35">
      <c r="A4" s="2"/>
      <c r="B4" s="2"/>
      <c r="C4" s="2"/>
      <c r="D4" s="18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21"/>
      <c r="T4" s="24"/>
      <c r="U4" s="191"/>
      <c r="V4" s="191"/>
      <c r="W4" s="191"/>
      <c r="X4" s="25"/>
      <c r="Y4" s="24"/>
      <c r="Z4" s="191"/>
      <c r="AA4" s="191"/>
      <c r="AB4" s="191"/>
      <c r="AC4" s="25"/>
      <c r="AD4" s="24"/>
      <c r="AE4" s="191"/>
      <c r="AF4" s="191"/>
      <c r="AG4" s="191"/>
      <c r="AH4" s="25"/>
    </row>
    <row r="5" spans="1:34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9" t="s">
        <v>275</v>
      </c>
      <c r="G5" s="18" t="s">
        <v>11</v>
      </c>
      <c r="H5" s="2"/>
      <c r="I5" s="2">
        <v>8</v>
      </c>
      <c r="J5" s="182">
        <v>38</v>
      </c>
      <c r="K5" s="2">
        <v>17</v>
      </c>
      <c r="L5" s="28"/>
      <c r="M5" s="29"/>
      <c r="N5" s="29"/>
      <c r="O5" s="29"/>
      <c r="P5" s="29"/>
      <c r="Q5" s="9"/>
      <c r="R5" s="9"/>
      <c r="S5" s="21"/>
      <c r="T5" s="24"/>
      <c r="U5" s="191"/>
      <c r="V5" s="191"/>
      <c r="W5" s="191"/>
      <c r="X5" s="25"/>
      <c r="Y5" s="24"/>
      <c r="Z5" s="191"/>
      <c r="AA5" s="191"/>
      <c r="AB5" s="191"/>
      <c r="AC5" s="25"/>
      <c r="AD5" s="24"/>
      <c r="AE5" s="191"/>
      <c r="AF5" s="191"/>
      <c r="AG5" s="191"/>
      <c r="AH5" s="25"/>
    </row>
    <row r="6" spans="1:34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186</v>
      </c>
      <c r="E6" s="2">
        <f t="shared" ref="E6:E31" si="0">LARGE(H6:P6,1)+LARGE(H6:P6,2)+LARGE(H6:P6,3)+LARGE(H6:P6,4)+LARGE(H6:P6,5)+F6</f>
        <v>86</v>
      </c>
      <c r="F6" s="230">
        <v>20</v>
      </c>
      <c r="G6" s="30">
        <f t="shared" ref="G6:G31" si="1">COUNT(H6:K6)</f>
        <v>3</v>
      </c>
      <c r="H6" s="31"/>
      <c r="I6" s="31">
        <v>8</v>
      </c>
      <c r="J6" s="183">
        <v>38</v>
      </c>
      <c r="K6" s="31">
        <v>20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62"/>
      <c r="T6" s="24"/>
      <c r="U6" s="191"/>
      <c r="V6" s="191"/>
      <c r="W6" s="191"/>
      <c r="X6" s="25"/>
      <c r="Y6" s="24"/>
      <c r="Z6" s="191"/>
      <c r="AA6" s="191"/>
      <c r="AB6" s="191"/>
      <c r="AC6" s="25"/>
      <c r="AD6" s="24"/>
      <c r="AE6" s="191"/>
      <c r="AF6" s="191"/>
      <c r="AG6" s="191"/>
      <c r="AH6" s="25"/>
    </row>
    <row r="7" spans="1:34" ht="17.149999999999999" customHeight="1" x14ac:dyDescent="0.35">
      <c r="A7" s="30">
        <v>2</v>
      </c>
      <c r="B7" s="30">
        <v>4</v>
      </c>
      <c r="C7" s="30">
        <f>B7-A7</f>
        <v>2</v>
      </c>
      <c r="D7" s="18" t="s">
        <v>132</v>
      </c>
      <c r="E7" s="2">
        <f t="shared" si="0"/>
        <v>68</v>
      </c>
      <c r="F7" s="230">
        <v>20</v>
      </c>
      <c r="G7" s="30">
        <f t="shared" si="1"/>
        <v>3</v>
      </c>
      <c r="H7" s="31"/>
      <c r="I7" s="31">
        <v>10</v>
      </c>
      <c r="J7" s="183">
        <v>26</v>
      </c>
      <c r="K7" s="31">
        <v>12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62"/>
      <c r="T7" s="24"/>
      <c r="U7" s="191"/>
      <c r="V7" s="191"/>
      <c r="W7" s="191"/>
      <c r="X7" s="25"/>
      <c r="Y7" s="24"/>
      <c r="Z7" s="191"/>
      <c r="AA7" s="191"/>
      <c r="AB7" s="191"/>
      <c r="AC7" s="25"/>
      <c r="AD7" s="24"/>
      <c r="AE7" s="191"/>
      <c r="AF7" s="191"/>
      <c r="AG7" s="191"/>
      <c r="AH7" s="25"/>
    </row>
    <row r="8" spans="1:34" ht="15.75" customHeight="1" x14ac:dyDescent="0.35">
      <c r="A8" s="30">
        <v>3</v>
      </c>
      <c r="B8" s="30"/>
      <c r="C8" s="30"/>
      <c r="D8" s="18" t="s">
        <v>173</v>
      </c>
      <c r="E8" s="2">
        <f t="shared" si="0"/>
        <v>63</v>
      </c>
      <c r="F8" s="230">
        <v>20</v>
      </c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62"/>
      <c r="T8" s="24"/>
      <c r="U8" s="191"/>
      <c r="V8" s="191"/>
      <c r="W8" s="191"/>
      <c r="X8" s="25"/>
      <c r="Y8" s="24"/>
      <c r="Z8" s="191"/>
      <c r="AA8" s="191"/>
      <c r="AB8" s="191"/>
      <c r="AC8" s="25"/>
      <c r="AD8" s="24"/>
      <c r="AE8" s="191"/>
      <c r="AF8" s="191"/>
      <c r="AG8" s="191"/>
      <c r="AH8" s="25"/>
    </row>
    <row r="9" spans="1:34" ht="17.149999999999999" customHeight="1" x14ac:dyDescent="0.35">
      <c r="A9" s="30">
        <v>4</v>
      </c>
      <c r="B9" s="30">
        <v>6</v>
      </c>
      <c r="C9" s="30">
        <f>B9-A9</f>
        <v>2</v>
      </c>
      <c r="D9" s="18" t="s">
        <v>221</v>
      </c>
      <c r="E9" s="2">
        <f t="shared" si="0"/>
        <v>58</v>
      </c>
      <c r="F9" s="230">
        <v>20</v>
      </c>
      <c r="G9" s="30">
        <f t="shared" si="1"/>
        <v>2</v>
      </c>
      <c r="H9" s="31"/>
      <c r="I9" s="31" t="s">
        <v>13</v>
      </c>
      <c r="J9" s="183">
        <v>30</v>
      </c>
      <c r="K9" s="31">
        <v>8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62"/>
      <c r="T9" s="24"/>
      <c r="U9" s="191"/>
      <c r="V9" s="191"/>
      <c r="W9" s="191"/>
      <c r="X9" s="25"/>
      <c r="Y9" s="24"/>
      <c r="Z9" s="191"/>
      <c r="AA9" s="191"/>
      <c r="AB9" s="191"/>
      <c r="AC9" s="25"/>
      <c r="AD9" s="24"/>
      <c r="AE9" s="191"/>
      <c r="AF9" s="191"/>
      <c r="AG9" s="191"/>
      <c r="AH9" s="25"/>
    </row>
    <row r="10" spans="1:34" ht="17.149999999999999" customHeight="1" x14ac:dyDescent="0.35">
      <c r="A10" s="30">
        <v>5</v>
      </c>
      <c r="B10" s="30">
        <v>3</v>
      </c>
      <c r="C10" s="30">
        <f>B10-A10</f>
        <v>-2</v>
      </c>
      <c r="D10" s="18" t="s">
        <v>202</v>
      </c>
      <c r="E10" s="2">
        <f t="shared" si="0"/>
        <v>51</v>
      </c>
      <c r="F10" s="230">
        <v>20</v>
      </c>
      <c r="G10" s="30">
        <f t="shared" si="1"/>
        <v>2</v>
      </c>
      <c r="H10" s="31"/>
      <c r="I10" s="31" t="s">
        <v>13</v>
      </c>
      <c r="J10" s="183">
        <v>17</v>
      </c>
      <c r="K10" s="31">
        <v>14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62"/>
      <c r="T10" s="24"/>
      <c r="U10" s="191"/>
      <c r="V10" s="191"/>
      <c r="W10" s="191"/>
      <c r="X10" s="25"/>
      <c r="Y10" s="24"/>
      <c r="Z10" s="191"/>
      <c r="AA10" s="191"/>
      <c r="AB10" s="191"/>
      <c r="AC10" s="25"/>
      <c r="AD10" s="24"/>
      <c r="AE10" s="191"/>
      <c r="AF10" s="191"/>
      <c r="AG10" s="191"/>
      <c r="AH10" s="25"/>
    </row>
    <row r="11" spans="1:34" ht="17.149999999999999" customHeight="1" x14ac:dyDescent="0.35">
      <c r="A11" s="30">
        <v>6</v>
      </c>
      <c r="B11" s="30"/>
      <c r="C11" s="30"/>
      <c r="D11" s="18" t="s">
        <v>609</v>
      </c>
      <c r="E11" s="2">
        <f t="shared" si="0"/>
        <v>40</v>
      </c>
      <c r="F11" s="230">
        <v>20</v>
      </c>
      <c r="G11" s="30">
        <f t="shared" si="1"/>
        <v>1</v>
      </c>
      <c r="H11" s="31"/>
      <c r="I11" s="31" t="s">
        <v>13</v>
      </c>
      <c r="J11" s="183">
        <v>20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62"/>
      <c r="T11" s="24"/>
      <c r="U11" s="191"/>
      <c r="V11" s="191"/>
      <c r="W11" s="191"/>
      <c r="X11" s="25"/>
      <c r="Y11" s="24"/>
      <c r="Z11" s="191"/>
      <c r="AA11" s="191"/>
      <c r="AB11" s="191"/>
      <c r="AC11" s="25"/>
      <c r="AD11" s="24"/>
      <c r="AE11" s="191"/>
      <c r="AF11" s="191"/>
      <c r="AG11" s="191"/>
      <c r="AH11" s="25"/>
    </row>
    <row r="12" spans="1:34" ht="17.149999999999999" customHeight="1" x14ac:dyDescent="0.35">
      <c r="A12" s="30">
        <v>7</v>
      </c>
      <c r="B12" s="30"/>
      <c r="C12" s="30"/>
      <c r="D12" s="18" t="s">
        <v>210</v>
      </c>
      <c r="E12" s="2">
        <f t="shared" si="0"/>
        <v>36</v>
      </c>
      <c r="F12" s="230">
        <v>20</v>
      </c>
      <c r="G12" s="30">
        <f t="shared" si="1"/>
        <v>2</v>
      </c>
      <c r="H12" s="31"/>
      <c r="I12" s="31">
        <v>4</v>
      </c>
      <c r="J12" s="183">
        <v>12</v>
      </c>
      <c r="K12" s="31" t="s">
        <v>13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62"/>
      <c r="T12" s="24"/>
      <c r="U12" s="191"/>
      <c r="V12" s="191"/>
      <c r="W12" s="191"/>
      <c r="X12" s="25"/>
      <c r="Y12" s="24"/>
      <c r="Z12" s="191"/>
      <c r="AA12" s="191"/>
      <c r="AB12" s="191"/>
      <c r="AC12" s="25"/>
      <c r="AD12" s="24"/>
      <c r="AE12" s="191"/>
      <c r="AF12" s="191"/>
      <c r="AG12" s="191"/>
      <c r="AH12" s="25"/>
    </row>
    <row r="13" spans="1:34" ht="17.149999999999999" customHeight="1" x14ac:dyDescent="0.35">
      <c r="A13" s="30">
        <v>8</v>
      </c>
      <c r="B13" s="30"/>
      <c r="C13" s="30"/>
      <c r="D13" s="18" t="s">
        <v>607</v>
      </c>
      <c r="E13" s="2">
        <f t="shared" si="0"/>
        <v>34</v>
      </c>
      <c r="F13" s="230"/>
      <c r="G13" s="30">
        <f t="shared" si="1"/>
        <v>1</v>
      </c>
      <c r="H13" s="31"/>
      <c r="I13" s="31" t="s">
        <v>13</v>
      </c>
      <c r="J13" s="183">
        <v>34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62"/>
      <c r="T13" s="24"/>
      <c r="U13" s="191"/>
      <c r="V13" s="191"/>
      <c r="W13" s="191"/>
      <c r="X13" s="25"/>
      <c r="Y13" s="24"/>
      <c r="Z13" s="191"/>
      <c r="AA13" s="191"/>
      <c r="AB13" s="191"/>
      <c r="AC13" s="25"/>
      <c r="AD13" s="24"/>
      <c r="AE13" s="191"/>
      <c r="AF13" s="191"/>
      <c r="AG13" s="191"/>
      <c r="AH13" s="25"/>
    </row>
    <row r="14" spans="1:34" ht="17.149999999999999" customHeight="1" x14ac:dyDescent="0.35">
      <c r="A14" s="30">
        <v>9</v>
      </c>
      <c r="B14" s="30"/>
      <c r="C14" s="30"/>
      <c r="D14" s="18" t="s">
        <v>608</v>
      </c>
      <c r="E14" s="2">
        <f t="shared" si="0"/>
        <v>23</v>
      </c>
      <c r="F14" s="230"/>
      <c r="G14" s="30">
        <f t="shared" si="1"/>
        <v>1</v>
      </c>
      <c r="H14" s="31"/>
      <c r="I14" s="31" t="s">
        <v>13</v>
      </c>
      <c r="J14" s="183">
        <v>23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62"/>
      <c r="T14" s="24"/>
      <c r="U14" s="191"/>
      <c r="V14" s="191"/>
      <c r="W14" s="191"/>
      <c r="X14" s="25"/>
      <c r="Y14" s="24"/>
      <c r="Z14" s="191"/>
      <c r="AA14" s="191"/>
      <c r="AB14" s="191"/>
      <c r="AC14" s="25"/>
      <c r="AD14" s="24"/>
      <c r="AE14" s="191"/>
      <c r="AF14" s="191"/>
      <c r="AG14" s="191"/>
      <c r="AH14" s="25"/>
    </row>
    <row r="15" spans="1:34" ht="17.149999999999999" customHeight="1" x14ac:dyDescent="0.35">
      <c r="A15" s="30">
        <v>10</v>
      </c>
      <c r="B15" s="30">
        <v>9</v>
      </c>
      <c r="C15" s="30">
        <f>B15-A15</f>
        <v>-1</v>
      </c>
      <c r="D15" s="18" t="s">
        <v>242</v>
      </c>
      <c r="E15" s="2">
        <f t="shared" si="0"/>
        <v>23</v>
      </c>
      <c r="F15" s="230">
        <v>20</v>
      </c>
      <c r="G15" s="30">
        <f t="shared" si="1"/>
        <v>1</v>
      </c>
      <c r="H15" s="31"/>
      <c r="I15" s="31" t="s">
        <v>13</v>
      </c>
      <c r="J15" s="183" t="s">
        <v>13</v>
      </c>
      <c r="K15" s="31">
        <v>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62"/>
      <c r="T15" s="24"/>
      <c r="U15" s="191"/>
      <c r="V15" s="191"/>
      <c r="W15" s="191"/>
      <c r="X15" s="25"/>
      <c r="Y15" s="24"/>
      <c r="Z15" s="191"/>
      <c r="AA15" s="191"/>
      <c r="AB15" s="191"/>
      <c r="AC15" s="25"/>
      <c r="AD15" s="24"/>
      <c r="AE15" s="191"/>
      <c r="AF15" s="191"/>
      <c r="AG15" s="191"/>
      <c r="AH15" s="25"/>
    </row>
    <row r="16" spans="1:34" ht="17.149999999999999" customHeight="1" x14ac:dyDescent="0.35">
      <c r="A16" s="30">
        <v>11</v>
      </c>
      <c r="B16" s="30">
        <v>8</v>
      </c>
      <c r="C16" s="30">
        <f>B16-A16</f>
        <v>-3</v>
      </c>
      <c r="D16" s="18" t="s">
        <v>390</v>
      </c>
      <c r="E16" s="2">
        <f t="shared" si="0"/>
        <v>18</v>
      </c>
      <c r="F16" s="230"/>
      <c r="G16" s="30">
        <f t="shared" si="1"/>
        <v>2</v>
      </c>
      <c r="H16" s="31"/>
      <c r="I16" s="31" t="s">
        <v>13</v>
      </c>
      <c r="J16" s="183">
        <v>14</v>
      </c>
      <c r="K16" s="31">
        <v>4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62"/>
      <c r="T16" s="24"/>
      <c r="U16" s="191"/>
      <c r="V16" s="191"/>
      <c r="W16" s="191"/>
      <c r="X16" s="25"/>
      <c r="Y16" s="24"/>
      <c r="Z16" s="191"/>
      <c r="AA16" s="191"/>
      <c r="AB16" s="191"/>
      <c r="AC16" s="25"/>
      <c r="AD16" s="24"/>
      <c r="AE16" s="191"/>
      <c r="AF16" s="191"/>
      <c r="AG16" s="191"/>
      <c r="AH16" s="25"/>
    </row>
    <row r="17" spans="1:34" ht="17.149999999999999" customHeight="1" x14ac:dyDescent="0.35">
      <c r="A17" s="30">
        <v>12</v>
      </c>
      <c r="B17" s="30">
        <v>2</v>
      </c>
      <c r="C17" s="30">
        <f>B17-A17</f>
        <v>-10</v>
      </c>
      <c r="D17" s="18" t="s">
        <v>206</v>
      </c>
      <c r="E17" s="2">
        <f t="shared" si="0"/>
        <v>17</v>
      </c>
      <c r="F17" s="230"/>
      <c r="G17" s="30">
        <f t="shared" si="1"/>
        <v>1</v>
      </c>
      <c r="H17" s="31"/>
      <c r="I17" s="31" t="s">
        <v>13</v>
      </c>
      <c r="J17" s="183" t="s">
        <v>13</v>
      </c>
      <c r="K17" s="31">
        <v>17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62"/>
      <c r="T17" s="24"/>
      <c r="U17" s="191"/>
      <c r="V17" s="191"/>
      <c r="W17" s="191"/>
      <c r="X17" s="25"/>
      <c r="Y17" s="24"/>
      <c r="Z17" s="191"/>
      <c r="AA17" s="191"/>
      <c r="AB17" s="191"/>
      <c r="AC17" s="25"/>
      <c r="AD17" s="24"/>
      <c r="AE17" s="191"/>
      <c r="AF17" s="191"/>
      <c r="AG17" s="191"/>
      <c r="AH17" s="25"/>
    </row>
    <row r="18" spans="1:34" ht="17.149999999999999" customHeight="1" x14ac:dyDescent="0.35">
      <c r="A18" s="30">
        <v>13</v>
      </c>
      <c r="B18" s="30"/>
      <c r="C18" s="30"/>
      <c r="D18" s="18" t="s">
        <v>610</v>
      </c>
      <c r="E18" s="2">
        <f t="shared" si="0"/>
        <v>13</v>
      </c>
      <c r="F18" s="230"/>
      <c r="G18" s="30">
        <f t="shared" si="1"/>
        <v>2</v>
      </c>
      <c r="H18" s="31"/>
      <c r="I18" s="31">
        <v>3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62"/>
      <c r="T18" s="24"/>
      <c r="U18" s="191"/>
      <c r="V18" s="191"/>
      <c r="W18" s="191"/>
      <c r="X18" s="25"/>
      <c r="Y18" s="24"/>
      <c r="Z18" s="191"/>
      <c r="AA18" s="191"/>
      <c r="AB18" s="191"/>
      <c r="AC18" s="25"/>
      <c r="AD18" s="24"/>
      <c r="AE18" s="191"/>
      <c r="AF18" s="191"/>
      <c r="AG18" s="191"/>
      <c r="AH18" s="25"/>
    </row>
    <row r="19" spans="1:34" ht="17.149999999999999" customHeight="1" x14ac:dyDescent="0.35">
      <c r="A19" s="30">
        <v>14</v>
      </c>
      <c r="B19" s="30">
        <v>5</v>
      </c>
      <c r="C19" s="30">
        <f>B19-A19</f>
        <v>-9</v>
      </c>
      <c r="D19" s="18" t="s">
        <v>389</v>
      </c>
      <c r="E19" s="2">
        <f t="shared" si="0"/>
        <v>10</v>
      </c>
      <c r="F19" s="230"/>
      <c r="G19" s="30">
        <f t="shared" si="1"/>
        <v>1</v>
      </c>
      <c r="H19" s="31"/>
      <c r="I19" s="31" t="s">
        <v>13</v>
      </c>
      <c r="J19" s="183" t="s">
        <v>13</v>
      </c>
      <c r="K19" s="31">
        <v>10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62"/>
      <c r="T19" s="24"/>
      <c r="U19" s="191"/>
      <c r="V19" s="191"/>
      <c r="W19" s="191"/>
      <c r="X19" s="25"/>
      <c r="Y19" s="24"/>
      <c r="Z19" s="191"/>
      <c r="AA19" s="191"/>
      <c r="AB19" s="191"/>
      <c r="AC19" s="25"/>
      <c r="AD19" s="24"/>
      <c r="AE19" s="191"/>
      <c r="AF19" s="191"/>
      <c r="AG19" s="191"/>
      <c r="AH19" s="25"/>
    </row>
    <row r="20" spans="1:34" ht="17.149999999999999" customHeight="1" x14ac:dyDescent="0.35">
      <c r="A20" s="30">
        <v>15</v>
      </c>
      <c r="B20" s="30"/>
      <c r="C20" s="30"/>
      <c r="D20" s="18" t="s">
        <v>611</v>
      </c>
      <c r="E20" s="2">
        <f t="shared" si="0"/>
        <v>8</v>
      </c>
      <c r="F20" s="230"/>
      <c r="G20" s="30">
        <f t="shared" si="1"/>
        <v>1</v>
      </c>
      <c r="H20" s="31"/>
      <c r="I20" s="31" t="s">
        <v>13</v>
      </c>
      <c r="J20" s="183">
        <v>8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62"/>
      <c r="T20" s="24"/>
      <c r="U20" s="191"/>
      <c r="V20" s="191"/>
      <c r="W20" s="191"/>
      <c r="X20" s="25"/>
      <c r="Y20" s="24"/>
      <c r="Z20" s="191"/>
      <c r="AA20" s="191"/>
      <c r="AB20" s="191"/>
      <c r="AC20" s="25"/>
      <c r="AD20" s="24"/>
      <c r="AE20" s="191"/>
      <c r="AF20" s="191"/>
      <c r="AG20" s="191"/>
      <c r="AH20" s="25"/>
    </row>
    <row r="21" spans="1:34" ht="17.149999999999999" customHeight="1" x14ac:dyDescent="0.35">
      <c r="A21" s="30">
        <v>16</v>
      </c>
      <c r="B21" s="30">
        <v>7</v>
      </c>
      <c r="C21" s="30">
        <f>B21-A21</f>
        <v>-9</v>
      </c>
      <c r="D21" s="18" t="s">
        <v>207</v>
      </c>
      <c r="E21" s="2">
        <f t="shared" si="0"/>
        <v>6</v>
      </c>
      <c r="F21" s="230"/>
      <c r="G21" s="30">
        <f t="shared" si="1"/>
        <v>1</v>
      </c>
      <c r="H21" s="31"/>
      <c r="I21" s="31" t="s">
        <v>13</v>
      </c>
      <c r="J21" s="183" t="s">
        <v>13</v>
      </c>
      <c r="K21" s="31">
        <v>6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62"/>
      <c r="T21" s="24"/>
      <c r="U21" s="191"/>
      <c r="V21" s="191"/>
      <c r="W21" s="191"/>
      <c r="X21" s="25"/>
      <c r="Y21" s="24"/>
      <c r="Z21" s="191"/>
      <c r="AA21" s="191"/>
      <c r="AB21" s="191"/>
      <c r="AC21" s="25"/>
      <c r="AD21" s="24"/>
      <c r="AE21" s="191"/>
      <c r="AF21" s="191"/>
      <c r="AG21" s="191"/>
      <c r="AH21" s="25"/>
    </row>
    <row r="22" spans="1:34" ht="17.149999999999999" customHeight="1" x14ac:dyDescent="0.35">
      <c r="A22" s="30">
        <v>17</v>
      </c>
      <c r="B22" s="30"/>
      <c r="C22" s="30"/>
      <c r="D22" s="18" t="s">
        <v>612</v>
      </c>
      <c r="E22" s="2">
        <f t="shared" si="0"/>
        <v>6</v>
      </c>
      <c r="F22" s="230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62"/>
      <c r="T22" s="24"/>
      <c r="U22" s="191"/>
      <c r="V22" s="191"/>
      <c r="W22" s="191"/>
      <c r="X22" s="25"/>
      <c r="Y22" s="24"/>
      <c r="Z22" s="191"/>
      <c r="AA22" s="191"/>
      <c r="AB22" s="191"/>
      <c r="AC22" s="25"/>
      <c r="AD22" s="24"/>
      <c r="AE22" s="191"/>
      <c r="AF22" s="191"/>
      <c r="AG22" s="191"/>
      <c r="AH22" s="25"/>
    </row>
    <row r="23" spans="1:34" ht="17.149999999999999" customHeight="1" x14ac:dyDescent="0.35">
      <c r="A23" s="30">
        <v>18</v>
      </c>
      <c r="B23" s="30"/>
      <c r="C23" s="30"/>
      <c r="D23" s="18" t="s">
        <v>1452</v>
      </c>
      <c r="E23" s="2">
        <f t="shared" si="0"/>
        <v>6</v>
      </c>
      <c r="F23" s="230"/>
      <c r="G23" s="30">
        <f t="shared" si="1"/>
        <v>1</v>
      </c>
      <c r="H23" s="31"/>
      <c r="I23" s="31">
        <v>6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62"/>
      <c r="T23" s="24"/>
      <c r="U23" s="191"/>
      <c r="V23" s="191"/>
      <c r="W23" s="191"/>
      <c r="X23" s="25"/>
      <c r="Y23" s="24"/>
      <c r="Z23" s="191"/>
      <c r="AA23" s="191"/>
      <c r="AB23" s="191"/>
      <c r="AC23" s="25"/>
      <c r="AD23" s="24"/>
      <c r="AE23" s="191"/>
      <c r="AF23" s="191"/>
      <c r="AG23" s="191"/>
      <c r="AH23" s="25"/>
    </row>
    <row r="24" spans="1:34" ht="17.149999999999999" customHeight="1" x14ac:dyDescent="0.35">
      <c r="A24" s="30">
        <v>19</v>
      </c>
      <c r="B24" s="30"/>
      <c r="C24" s="30"/>
      <c r="D24" s="18" t="s">
        <v>613</v>
      </c>
      <c r="E24" s="2">
        <f t="shared" si="0"/>
        <v>4</v>
      </c>
      <c r="F24" s="230"/>
      <c r="G24" s="30">
        <f t="shared" si="1"/>
        <v>1</v>
      </c>
      <c r="H24" s="31"/>
      <c r="I24" s="31" t="s">
        <v>13</v>
      </c>
      <c r="J24" s="183">
        <v>4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62"/>
      <c r="T24" s="24"/>
      <c r="U24" s="191"/>
      <c r="V24" s="191"/>
      <c r="W24" s="191"/>
      <c r="X24" s="25"/>
      <c r="Y24" s="24"/>
      <c r="Z24" s="191"/>
      <c r="AA24" s="191"/>
      <c r="AB24" s="191"/>
      <c r="AC24" s="25"/>
      <c r="AD24" s="24"/>
      <c r="AE24" s="191"/>
      <c r="AF24" s="191"/>
      <c r="AG24" s="191"/>
      <c r="AH24" s="25"/>
    </row>
    <row r="25" spans="1:34" ht="17.149999999999999" customHeight="1" x14ac:dyDescent="0.35">
      <c r="A25" s="30">
        <v>20</v>
      </c>
      <c r="B25" s="30"/>
      <c r="C25" s="30"/>
      <c r="D25" s="18" t="s">
        <v>614</v>
      </c>
      <c r="E25" s="2">
        <f t="shared" si="0"/>
        <v>3</v>
      </c>
      <c r="F25" s="230"/>
      <c r="G25" s="30">
        <f t="shared" si="1"/>
        <v>1</v>
      </c>
      <c r="H25" s="31"/>
      <c r="I25" s="31" t="s">
        <v>13</v>
      </c>
      <c r="J25" s="183">
        <v>3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62"/>
      <c r="T25" s="24"/>
      <c r="U25" s="191"/>
      <c r="V25" s="191"/>
      <c r="W25" s="191"/>
      <c r="X25" s="25"/>
      <c r="Y25" s="24"/>
      <c r="Z25" s="191"/>
      <c r="AA25" s="191"/>
      <c r="AB25" s="191"/>
      <c r="AC25" s="25"/>
      <c r="AD25" s="24"/>
      <c r="AE25" s="191"/>
      <c r="AF25" s="191"/>
      <c r="AG25" s="191"/>
      <c r="AH25" s="25"/>
    </row>
    <row r="26" spans="1:34" ht="17.149999999999999" customHeight="1" x14ac:dyDescent="0.35">
      <c r="A26" s="30">
        <v>21</v>
      </c>
      <c r="B26" s="30">
        <v>10</v>
      </c>
      <c r="C26" s="30">
        <f>B26-A26</f>
        <v>-11</v>
      </c>
      <c r="D26" s="18" t="s">
        <v>391</v>
      </c>
      <c r="E26" s="2">
        <f t="shared" si="0"/>
        <v>2</v>
      </c>
      <c r="F26" s="230"/>
      <c r="G26" s="30">
        <f t="shared" si="1"/>
        <v>1</v>
      </c>
      <c r="H26" s="31"/>
      <c r="I26" s="31" t="s">
        <v>13</v>
      </c>
      <c r="J26" s="183" t="s">
        <v>13</v>
      </c>
      <c r="K26" s="31">
        <v>2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62"/>
      <c r="T26" s="24"/>
      <c r="U26" s="191"/>
      <c r="V26" s="191"/>
      <c r="W26" s="191"/>
      <c r="X26" s="25"/>
      <c r="Y26" s="24"/>
      <c r="Z26" s="191"/>
      <c r="AA26" s="191"/>
      <c r="AB26" s="191"/>
      <c r="AC26" s="25"/>
      <c r="AD26" s="24"/>
      <c r="AE26" s="191"/>
      <c r="AF26" s="191"/>
      <c r="AG26" s="191"/>
      <c r="AH26" s="25"/>
    </row>
    <row r="27" spans="1:34" ht="17.149999999999999" customHeight="1" x14ac:dyDescent="0.35">
      <c r="A27" s="30">
        <v>22</v>
      </c>
      <c r="B27" s="30"/>
      <c r="C27" s="30"/>
      <c r="D27" s="18" t="s">
        <v>615</v>
      </c>
      <c r="E27" s="2">
        <f t="shared" si="0"/>
        <v>2</v>
      </c>
      <c r="F27" s="230"/>
      <c r="G27" s="30">
        <f t="shared" si="1"/>
        <v>1</v>
      </c>
      <c r="H27" s="31"/>
      <c r="I27" s="31" t="s">
        <v>13</v>
      </c>
      <c r="J27" s="183">
        <v>2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62"/>
      <c r="T27" s="24"/>
      <c r="U27" s="191"/>
      <c r="V27" s="191"/>
      <c r="W27" s="191"/>
      <c r="X27" s="25"/>
      <c r="Y27" s="24"/>
      <c r="Z27" s="191"/>
      <c r="AA27" s="191"/>
      <c r="AB27" s="191"/>
      <c r="AC27" s="25"/>
      <c r="AD27" s="24"/>
      <c r="AE27" s="191"/>
      <c r="AF27" s="191"/>
      <c r="AG27" s="191"/>
      <c r="AH27" s="25"/>
    </row>
    <row r="28" spans="1:34" ht="17.149999999999999" customHeight="1" x14ac:dyDescent="0.35">
      <c r="A28" s="30">
        <v>23</v>
      </c>
      <c r="B28" s="30"/>
      <c r="C28" s="30"/>
      <c r="D28" s="18" t="s">
        <v>1453</v>
      </c>
      <c r="E28" s="2">
        <f t="shared" si="0"/>
        <v>2</v>
      </c>
      <c r="F28" s="230"/>
      <c r="G28" s="30">
        <f t="shared" si="1"/>
        <v>1</v>
      </c>
      <c r="H28" s="31"/>
      <c r="I28" s="31">
        <v>2</v>
      </c>
      <c r="J28" s="183" t="s">
        <v>13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62"/>
      <c r="T28" s="24"/>
      <c r="U28" s="191"/>
      <c r="V28" s="191"/>
      <c r="W28" s="191"/>
      <c r="X28" s="25"/>
      <c r="Y28" s="24"/>
      <c r="Z28" s="191"/>
      <c r="AA28" s="191"/>
      <c r="AB28" s="191"/>
      <c r="AC28" s="25"/>
      <c r="AD28" s="24"/>
      <c r="AE28" s="191"/>
      <c r="AF28" s="191"/>
      <c r="AG28" s="191"/>
      <c r="AH28" s="25"/>
    </row>
    <row r="29" spans="1:34" ht="17.149999999999999" customHeight="1" x14ac:dyDescent="0.35">
      <c r="A29" s="30">
        <v>24</v>
      </c>
      <c r="B29" s="30">
        <v>11</v>
      </c>
      <c r="C29" s="30">
        <f>B29-A29</f>
        <v>-13</v>
      </c>
      <c r="D29" s="18" t="s">
        <v>251</v>
      </c>
      <c r="E29" s="2">
        <f t="shared" si="0"/>
        <v>1</v>
      </c>
      <c r="F29" s="230"/>
      <c r="G29" s="30">
        <f t="shared" si="1"/>
        <v>1</v>
      </c>
      <c r="H29" s="31"/>
      <c r="I29" s="31" t="s">
        <v>13</v>
      </c>
      <c r="J29" s="183" t="s">
        <v>13</v>
      </c>
      <c r="K29" s="31">
        <v>1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62"/>
      <c r="T29" s="24"/>
      <c r="U29" s="191"/>
      <c r="V29" s="191"/>
      <c r="W29" s="191"/>
      <c r="X29" s="25"/>
      <c r="Y29" s="24"/>
      <c r="Z29" s="191"/>
      <c r="AA29" s="191"/>
      <c r="AB29" s="191"/>
      <c r="AC29" s="25"/>
      <c r="AD29" s="24"/>
      <c r="AE29" s="191"/>
      <c r="AF29" s="191"/>
      <c r="AG29" s="191"/>
      <c r="AH29" s="25"/>
    </row>
    <row r="30" spans="1:34" ht="17.149999999999999" customHeight="1" x14ac:dyDescent="0.35">
      <c r="A30" s="30">
        <v>25</v>
      </c>
      <c r="B30" s="30"/>
      <c r="C30" s="30"/>
      <c r="D30" s="18" t="s">
        <v>616</v>
      </c>
      <c r="E30" s="2">
        <f t="shared" si="0"/>
        <v>1</v>
      </c>
      <c r="F30" s="230"/>
      <c r="G30" s="30">
        <f t="shared" si="1"/>
        <v>1</v>
      </c>
      <c r="H30" s="31"/>
      <c r="I30" s="31" t="s">
        <v>13</v>
      </c>
      <c r="J30" s="183">
        <v>1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62"/>
      <c r="T30" s="24"/>
      <c r="U30" s="191"/>
      <c r="V30" s="191"/>
      <c r="W30" s="191"/>
      <c r="X30" s="25"/>
      <c r="Y30" s="24"/>
      <c r="Z30" s="191"/>
      <c r="AA30" s="191"/>
      <c r="AB30" s="191"/>
      <c r="AC30" s="25"/>
      <c r="AD30" s="24"/>
      <c r="AE30" s="191"/>
      <c r="AF30" s="191"/>
      <c r="AG30" s="191"/>
      <c r="AH30" s="25"/>
    </row>
    <row r="31" spans="1:34" ht="17.149999999999999" customHeight="1" x14ac:dyDescent="0.35">
      <c r="A31" s="30">
        <v>26</v>
      </c>
      <c r="B31" s="30"/>
      <c r="C31" s="30"/>
      <c r="D31" s="18" t="s">
        <v>1454</v>
      </c>
      <c r="E31" s="2">
        <f t="shared" si="0"/>
        <v>1</v>
      </c>
      <c r="F31" s="230"/>
      <c r="G31" s="30">
        <f t="shared" si="1"/>
        <v>1</v>
      </c>
      <c r="H31" s="31"/>
      <c r="I31" s="31">
        <v>1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62"/>
      <c r="T31" s="24"/>
      <c r="U31" s="191"/>
      <c r="V31" s="191"/>
      <c r="W31" s="191"/>
      <c r="X31" s="25"/>
      <c r="Y31" s="24"/>
      <c r="Z31" s="191"/>
      <c r="AA31" s="191"/>
      <c r="AB31" s="191"/>
      <c r="AC31" s="25"/>
      <c r="AD31" s="24"/>
      <c r="AE31" s="191"/>
      <c r="AF31" s="191"/>
      <c r="AG31" s="191"/>
      <c r="AH31" s="25"/>
    </row>
    <row r="32" spans="1:34" ht="17.149999999999999" customHeight="1" x14ac:dyDescent="0.35">
      <c r="A32" s="30"/>
      <c r="B32" s="30"/>
      <c r="C32" s="30"/>
      <c r="D32" s="18"/>
      <c r="E32" s="2">
        <f t="shared" ref="E32:E35" si="2">LARGE(H32:P32,1)+LARGE(H32:P32,2)+LARGE(H32:P32,3)+LARGE(H32:P32,4)+LARGE(H32:P32,5)+F32</f>
        <v>0</v>
      </c>
      <c r="F32" s="230"/>
      <c r="G32" s="30">
        <f t="shared" ref="G32:G35" si="3">COUNT(H32:K32)</f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62"/>
      <c r="T32" s="24"/>
      <c r="U32" s="191"/>
      <c r="V32" s="191"/>
      <c r="W32" s="191"/>
      <c r="X32" s="25"/>
      <c r="Y32" s="24"/>
      <c r="Z32" s="191"/>
      <c r="AA32" s="191"/>
      <c r="AB32" s="191"/>
      <c r="AC32" s="25"/>
      <c r="AD32" s="24"/>
      <c r="AE32" s="191"/>
      <c r="AF32" s="191"/>
      <c r="AG32" s="191"/>
      <c r="AH32" s="25"/>
    </row>
    <row r="33" spans="1:251" ht="17.149999999999999" customHeight="1" x14ac:dyDescent="0.35">
      <c r="A33" s="30"/>
      <c r="B33" s="30"/>
      <c r="C33" s="30"/>
      <c r="D33" s="18"/>
      <c r="E33" s="2">
        <f t="shared" si="2"/>
        <v>0</v>
      </c>
      <c r="F33" s="230"/>
      <c r="G33" s="30">
        <f t="shared" si="3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62"/>
      <c r="T33" s="24"/>
      <c r="U33" s="191"/>
      <c r="V33" s="191"/>
      <c r="W33" s="191"/>
      <c r="X33" s="25"/>
      <c r="Y33" s="24"/>
      <c r="Z33" s="191"/>
      <c r="AA33" s="191"/>
      <c r="AB33" s="191"/>
      <c r="AC33" s="25"/>
      <c r="AD33" s="24"/>
      <c r="AE33" s="191"/>
      <c r="AF33" s="191"/>
      <c r="AG33" s="191"/>
      <c r="AH33" s="25"/>
    </row>
    <row r="34" spans="1:251" ht="17.149999999999999" customHeight="1" x14ac:dyDescent="0.35">
      <c r="A34" s="30"/>
      <c r="B34" s="30"/>
      <c r="C34" s="30"/>
      <c r="D34" s="18"/>
      <c r="E34" s="2">
        <f t="shared" si="2"/>
        <v>0</v>
      </c>
      <c r="F34" s="230"/>
      <c r="G34" s="30">
        <f t="shared" si="3"/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62"/>
      <c r="T34" s="24"/>
      <c r="U34" s="191"/>
      <c r="V34" s="191"/>
      <c r="W34" s="191"/>
      <c r="X34" s="25"/>
      <c r="Y34" s="24"/>
      <c r="Z34" s="191"/>
      <c r="AA34" s="191"/>
      <c r="AB34" s="191"/>
      <c r="AC34" s="25"/>
      <c r="AD34" s="24"/>
      <c r="AE34" s="191"/>
      <c r="AF34" s="191"/>
      <c r="AG34" s="191"/>
      <c r="AH34" s="25"/>
    </row>
    <row r="35" spans="1:251" ht="17.149999999999999" customHeight="1" x14ac:dyDescent="0.35">
      <c r="A35" s="30"/>
      <c r="B35" s="30"/>
      <c r="C35" s="30"/>
      <c r="D35" s="18"/>
      <c r="E35" s="2">
        <f t="shared" si="2"/>
        <v>0</v>
      </c>
      <c r="F35" s="230"/>
      <c r="G35" s="30">
        <f t="shared" si="3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62"/>
      <c r="T35" s="24"/>
      <c r="U35" s="191"/>
      <c r="V35" s="191"/>
      <c r="W35" s="191"/>
      <c r="X35" s="25"/>
      <c r="Y35" s="24"/>
      <c r="Z35" s="191"/>
      <c r="AA35" s="191"/>
      <c r="AB35" s="191"/>
      <c r="AC35" s="25"/>
      <c r="AD35" s="24"/>
      <c r="AE35" s="191"/>
      <c r="AF35" s="191"/>
      <c r="AG35" s="191"/>
      <c r="AH35" s="25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</row>
    <row r="36" spans="1:251" ht="17.149999999999999" customHeight="1" x14ac:dyDescent="0.35">
      <c r="A36" s="30"/>
      <c r="B36" s="30"/>
      <c r="C36" s="30"/>
      <c r="D36" s="18"/>
      <c r="E36" s="2">
        <f>LARGE(H36:P36,1)+LARGE(H36:P36,2)+LARGE(H36:P36,3)+LARGE(H36:P36,4)+LARGE(H36:P36,5)+F36</f>
        <v>0</v>
      </c>
      <c r="F36" s="230"/>
      <c r="G36" s="30">
        <f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62"/>
      <c r="T36" s="24"/>
      <c r="U36" s="191"/>
      <c r="V36" s="191"/>
      <c r="W36" s="191"/>
      <c r="X36" s="25"/>
      <c r="Y36" s="24"/>
      <c r="Z36" s="191"/>
      <c r="AA36" s="191"/>
      <c r="AB36" s="191"/>
      <c r="AC36" s="25"/>
      <c r="AD36" s="24"/>
      <c r="AE36" s="191"/>
      <c r="AF36" s="191"/>
      <c r="AG36" s="191"/>
      <c r="AH36" s="25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</row>
    <row r="37" spans="1:251" ht="17.149999999999999" customHeight="1" x14ac:dyDescent="0.35">
      <c r="A37" s="30"/>
      <c r="B37" s="30"/>
      <c r="C37" s="30"/>
      <c r="D37" s="18"/>
      <c r="E37" s="2">
        <f>LARGE(H37:P37,1)+LARGE(H37:P37,2)+LARGE(H37:P37,3)+LARGE(H37:P37,4)+LARGE(H37:P37,5)+F37</f>
        <v>0</v>
      </c>
      <c r="F37" s="230"/>
      <c r="G37" s="30">
        <f>COUNT(H37:K37)</f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62"/>
      <c r="T37" s="24"/>
      <c r="U37" s="191"/>
      <c r="V37" s="191"/>
      <c r="W37" s="191"/>
      <c r="X37" s="25"/>
      <c r="Y37" s="24"/>
      <c r="Z37" s="191"/>
      <c r="AA37" s="191"/>
      <c r="AB37" s="191"/>
      <c r="AC37" s="25"/>
      <c r="AD37" s="24"/>
      <c r="AE37" s="191"/>
      <c r="AF37" s="191"/>
      <c r="AG37" s="191"/>
      <c r="AH37" s="25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</row>
    <row r="38" spans="1:251" ht="17.149999999999999" customHeight="1" x14ac:dyDescent="0.35">
      <c r="A38" s="30"/>
      <c r="B38" s="30"/>
      <c r="C38" s="30"/>
      <c r="D38" s="18"/>
      <c r="E38" s="2">
        <f t="shared" ref="E38:E59" si="4">LARGE(H38:P38,1)+LARGE(H38:P38,2)+LARGE(H38:P38,3)+LARGE(H38:P38,4)+LARGE(H38:P38,5)+F38</f>
        <v>0</v>
      </c>
      <c r="F38" s="230"/>
      <c r="G38" s="30">
        <f t="shared" ref="G38:G59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62"/>
      <c r="T38" s="24"/>
      <c r="U38" s="191"/>
      <c r="V38" s="191"/>
      <c r="W38" s="191"/>
      <c r="X38" s="25"/>
      <c r="Y38" s="24"/>
      <c r="Z38" s="191"/>
      <c r="AA38" s="191"/>
      <c r="AB38" s="191"/>
      <c r="AC38" s="25"/>
      <c r="AD38" s="24"/>
      <c r="AE38" s="191"/>
      <c r="AF38" s="191"/>
      <c r="AG38" s="191"/>
      <c r="AH38" s="25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</row>
    <row r="39" spans="1:251" ht="17.149999999999999" customHeight="1" x14ac:dyDescent="0.35">
      <c r="A39" s="30"/>
      <c r="B39" s="30"/>
      <c r="C39" s="30"/>
      <c r="D39" s="18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62"/>
      <c r="T39" s="24"/>
      <c r="U39" s="191"/>
      <c r="V39" s="191"/>
      <c r="W39" s="191"/>
      <c r="X39" s="25"/>
      <c r="Y39" s="24"/>
      <c r="Z39" s="191"/>
      <c r="AA39" s="191"/>
      <c r="AB39" s="191"/>
      <c r="AC39" s="25"/>
      <c r="AD39" s="24"/>
      <c r="AE39" s="191"/>
      <c r="AF39" s="191"/>
      <c r="AG39" s="191"/>
      <c r="AH39" s="25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</row>
    <row r="40" spans="1:251" ht="17.149999999999999" customHeight="1" x14ac:dyDescent="0.35">
      <c r="A40" s="30"/>
      <c r="B40" s="30"/>
      <c r="C40" s="30"/>
      <c r="D40" s="18"/>
      <c r="E40" s="2">
        <f t="shared" si="4"/>
        <v>0</v>
      </c>
      <c r="F40" s="230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62"/>
      <c r="T40" s="24"/>
      <c r="U40" s="191"/>
      <c r="V40" s="191"/>
      <c r="W40" s="191"/>
      <c r="X40" s="25"/>
      <c r="Y40" s="24"/>
      <c r="Z40" s="191"/>
      <c r="AA40" s="191"/>
      <c r="AB40" s="191"/>
      <c r="AC40" s="25"/>
      <c r="AD40" s="24"/>
      <c r="AE40" s="191"/>
      <c r="AF40" s="191"/>
      <c r="AG40" s="191"/>
      <c r="AH40" s="25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</row>
    <row r="41" spans="1:251" ht="17.149999999999999" customHeight="1" x14ac:dyDescent="0.35">
      <c r="A41" s="30"/>
      <c r="B41" s="30"/>
      <c r="C41" s="30"/>
      <c r="D41" s="18"/>
      <c r="E41" s="2">
        <f t="shared" si="4"/>
        <v>0</v>
      </c>
      <c r="F41" s="230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62"/>
      <c r="T41" s="24"/>
      <c r="U41" s="191"/>
      <c r="V41" s="191"/>
      <c r="W41" s="191"/>
      <c r="X41" s="25"/>
      <c r="Y41" s="24"/>
      <c r="Z41" s="191"/>
      <c r="AA41" s="191"/>
      <c r="AB41" s="191"/>
      <c r="AC41" s="25"/>
      <c r="AD41" s="24"/>
      <c r="AE41" s="191"/>
      <c r="AF41" s="191"/>
      <c r="AG41" s="191"/>
      <c r="AH41" s="25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</row>
    <row r="42" spans="1:251" ht="17.149999999999999" customHeight="1" x14ac:dyDescent="0.35">
      <c r="A42" s="30"/>
      <c r="B42" s="30"/>
      <c r="C42" s="30"/>
      <c r="D42" s="18"/>
      <c r="E42" s="2">
        <f t="shared" si="4"/>
        <v>0</v>
      </c>
      <c r="F42" s="230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62"/>
      <c r="T42" s="24"/>
      <c r="U42" s="191"/>
      <c r="V42" s="191"/>
      <c r="W42" s="191"/>
      <c r="X42" s="25"/>
      <c r="Y42" s="24"/>
      <c r="Z42" s="191"/>
      <c r="AA42" s="191"/>
      <c r="AB42" s="191"/>
      <c r="AC42" s="25"/>
      <c r="AD42" s="24"/>
      <c r="AE42" s="191"/>
      <c r="AF42" s="191"/>
      <c r="AG42" s="191"/>
      <c r="AH42" s="25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</row>
    <row r="43" spans="1:251" ht="17.149999999999999" customHeight="1" x14ac:dyDescent="0.35">
      <c r="A43" s="30"/>
      <c r="B43" s="30"/>
      <c r="C43" s="30"/>
      <c r="D43" s="18"/>
      <c r="E43" s="2">
        <f t="shared" si="4"/>
        <v>0</v>
      </c>
      <c r="F43" s="230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62"/>
      <c r="T43" s="24"/>
      <c r="U43" s="191"/>
      <c r="V43" s="191"/>
      <c r="W43" s="191"/>
      <c r="X43" s="25"/>
      <c r="Y43" s="24"/>
      <c r="Z43" s="191"/>
      <c r="AA43" s="191"/>
      <c r="AB43" s="191"/>
      <c r="AC43" s="25"/>
      <c r="AD43" s="24"/>
      <c r="AE43" s="191"/>
      <c r="AF43" s="191"/>
      <c r="AG43" s="191"/>
      <c r="AH43" s="25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</row>
    <row r="44" spans="1:251" ht="17.149999999999999" customHeight="1" x14ac:dyDescent="0.35">
      <c r="A44" s="30"/>
      <c r="B44" s="30"/>
      <c r="C44" s="30"/>
      <c r="D44" s="18"/>
      <c r="E44" s="2">
        <f t="shared" si="4"/>
        <v>0</v>
      </c>
      <c r="F44" s="230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62"/>
      <c r="T44" s="24"/>
      <c r="U44" s="191"/>
      <c r="V44" s="191"/>
      <c r="W44" s="191"/>
      <c r="X44" s="25"/>
      <c r="Y44" s="24"/>
      <c r="Z44" s="191"/>
      <c r="AA44" s="191"/>
      <c r="AB44" s="191"/>
      <c r="AC44" s="25"/>
      <c r="AD44" s="24"/>
      <c r="AE44" s="191"/>
      <c r="AF44" s="191"/>
      <c r="AG44" s="191"/>
      <c r="AH44" s="25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</row>
    <row r="45" spans="1:251" ht="17.149999999999999" customHeight="1" x14ac:dyDescent="0.35">
      <c r="A45" s="30"/>
      <c r="B45" s="30"/>
      <c r="C45" s="30"/>
      <c r="D45" s="18"/>
      <c r="E45" s="2">
        <f t="shared" si="4"/>
        <v>0</v>
      </c>
      <c r="F45" s="230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62"/>
      <c r="T45" s="24"/>
      <c r="U45" s="191"/>
      <c r="V45" s="191"/>
      <c r="W45" s="191"/>
      <c r="X45" s="25"/>
      <c r="Y45" s="24"/>
      <c r="Z45" s="191"/>
      <c r="AA45" s="191"/>
      <c r="AB45" s="191"/>
      <c r="AC45" s="25"/>
      <c r="AD45" s="24"/>
      <c r="AE45" s="191"/>
      <c r="AF45" s="191"/>
      <c r="AG45" s="191"/>
      <c r="AH45" s="25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  <c r="IQ45" s="179"/>
    </row>
    <row r="46" spans="1:251" ht="17.149999999999999" customHeight="1" x14ac:dyDescent="0.35">
      <c r="A46" s="30"/>
      <c r="B46" s="30"/>
      <c r="C46" s="30"/>
      <c r="D46" s="18"/>
      <c r="E46" s="2">
        <f t="shared" si="4"/>
        <v>0</v>
      </c>
      <c r="F46" s="230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62"/>
      <c r="T46" s="24"/>
      <c r="U46" s="191"/>
      <c r="V46" s="191"/>
      <c r="W46" s="191"/>
      <c r="X46" s="25"/>
      <c r="Y46" s="24"/>
      <c r="Z46" s="191"/>
      <c r="AA46" s="191"/>
      <c r="AB46" s="191"/>
      <c r="AC46" s="25"/>
      <c r="AD46" s="24"/>
      <c r="AE46" s="191"/>
      <c r="AF46" s="191"/>
      <c r="AG46" s="191"/>
      <c r="AH46" s="25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</row>
    <row r="47" spans="1:251" ht="17.149999999999999" customHeight="1" x14ac:dyDescent="0.35">
      <c r="A47" s="30"/>
      <c r="B47" s="30"/>
      <c r="C47" s="30"/>
      <c r="D47" s="18"/>
      <c r="E47" s="2">
        <f t="shared" si="4"/>
        <v>0</v>
      </c>
      <c r="F47" s="230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62"/>
      <c r="T47" s="24"/>
      <c r="U47" s="191"/>
      <c r="V47" s="191"/>
      <c r="W47" s="191"/>
      <c r="X47" s="25"/>
      <c r="Y47" s="24"/>
      <c r="Z47" s="191"/>
      <c r="AA47" s="191"/>
      <c r="AB47" s="191"/>
      <c r="AC47" s="25"/>
      <c r="AD47" s="24"/>
      <c r="AE47" s="191"/>
      <c r="AF47" s="191"/>
      <c r="AG47" s="191"/>
      <c r="AH47" s="25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</row>
    <row r="48" spans="1:251" ht="17.149999999999999" customHeight="1" x14ac:dyDescent="0.35">
      <c r="A48" s="30"/>
      <c r="B48" s="30"/>
      <c r="C48" s="30"/>
      <c r="D48" s="18"/>
      <c r="E48" s="2">
        <f t="shared" si="4"/>
        <v>0</v>
      </c>
      <c r="F48" s="230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62"/>
      <c r="T48" s="24"/>
      <c r="U48" s="191"/>
      <c r="V48" s="191"/>
      <c r="W48" s="191"/>
      <c r="X48" s="25"/>
      <c r="Y48" s="24"/>
      <c r="Z48" s="191"/>
      <c r="AA48" s="191"/>
      <c r="AB48" s="191"/>
      <c r="AC48" s="25"/>
      <c r="AD48" s="24"/>
      <c r="AE48" s="191"/>
      <c r="AF48" s="191"/>
      <c r="AG48" s="191"/>
      <c r="AH48" s="25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</row>
    <row r="49" spans="1:251" ht="17.149999999999999" customHeight="1" x14ac:dyDescent="0.35">
      <c r="A49" s="30"/>
      <c r="B49" s="30"/>
      <c r="C49" s="30"/>
      <c r="D49" s="18"/>
      <c r="E49" s="2">
        <f t="shared" si="4"/>
        <v>0</v>
      </c>
      <c r="F49" s="230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62"/>
      <c r="T49" s="24"/>
      <c r="U49" s="191"/>
      <c r="V49" s="191"/>
      <c r="W49" s="191"/>
      <c r="X49" s="25"/>
      <c r="Y49" s="24"/>
      <c r="Z49" s="191"/>
      <c r="AA49" s="191"/>
      <c r="AB49" s="191"/>
      <c r="AC49" s="25"/>
      <c r="AD49" s="24"/>
      <c r="AE49" s="191"/>
      <c r="AF49" s="191"/>
      <c r="AG49" s="191"/>
      <c r="AH49" s="25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</row>
    <row r="50" spans="1:251" ht="17.149999999999999" customHeight="1" x14ac:dyDescent="0.35">
      <c r="A50" s="30"/>
      <c r="B50" s="30"/>
      <c r="C50" s="30"/>
      <c r="D50" s="18"/>
      <c r="E50" s="2">
        <f t="shared" si="4"/>
        <v>0</v>
      </c>
      <c r="F50" s="230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62"/>
      <c r="T50" s="24"/>
      <c r="U50" s="191"/>
      <c r="V50" s="191"/>
      <c r="W50" s="191"/>
      <c r="X50" s="25"/>
      <c r="Y50" s="24"/>
      <c r="Z50" s="191"/>
      <c r="AA50" s="191"/>
      <c r="AB50" s="191"/>
      <c r="AC50" s="25"/>
      <c r="AD50" s="24"/>
      <c r="AE50" s="191"/>
      <c r="AF50" s="191"/>
      <c r="AG50" s="191"/>
      <c r="AH50" s="25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</row>
    <row r="51" spans="1:251" ht="17.149999999999999" customHeight="1" x14ac:dyDescent="0.35">
      <c r="A51" s="30"/>
      <c r="B51" s="30"/>
      <c r="C51" s="30"/>
      <c r="D51" s="18"/>
      <c r="E51" s="2">
        <f t="shared" si="4"/>
        <v>0</v>
      </c>
      <c r="F51" s="230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62"/>
      <c r="T51" s="24"/>
      <c r="U51" s="191"/>
      <c r="V51" s="191"/>
      <c r="W51" s="191"/>
      <c r="X51" s="25"/>
      <c r="Y51" s="24"/>
      <c r="Z51" s="191"/>
      <c r="AA51" s="191"/>
      <c r="AB51" s="191"/>
      <c r="AC51" s="25"/>
      <c r="AD51" s="24"/>
      <c r="AE51" s="191"/>
      <c r="AF51" s="191"/>
      <c r="AG51" s="191"/>
      <c r="AH51" s="25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</row>
    <row r="52" spans="1:251" ht="17.149999999999999" customHeight="1" x14ac:dyDescent="0.35">
      <c r="A52" s="30"/>
      <c r="B52" s="30"/>
      <c r="C52" s="30"/>
      <c r="D52" s="18"/>
      <c r="E52" s="2">
        <f t="shared" si="4"/>
        <v>0</v>
      </c>
      <c r="F52" s="230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62"/>
      <c r="T52" s="24"/>
      <c r="U52" s="191"/>
      <c r="V52" s="191"/>
      <c r="W52" s="191"/>
      <c r="X52" s="25"/>
      <c r="Y52" s="24"/>
      <c r="Z52" s="191"/>
      <c r="AA52" s="191"/>
      <c r="AB52" s="191"/>
      <c r="AC52" s="25"/>
      <c r="AD52" s="24"/>
      <c r="AE52" s="191"/>
      <c r="AF52" s="191"/>
      <c r="AG52" s="191"/>
      <c r="AH52" s="25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</row>
    <row r="53" spans="1:251" ht="17.149999999999999" customHeight="1" x14ac:dyDescent="0.35">
      <c r="A53" s="30"/>
      <c r="B53" s="30"/>
      <c r="C53" s="30"/>
      <c r="D53" s="18"/>
      <c r="E53" s="2">
        <f t="shared" si="4"/>
        <v>0</v>
      </c>
      <c r="F53" s="230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62"/>
      <c r="T53" s="24"/>
      <c r="U53" s="191"/>
      <c r="V53" s="191"/>
      <c r="W53" s="191"/>
      <c r="X53" s="25"/>
      <c r="Y53" s="24"/>
      <c r="Z53" s="191"/>
      <c r="AA53" s="191"/>
      <c r="AB53" s="191"/>
      <c r="AC53" s="25"/>
      <c r="AD53" s="24"/>
      <c r="AE53" s="191"/>
      <c r="AF53" s="191"/>
      <c r="AG53" s="191"/>
      <c r="AH53" s="25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</row>
    <row r="54" spans="1:251" ht="17.149999999999999" customHeight="1" x14ac:dyDescent="0.35">
      <c r="A54" s="30"/>
      <c r="B54" s="30"/>
      <c r="C54" s="30"/>
      <c r="D54" s="18"/>
      <c r="E54" s="2">
        <f t="shared" si="4"/>
        <v>0</v>
      </c>
      <c r="F54" s="230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62"/>
      <c r="T54" s="24"/>
      <c r="U54" s="191"/>
      <c r="V54" s="191"/>
      <c r="W54" s="191"/>
      <c r="X54" s="25"/>
      <c r="Y54" s="24"/>
      <c r="Z54" s="191"/>
      <c r="AA54" s="191"/>
      <c r="AB54" s="191"/>
      <c r="AC54" s="25"/>
      <c r="AD54" s="24"/>
      <c r="AE54" s="191"/>
      <c r="AF54" s="191"/>
      <c r="AG54" s="191"/>
      <c r="AH54" s="25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</row>
    <row r="55" spans="1:251" ht="17.149999999999999" customHeight="1" x14ac:dyDescent="0.35">
      <c r="A55" s="30"/>
      <c r="B55" s="30"/>
      <c r="C55" s="30"/>
      <c r="D55" s="18"/>
      <c r="E55" s="2">
        <f t="shared" si="4"/>
        <v>0</v>
      </c>
      <c r="F55" s="230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62"/>
      <c r="T55" s="24"/>
      <c r="U55" s="191"/>
      <c r="V55" s="191"/>
      <c r="W55" s="191"/>
      <c r="X55" s="25"/>
      <c r="Y55" s="24"/>
      <c r="Z55" s="191"/>
      <c r="AA55" s="191"/>
      <c r="AB55" s="191"/>
      <c r="AC55" s="25"/>
      <c r="AD55" s="24"/>
      <c r="AE55" s="191"/>
      <c r="AF55" s="191"/>
      <c r="AG55" s="191"/>
      <c r="AH55" s="25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</row>
    <row r="56" spans="1:251" ht="17.149999999999999" customHeight="1" x14ac:dyDescent="0.35">
      <c r="A56" s="2"/>
      <c r="B56" s="30"/>
      <c r="C56" s="30"/>
      <c r="D56" s="18"/>
      <c r="E56" s="2">
        <f t="shared" si="4"/>
        <v>0</v>
      </c>
      <c r="F56" s="230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62"/>
      <c r="T56" s="24"/>
      <c r="U56" s="191"/>
      <c r="V56" s="191"/>
      <c r="W56" s="191"/>
      <c r="X56" s="25"/>
      <c r="Y56" s="24"/>
      <c r="Z56" s="191"/>
      <c r="AA56" s="191"/>
      <c r="AB56" s="191"/>
      <c r="AC56" s="25"/>
      <c r="AD56" s="24"/>
      <c r="AE56" s="191"/>
      <c r="AF56" s="191"/>
      <c r="AG56" s="191"/>
      <c r="AH56" s="25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  <c r="IQ56" s="179"/>
    </row>
    <row r="57" spans="1:251" ht="17.149999999999999" customHeight="1" x14ac:dyDescent="0.35">
      <c r="A57" s="2"/>
      <c r="B57" s="30"/>
      <c r="C57" s="30"/>
      <c r="D57" s="18"/>
      <c r="E57" s="2">
        <f t="shared" si="4"/>
        <v>0</v>
      </c>
      <c r="F57" s="230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62"/>
      <c r="T57" s="24"/>
      <c r="U57" s="191"/>
      <c r="V57" s="191"/>
      <c r="W57" s="191"/>
      <c r="X57" s="25"/>
      <c r="Y57" s="24"/>
      <c r="Z57" s="191"/>
      <c r="AA57" s="191"/>
      <c r="AB57" s="191"/>
      <c r="AC57" s="25"/>
      <c r="AD57" s="24"/>
      <c r="AE57" s="191"/>
      <c r="AF57" s="191"/>
      <c r="AG57" s="191"/>
      <c r="AH57" s="25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  <c r="IQ57" s="179"/>
    </row>
    <row r="58" spans="1:251" ht="17.149999999999999" customHeight="1" x14ac:dyDescent="0.35">
      <c r="A58" s="2"/>
      <c r="B58" s="30"/>
      <c r="C58" s="30"/>
      <c r="D58" s="18"/>
      <c r="E58" s="2">
        <f t="shared" si="4"/>
        <v>0</v>
      </c>
      <c r="F58" s="230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62"/>
      <c r="T58" s="24"/>
      <c r="U58" s="191"/>
      <c r="V58" s="191"/>
      <c r="W58" s="191"/>
      <c r="X58" s="25"/>
      <c r="Y58" s="24"/>
      <c r="Z58" s="191"/>
      <c r="AA58" s="191"/>
      <c r="AB58" s="191"/>
      <c r="AC58" s="25"/>
      <c r="AD58" s="24"/>
      <c r="AE58" s="191"/>
      <c r="AF58" s="191"/>
      <c r="AG58" s="191"/>
      <c r="AH58" s="25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  <c r="IQ58" s="179"/>
    </row>
    <row r="59" spans="1:251" ht="17.149999999999999" customHeight="1" x14ac:dyDescent="0.35">
      <c r="A59" s="2"/>
      <c r="B59" s="30"/>
      <c r="C59" s="30"/>
      <c r="D59" s="18"/>
      <c r="E59" s="2">
        <f t="shared" si="4"/>
        <v>0</v>
      </c>
      <c r="F59" s="230"/>
      <c r="G59" s="30">
        <f t="shared" si="5"/>
        <v>0</v>
      </c>
      <c r="H59" s="31"/>
      <c r="I59" s="31" t="s">
        <v>13</v>
      </c>
      <c r="J59" s="183" t="s">
        <v>13</v>
      </c>
      <c r="K59" s="31" t="s">
        <v>13</v>
      </c>
      <c r="L59" s="36">
        <v>0</v>
      </c>
      <c r="M59" s="37">
        <v>0</v>
      </c>
      <c r="N59" s="37">
        <v>0</v>
      </c>
      <c r="O59" s="37">
        <v>0</v>
      </c>
      <c r="P59" s="37">
        <v>0</v>
      </c>
      <c r="Q59" s="35"/>
      <c r="R59" s="35"/>
      <c r="S59" s="62"/>
      <c r="T59" s="24"/>
      <c r="U59" s="191"/>
      <c r="V59" s="191"/>
      <c r="W59" s="191"/>
      <c r="X59" s="25"/>
      <c r="Y59" s="24"/>
      <c r="Z59" s="191"/>
      <c r="AA59" s="191"/>
      <c r="AB59" s="191"/>
      <c r="AC59" s="25"/>
      <c r="AD59" s="24"/>
      <c r="AE59" s="191"/>
      <c r="AF59" s="191"/>
      <c r="AG59" s="191"/>
      <c r="AH59" s="25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  <c r="IQ59" s="179"/>
    </row>
    <row r="60" spans="1:251" ht="17.149999999999999" customHeight="1" x14ac:dyDescent="0.35">
      <c r="A60" s="2"/>
      <c r="B60" s="2"/>
      <c r="C60" s="2"/>
      <c r="D60" s="18"/>
      <c r="E60" s="2">
        <f t="shared" ref="E60:E65" si="6">LARGE(H60:P60,1)+LARGE(H60:P60,2)+LARGE(H60:P60,3)+LARGE(H60:P60,4)+LARGE(H60:P60,5)+F60</f>
        <v>0</v>
      </c>
      <c r="F60" s="230"/>
      <c r="G60" s="30">
        <f t="shared" ref="G60:G65" si="7">COUNT(H60:K60)</f>
        <v>0</v>
      </c>
      <c r="H60" s="31"/>
      <c r="I60" s="31" t="s">
        <v>13</v>
      </c>
      <c r="J60" s="183" t="s">
        <v>13</v>
      </c>
      <c r="K60" s="31" t="s">
        <v>13</v>
      </c>
      <c r="L60" s="36">
        <v>0</v>
      </c>
      <c r="M60" s="37">
        <v>0</v>
      </c>
      <c r="N60" s="37">
        <v>0</v>
      </c>
      <c r="O60" s="37">
        <v>0</v>
      </c>
      <c r="P60" s="37">
        <v>0</v>
      </c>
      <c r="Q60" s="35"/>
      <c r="R60" s="35"/>
      <c r="S60" s="62"/>
      <c r="T60" s="24"/>
      <c r="U60" s="191"/>
      <c r="V60" s="191"/>
      <c r="W60" s="191"/>
      <c r="X60" s="25"/>
      <c r="Y60" s="24"/>
      <c r="Z60" s="191"/>
      <c r="AA60" s="191"/>
      <c r="AB60" s="191"/>
      <c r="AC60" s="25"/>
      <c r="AD60" s="24"/>
      <c r="AE60" s="191"/>
      <c r="AF60" s="191"/>
      <c r="AG60" s="191"/>
      <c r="AH60" s="25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  <c r="IQ60" s="179"/>
    </row>
    <row r="61" spans="1:251" ht="17.149999999999999" customHeight="1" x14ac:dyDescent="0.35">
      <c r="A61" s="2"/>
      <c r="B61" s="2"/>
      <c r="C61" s="2"/>
      <c r="D61" s="18"/>
      <c r="E61" s="2">
        <f t="shared" si="6"/>
        <v>0</v>
      </c>
      <c r="F61" s="230"/>
      <c r="G61" s="30">
        <f t="shared" si="7"/>
        <v>0</v>
      </c>
      <c r="H61" s="31"/>
      <c r="I61" s="31" t="s">
        <v>13</v>
      </c>
      <c r="J61" s="183" t="s">
        <v>13</v>
      </c>
      <c r="K61" s="31" t="s">
        <v>13</v>
      </c>
      <c r="L61" s="36">
        <v>0</v>
      </c>
      <c r="M61" s="37">
        <v>0</v>
      </c>
      <c r="N61" s="37">
        <v>0</v>
      </c>
      <c r="O61" s="37">
        <v>0</v>
      </c>
      <c r="P61" s="37">
        <v>0</v>
      </c>
      <c r="Q61" s="35"/>
      <c r="R61" s="35"/>
      <c r="S61" s="62"/>
      <c r="T61" s="24"/>
      <c r="U61" s="191"/>
      <c r="V61" s="191"/>
      <c r="W61" s="191"/>
      <c r="X61" s="25"/>
      <c r="Y61" s="24"/>
      <c r="Z61" s="191"/>
      <c r="AA61" s="191"/>
      <c r="AB61" s="191"/>
      <c r="AC61" s="25"/>
      <c r="AD61" s="24"/>
      <c r="AE61" s="191"/>
      <c r="AF61" s="191"/>
      <c r="AG61" s="191"/>
      <c r="AH61" s="25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  <c r="IQ61" s="179"/>
    </row>
    <row r="62" spans="1:251" ht="17.149999999999999" customHeight="1" x14ac:dyDescent="0.35">
      <c r="A62" s="2"/>
      <c r="B62" s="2"/>
      <c r="C62" s="2"/>
      <c r="D62" s="18"/>
      <c r="E62" s="2">
        <f t="shared" si="6"/>
        <v>0</v>
      </c>
      <c r="F62" s="230"/>
      <c r="G62" s="30">
        <f t="shared" si="7"/>
        <v>0</v>
      </c>
      <c r="H62" s="31"/>
      <c r="I62" s="31" t="s">
        <v>13</v>
      </c>
      <c r="J62" s="183" t="s">
        <v>13</v>
      </c>
      <c r="K62" s="31" t="s">
        <v>13</v>
      </c>
      <c r="L62" s="36">
        <v>0</v>
      </c>
      <c r="M62" s="37">
        <v>0</v>
      </c>
      <c r="N62" s="37">
        <v>0</v>
      </c>
      <c r="O62" s="37">
        <v>0</v>
      </c>
      <c r="P62" s="37">
        <v>0</v>
      </c>
      <c r="Q62" s="35"/>
      <c r="R62" s="35"/>
      <c r="S62" s="62"/>
      <c r="T62" s="24"/>
      <c r="U62" s="191"/>
      <c r="V62" s="191"/>
      <c r="W62" s="191"/>
      <c r="X62" s="25"/>
      <c r="Y62" s="24"/>
      <c r="Z62" s="191"/>
      <c r="AA62" s="191"/>
      <c r="AB62" s="191"/>
      <c r="AC62" s="25"/>
      <c r="AD62" s="24"/>
      <c r="AE62" s="191"/>
      <c r="AF62" s="191"/>
      <c r="AG62" s="191"/>
      <c r="AH62" s="25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  <c r="HU62" s="179"/>
      <c r="HV62" s="179"/>
      <c r="HW62" s="179"/>
      <c r="HX62" s="179"/>
      <c r="HY62" s="179"/>
      <c r="HZ62" s="179"/>
      <c r="IA62" s="179"/>
      <c r="IB62" s="179"/>
      <c r="IC62" s="179"/>
      <c r="ID62" s="179"/>
      <c r="IE62" s="179"/>
      <c r="IF62" s="179"/>
      <c r="IG62" s="179"/>
      <c r="IH62" s="179"/>
      <c r="II62" s="179"/>
      <c r="IJ62" s="179"/>
      <c r="IK62" s="179"/>
      <c r="IL62" s="179"/>
      <c r="IM62" s="179"/>
      <c r="IN62" s="179"/>
      <c r="IO62" s="179"/>
      <c r="IP62" s="179"/>
      <c r="IQ62" s="179"/>
    </row>
    <row r="63" spans="1:251" ht="17.149999999999999" customHeight="1" x14ac:dyDescent="0.35">
      <c r="A63" s="2"/>
      <c r="B63" s="2"/>
      <c r="C63" s="2"/>
      <c r="D63" s="18"/>
      <c r="E63" s="2">
        <f t="shared" si="6"/>
        <v>0</v>
      </c>
      <c r="F63" s="230"/>
      <c r="G63" s="30">
        <f t="shared" si="7"/>
        <v>0</v>
      </c>
      <c r="H63" s="31"/>
      <c r="I63" s="31" t="s">
        <v>13</v>
      </c>
      <c r="J63" s="183" t="s">
        <v>13</v>
      </c>
      <c r="K63" s="31" t="s">
        <v>13</v>
      </c>
      <c r="L63" s="36">
        <v>0</v>
      </c>
      <c r="M63" s="37">
        <v>0</v>
      </c>
      <c r="N63" s="37">
        <v>0</v>
      </c>
      <c r="O63" s="37">
        <v>0</v>
      </c>
      <c r="P63" s="37">
        <v>0</v>
      </c>
      <c r="Q63" s="35"/>
      <c r="R63" s="35"/>
      <c r="S63" s="62"/>
      <c r="T63" s="24"/>
      <c r="U63" s="191"/>
      <c r="V63" s="191"/>
      <c r="W63" s="191"/>
      <c r="X63" s="25"/>
      <c r="Y63" s="24"/>
      <c r="Z63" s="191"/>
      <c r="AA63" s="191"/>
      <c r="AB63" s="191"/>
      <c r="AC63" s="25"/>
      <c r="AD63" s="24"/>
      <c r="AE63" s="191"/>
      <c r="AF63" s="191"/>
      <c r="AG63" s="191"/>
      <c r="AH63" s="25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  <c r="HU63" s="179"/>
      <c r="HV63" s="179"/>
      <c r="HW63" s="179"/>
      <c r="HX63" s="179"/>
      <c r="HY63" s="179"/>
      <c r="HZ63" s="179"/>
      <c r="IA63" s="179"/>
      <c r="IB63" s="179"/>
      <c r="IC63" s="179"/>
      <c r="ID63" s="179"/>
      <c r="IE63" s="179"/>
      <c r="IF63" s="179"/>
      <c r="IG63" s="179"/>
      <c r="IH63" s="179"/>
      <c r="II63" s="179"/>
      <c r="IJ63" s="179"/>
      <c r="IK63" s="179"/>
      <c r="IL63" s="179"/>
      <c r="IM63" s="179"/>
      <c r="IN63" s="179"/>
      <c r="IO63" s="179"/>
      <c r="IP63" s="179"/>
      <c r="IQ63" s="179"/>
    </row>
    <row r="64" spans="1:251" ht="17.149999999999999" customHeight="1" x14ac:dyDescent="0.35">
      <c r="A64" s="2"/>
      <c r="B64" s="2"/>
      <c r="C64" s="2"/>
      <c r="D64" s="18"/>
      <c r="E64" s="2">
        <f t="shared" si="6"/>
        <v>0</v>
      </c>
      <c r="F64" s="230"/>
      <c r="G64" s="30">
        <f t="shared" si="7"/>
        <v>0</v>
      </c>
      <c r="H64" s="31"/>
      <c r="I64" s="31" t="s">
        <v>13</v>
      </c>
      <c r="J64" s="183" t="s">
        <v>13</v>
      </c>
      <c r="K64" s="31" t="s">
        <v>13</v>
      </c>
      <c r="L64" s="36">
        <v>0</v>
      </c>
      <c r="M64" s="37">
        <v>0</v>
      </c>
      <c r="N64" s="37">
        <v>0</v>
      </c>
      <c r="O64" s="37">
        <v>0</v>
      </c>
      <c r="P64" s="37">
        <v>0</v>
      </c>
      <c r="Q64" s="35"/>
      <c r="R64" s="35"/>
      <c r="S64" s="62"/>
      <c r="T64" s="24"/>
      <c r="U64" s="191"/>
      <c r="V64" s="191"/>
      <c r="W64" s="191"/>
      <c r="X64" s="25"/>
      <c r="Y64" s="24"/>
      <c r="Z64" s="191"/>
      <c r="AA64" s="191"/>
      <c r="AB64" s="191"/>
      <c r="AC64" s="25"/>
      <c r="AD64" s="24"/>
      <c r="AE64" s="191"/>
      <c r="AF64" s="191"/>
      <c r="AG64" s="191"/>
      <c r="AH64" s="25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  <c r="HU64" s="179"/>
      <c r="HV64" s="179"/>
      <c r="HW64" s="179"/>
      <c r="HX64" s="179"/>
      <c r="HY64" s="179"/>
      <c r="HZ64" s="179"/>
      <c r="IA64" s="179"/>
      <c r="IB64" s="179"/>
      <c r="IC64" s="179"/>
      <c r="ID64" s="179"/>
      <c r="IE64" s="179"/>
      <c r="IF64" s="179"/>
      <c r="IG64" s="179"/>
      <c r="IH64" s="179"/>
      <c r="II64" s="179"/>
      <c r="IJ64" s="179"/>
      <c r="IK64" s="179"/>
      <c r="IL64" s="179"/>
      <c r="IM64" s="179"/>
      <c r="IN64" s="179"/>
      <c r="IO64" s="179"/>
      <c r="IP64" s="179"/>
      <c r="IQ64" s="179"/>
    </row>
    <row r="65" spans="1:251" ht="17.149999999999999" customHeight="1" x14ac:dyDescent="0.35">
      <c r="A65" s="2"/>
      <c r="B65" s="2"/>
      <c r="C65" s="2"/>
      <c r="D65" s="18"/>
      <c r="E65" s="2">
        <f t="shared" si="6"/>
        <v>0</v>
      </c>
      <c r="F65" s="230"/>
      <c r="G65" s="30">
        <f t="shared" si="7"/>
        <v>0</v>
      </c>
      <c r="H65" s="31"/>
      <c r="I65" s="31" t="s">
        <v>13</v>
      </c>
      <c r="J65" s="183" t="s">
        <v>13</v>
      </c>
      <c r="K65" s="31" t="s">
        <v>13</v>
      </c>
      <c r="L65" s="36">
        <v>0</v>
      </c>
      <c r="M65" s="37">
        <v>0</v>
      </c>
      <c r="N65" s="37">
        <v>0</v>
      </c>
      <c r="O65" s="37">
        <v>0</v>
      </c>
      <c r="P65" s="37">
        <v>0</v>
      </c>
      <c r="Q65" s="35"/>
      <c r="R65" s="35"/>
      <c r="S65" s="62"/>
      <c r="T65" s="24"/>
      <c r="U65" s="191"/>
      <c r="V65" s="191"/>
      <c r="W65" s="191"/>
      <c r="X65" s="25"/>
      <c r="Y65" s="24"/>
      <c r="Z65" s="191"/>
      <c r="AA65" s="191"/>
      <c r="AB65" s="191"/>
      <c r="AC65" s="25"/>
      <c r="AD65" s="24"/>
      <c r="AE65" s="191"/>
      <c r="AF65" s="191"/>
      <c r="AG65" s="191"/>
      <c r="AH65" s="25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  <c r="HU65" s="179"/>
      <c r="HV65" s="179"/>
      <c r="HW65" s="179"/>
      <c r="HX65" s="179"/>
      <c r="HY65" s="179"/>
      <c r="HZ65" s="179"/>
      <c r="IA65" s="179"/>
      <c r="IB65" s="179"/>
      <c r="IC65" s="179"/>
      <c r="ID65" s="179"/>
      <c r="IE65" s="179"/>
      <c r="IF65" s="179"/>
      <c r="IG65" s="179"/>
      <c r="IH65" s="179"/>
      <c r="II65" s="179"/>
      <c r="IJ65" s="179"/>
      <c r="IK65" s="179"/>
      <c r="IL65" s="179"/>
      <c r="IM65" s="179"/>
      <c r="IN65" s="179"/>
      <c r="IO65" s="179"/>
      <c r="IP65" s="179"/>
      <c r="IQ65" s="179"/>
    </row>
    <row r="66" spans="1:251" ht="17.149999999999999" customHeight="1" x14ac:dyDescent="0.35">
      <c r="A66" s="2"/>
      <c r="B66" s="2"/>
      <c r="C66" s="2"/>
      <c r="D66" s="2"/>
      <c r="E66" s="2">
        <f>LARGE(H66:P66,1)+LARGE(H66:P66,2)+LARGE(H66:P66,3)+LARGE(H66:P66,4)+LARGE(H66:P66,5)+F66</f>
        <v>0</v>
      </c>
      <c r="F66" s="230"/>
      <c r="G66" s="30">
        <f>COUNT(H66:K66)</f>
        <v>0</v>
      </c>
      <c r="H66" s="31"/>
      <c r="I66" s="31" t="s">
        <v>13</v>
      </c>
      <c r="J66" s="183" t="s">
        <v>13</v>
      </c>
      <c r="K66" s="31" t="s">
        <v>13</v>
      </c>
      <c r="L66" s="36">
        <v>0</v>
      </c>
      <c r="M66" s="37">
        <v>0</v>
      </c>
      <c r="N66" s="37">
        <v>0</v>
      </c>
      <c r="O66" s="37">
        <v>0</v>
      </c>
      <c r="P66" s="37">
        <v>0</v>
      </c>
      <c r="Q66" s="35"/>
      <c r="R66" s="35"/>
      <c r="S66" s="62"/>
      <c r="T66" s="24"/>
      <c r="U66" s="191"/>
      <c r="V66" s="191"/>
      <c r="W66" s="191"/>
      <c r="X66" s="25"/>
      <c r="Y66" s="24"/>
      <c r="Z66" s="191"/>
      <c r="AA66" s="191"/>
      <c r="AB66" s="191"/>
      <c r="AC66" s="25"/>
      <c r="AD66" s="24"/>
      <c r="AE66" s="191"/>
      <c r="AF66" s="191"/>
      <c r="AG66" s="191"/>
      <c r="AH66" s="25"/>
    </row>
    <row r="67" spans="1:251" ht="17.149999999999999" customHeight="1" x14ac:dyDescent="0.35">
      <c r="A67" s="40"/>
      <c r="B67" s="40"/>
      <c r="C67" s="40"/>
      <c r="D67" s="41"/>
      <c r="E67" s="41"/>
      <c r="F67" s="41"/>
      <c r="G67" s="41"/>
      <c r="H67" s="65"/>
      <c r="I67" s="65"/>
      <c r="J67" s="65"/>
      <c r="K67" s="65"/>
      <c r="L67" s="62"/>
      <c r="M67" s="62"/>
      <c r="N67" s="62"/>
      <c r="O67" s="62"/>
      <c r="P67" s="62"/>
      <c r="Q67" s="35"/>
      <c r="R67" s="35"/>
      <c r="S67" s="62"/>
      <c r="T67" s="24"/>
      <c r="U67" s="191"/>
      <c r="V67" s="191"/>
      <c r="W67" s="191"/>
      <c r="X67" s="25"/>
      <c r="Y67" s="24"/>
      <c r="Z67" s="191"/>
      <c r="AA67" s="191"/>
      <c r="AB67" s="191"/>
      <c r="AC67" s="25"/>
      <c r="AD67" s="24"/>
      <c r="AE67" s="191"/>
      <c r="AF67" s="191"/>
      <c r="AG67" s="191"/>
      <c r="AH67" s="25"/>
    </row>
    <row r="68" spans="1:251" ht="17.149999999999999" customHeight="1" x14ac:dyDescent="0.35">
      <c r="A68" s="35"/>
      <c r="B68" s="35"/>
      <c r="C68" s="35"/>
      <c r="D68" s="21"/>
      <c r="E68" s="42" t="s">
        <v>15</v>
      </c>
      <c r="F68" s="42"/>
      <c r="G68" s="21"/>
      <c r="H68" s="62"/>
      <c r="I68" s="62"/>
      <c r="J68" s="62">
        <f t="shared" ref="J68:P68" si="8">SUM(J6:J66)</f>
        <v>291</v>
      </c>
      <c r="K68" s="62">
        <f t="shared" si="8"/>
        <v>97</v>
      </c>
      <c r="L68" s="62">
        <f t="shared" si="8"/>
        <v>0</v>
      </c>
      <c r="M68" s="62">
        <f t="shared" si="8"/>
        <v>0</v>
      </c>
      <c r="N68" s="62">
        <f t="shared" si="8"/>
        <v>0</v>
      </c>
      <c r="O68" s="62">
        <f t="shared" si="8"/>
        <v>0</v>
      </c>
      <c r="P68" s="62">
        <f t="shared" si="8"/>
        <v>0</v>
      </c>
      <c r="Q68" s="35"/>
      <c r="R68" s="35"/>
      <c r="S68" s="62"/>
      <c r="T68" s="46"/>
      <c r="U68" s="47"/>
      <c r="V68" s="47"/>
      <c r="W68" s="47"/>
      <c r="X68" s="48"/>
      <c r="Y68" s="46"/>
      <c r="Z68" s="47"/>
      <c r="AA68" s="47"/>
      <c r="AB68" s="47"/>
      <c r="AC68" s="48"/>
      <c r="AD68" s="46"/>
      <c r="AE68" s="47"/>
      <c r="AF68" s="47"/>
      <c r="AG68" s="47"/>
      <c r="AH68" s="48"/>
    </row>
  </sheetData>
  <sortState ref="B6:Q31">
    <sortCondition descending="1" ref="E6:E31"/>
    <sortCondition ref="G6:G31"/>
  </sortState>
  <conditionalFormatting sqref="C6:C55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70"/>
  <sheetViews>
    <sheetView showGridLines="0" workbookViewId="0">
      <selection activeCell="D34" sqref="D34"/>
    </sheetView>
  </sheetViews>
  <sheetFormatPr baseColWidth="10" defaultColWidth="10.81640625" defaultRowHeight="14.5" customHeight="1" x14ac:dyDescent="0.25"/>
  <cols>
    <col min="1" max="3" width="6.453125" style="162" customWidth="1"/>
    <col min="4" max="4" width="22.1796875" style="162" customWidth="1"/>
    <col min="5" max="5" width="8.1796875" style="162" customWidth="1"/>
    <col min="6" max="6" width="8.1796875" style="179" customWidth="1"/>
    <col min="7" max="7" width="6.453125" style="162" customWidth="1"/>
    <col min="8" max="8" width="10.81640625" style="162" hidden="1" customWidth="1"/>
    <col min="9" max="11" width="10.81640625" style="179" customWidth="1"/>
    <col min="12" max="16" width="10.81640625" style="162" hidden="1" customWidth="1"/>
    <col min="17" max="18" width="11.453125" style="162" customWidth="1"/>
    <col min="19" max="20" width="10.81640625" style="162" customWidth="1"/>
    <col min="21" max="21" width="27.81640625" style="162" customWidth="1"/>
    <col min="22" max="250" width="10.81640625" style="162" customWidth="1"/>
  </cols>
  <sheetData>
    <row r="1" spans="1:31" ht="17.149999999999999" customHeight="1" x14ac:dyDescent="0.35">
      <c r="A1" s="2"/>
      <c r="B1" s="2"/>
      <c r="C1" s="2"/>
      <c r="D1" s="3" t="s">
        <v>70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35"/>
      <c r="T1" s="35"/>
      <c r="U1" s="35"/>
      <c r="V1" s="13"/>
      <c r="W1" s="14"/>
      <c r="X1" s="14"/>
      <c r="Y1" s="14"/>
      <c r="Z1" s="15"/>
      <c r="AA1" s="13"/>
      <c r="AB1" s="14"/>
      <c r="AC1" s="14"/>
      <c r="AD1" s="14"/>
      <c r="AE1" s="15"/>
    </row>
    <row r="2" spans="1:3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35"/>
      <c r="T2" s="35"/>
      <c r="U2" s="35"/>
      <c r="V2" s="24"/>
      <c r="W2" s="191"/>
      <c r="X2" s="191"/>
      <c r="Y2" s="191"/>
      <c r="Z2" s="25"/>
      <c r="AA2" s="24"/>
      <c r="AB2" s="191"/>
      <c r="AC2" s="191"/>
      <c r="AD2" s="191"/>
      <c r="AE2" s="25"/>
    </row>
    <row r="3" spans="1:31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35"/>
      <c r="T3" s="35"/>
      <c r="U3" s="21"/>
      <c r="V3" s="24"/>
      <c r="W3" s="191"/>
      <c r="X3" s="191"/>
      <c r="Y3" s="191"/>
      <c r="Z3" s="25"/>
      <c r="AA3" s="24"/>
      <c r="AB3" s="191"/>
      <c r="AC3" s="191"/>
      <c r="AD3" s="191"/>
      <c r="AE3" s="25"/>
    </row>
    <row r="4" spans="1:31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35"/>
      <c r="T4" s="35"/>
      <c r="U4" s="35"/>
      <c r="V4" s="24"/>
      <c r="W4" s="191"/>
      <c r="X4" s="191"/>
      <c r="Y4" s="191"/>
      <c r="Z4" s="25"/>
      <c r="AA4" s="24"/>
      <c r="AB4" s="191"/>
      <c r="AC4" s="191"/>
      <c r="AD4" s="191"/>
      <c r="AE4" s="25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7</v>
      </c>
      <c r="J5" s="182">
        <v>40</v>
      </c>
      <c r="K5" s="2">
        <v>12</v>
      </c>
      <c r="L5" s="28"/>
      <c r="M5" s="29"/>
      <c r="N5" s="29"/>
      <c r="O5" s="29"/>
      <c r="P5" s="29"/>
      <c r="Q5" s="9"/>
      <c r="R5" s="9"/>
      <c r="S5" s="35"/>
      <c r="T5" s="35"/>
      <c r="U5" s="35"/>
      <c r="V5" s="24"/>
      <c r="W5" s="191"/>
      <c r="X5" s="191"/>
      <c r="Y5" s="191"/>
      <c r="Z5" s="25"/>
      <c r="AA5" s="24"/>
      <c r="AB5" s="191"/>
      <c r="AC5" s="191"/>
      <c r="AD5" s="191"/>
      <c r="AE5" s="25"/>
    </row>
    <row r="6" spans="1:31" ht="17.149999999999999" customHeight="1" x14ac:dyDescent="0.35">
      <c r="A6" s="30">
        <v>1</v>
      </c>
      <c r="B6" s="30">
        <v>2</v>
      </c>
      <c r="C6" s="30">
        <f>B6-A6</f>
        <v>1</v>
      </c>
      <c r="D6" s="18" t="s">
        <v>113</v>
      </c>
      <c r="E6" s="2">
        <f t="shared" ref="E6:E34" si="0">LARGE(H6:P6,1)+LARGE(H6:P6,2)+LARGE(H6:P6,3)+LARGE(H6:P6,4)+LARGE(H6:P6,5)+F6</f>
        <v>55</v>
      </c>
      <c r="F6" s="221"/>
      <c r="G6" s="30">
        <f t="shared" ref="G6:G34" si="1">COUNT(H6:K6)</f>
        <v>2</v>
      </c>
      <c r="H6" s="31"/>
      <c r="I6" s="31" t="s">
        <v>13</v>
      </c>
      <c r="J6" s="183">
        <v>38</v>
      </c>
      <c r="K6" s="31">
        <v>17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35"/>
      <c r="T6" s="35"/>
      <c r="U6" s="62"/>
      <c r="V6" s="24"/>
      <c r="W6" s="191"/>
      <c r="X6" s="191"/>
      <c r="Y6" s="191"/>
      <c r="Z6" s="25"/>
      <c r="AA6" s="24"/>
      <c r="AB6" s="191"/>
      <c r="AC6" s="191"/>
      <c r="AD6" s="191"/>
      <c r="AE6" s="25"/>
    </row>
    <row r="7" spans="1:31" ht="17.149999999999999" customHeight="1" x14ac:dyDescent="0.35">
      <c r="A7" s="30">
        <v>2</v>
      </c>
      <c r="B7" s="30">
        <v>1</v>
      </c>
      <c r="C7" s="30">
        <f>B7-A7</f>
        <v>-1</v>
      </c>
      <c r="D7" s="18" t="s">
        <v>178</v>
      </c>
      <c r="E7" s="2">
        <f t="shared" si="0"/>
        <v>54</v>
      </c>
      <c r="F7" s="221"/>
      <c r="G7" s="30">
        <f t="shared" si="1"/>
        <v>2</v>
      </c>
      <c r="H7" s="31"/>
      <c r="I7" s="31" t="s">
        <v>13</v>
      </c>
      <c r="J7" s="183">
        <v>34</v>
      </c>
      <c r="K7" s="31">
        <v>20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35"/>
      <c r="T7" s="35"/>
      <c r="U7" s="35"/>
      <c r="V7" s="24"/>
      <c r="W7" s="191"/>
      <c r="X7" s="191"/>
      <c r="Y7" s="191"/>
      <c r="Z7" s="25"/>
      <c r="AA7" s="24"/>
      <c r="AB7" s="191"/>
      <c r="AC7" s="191"/>
      <c r="AD7" s="191"/>
      <c r="AE7" s="25"/>
    </row>
    <row r="8" spans="1:31" ht="17.149999999999999" customHeight="1" x14ac:dyDescent="0.35">
      <c r="A8" s="30">
        <v>3</v>
      </c>
      <c r="B8" s="30"/>
      <c r="C8" s="30"/>
      <c r="D8" s="18" t="s">
        <v>127</v>
      </c>
      <c r="E8" s="2">
        <f t="shared" si="0"/>
        <v>43</v>
      </c>
      <c r="F8" s="221"/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35"/>
      <c r="T8" s="35"/>
      <c r="U8" s="62"/>
      <c r="V8" s="24"/>
      <c r="W8" s="191"/>
      <c r="X8" s="191"/>
      <c r="Y8" s="191"/>
      <c r="Z8" s="25"/>
      <c r="AA8" s="24"/>
      <c r="AB8" s="191"/>
      <c r="AC8" s="191"/>
      <c r="AD8" s="191"/>
      <c r="AE8" s="25"/>
    </row>
    <row r="9" spans="1:31" ht="17.149999999999999" customHeight="1" x14ac:dyDescent="0.35">
      <c r="A9" s="30">
        <v>4</v>
      </c>
      <c r="B9" s="30"/>
      <c r="C9" s="30"/>
      <c r="D9" s="18" t="s">
        <v>617</v>
      </c>
      <c r="E9" s="2">
        <f t="shared" si="0"/>
        <v>40</v>
      </c>
      <c r="F9" s="221"/>
      <c r="G9" s="30">
        <f t="shared" si="1"/>
        <v>2</v>
      </c>
      <c r="H9" s="31"/>
      <c r="I9" s="31">
        <v>10</v>
      </c>
      <c r="J9" s="183">
        <v>30</v>
      </c>
      <c r="K9" s="31" t="s">
        <v>13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35"/>
      <c r="T9" s="35"/>
      <c r="U9" s="35"/>
      <c r="V9" s="24"/>
      <c r="W9" s="191"/>
      <c r="X9" s="191"/>
      <c r="Y9" s="191"/>
      <c r="Z9" s="25"/>
      <c r="AA9" s="24"/>
      <c r="AB9" s="191"/>
      <c r="AC9" s="191"/>
      <c r="AD9" s="191"/>
      <c r="AE9" s="25"/>
    </row>
    <row r="10" spans="1:31" ht="17.149999999999999" customHeight="1" x14ac:dyDescent="0.35">
      <c r="A10" s="30">
        <v>5</v>
      </c>
      <c r="B10" s="30">
        <v>4</v>
      </c>
      <c r="C10" s="30">
        <f>B10-A10</f>
        <v>-1</v>
      </c>
      <c r="D10" s="18" t="s">
        <v>240</v>
      </c>
      <c r="E10" s="2">
        <f t="shared" si="0"/>
        <v>40</v>
      </c>
      <c r="F10" s="221">
        <v>20</v>
      </c>
      <c r="G10" s="30">
        <f t="shared" si="1"/>
        <v>2</v>
      </c>
      <c r="H10" s="31"/>
      <c r="I10" s="31" t="s">
        <v>13</v>
      </c>
      <c r="J10" s="183">
        <v>8</v>
      </c>
      <c r="K10" s="31">
        <v>12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35"/>
      <c r="T10" s="35"/>
      <c r="U10" s="35"/>
      <c r="V10" s="24"/>
      <c r="W10" s="191"/>
      <c r="X10" s="191"/>
      <c r="Y10" s="191"/>
      <c r="Z10" s="25"/>
      <c r="AA10" s="24"/>
      <c r="AB10" s="191"/>
      <c r="AC10" s="191"/>
      <c r="AD10" s="191"/>
      <c r="AE10" s="25"/>
    </row>
    <row r="11" spans="1:31" ht="17.149999999999999" customHeight="1" x14ac:dyDescent="0.35">
      <c r="A11" s="30">
        <v>6</v>
      </c>
      <c r="B11" s="30">
        <v>3</v>
      </c>
      <c r="C11" s="30">
        <f>B11-A11</f>
        <v>-3</v>
      </c>
      <c r="D11" s="18" t="s">
        <v>241</v>
      </c>
      <c r="E11" s="2">
        <f t="shared" si="0"/>
        <v>34</v>
      </c>
      <c r="F11" s="221">
        <v>20</v>
      </c>
      <c r="G11" s="30">
        <f t="shared" si="1"/>
        <v>1</v>
      </c>
      <c r="H11" s="31"/>
      <c r="I11" s="31" t="s">
        <v>13</v>
      </c>
      <c r="J11" s="183" t="s">
        <v>13</v>
      </c>
      <c r="K11" s="31">
        <v>14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35"/>
      <c r="T11" s="35"/>
      <c r="U11" s="35"/>
      <c r="V11" s="24"/>
      <c r="W11" s="191"/>
      <c r="X11" s="191"/>
      <c r="Y11" s="191"/>
      <c r="Z11" s="25"/>
      <c r="AA11" s="24"/>
      <c r="AB11" s="191"/>
      <c r="AC11" s="191"/>
      <c r="AD11" s="191"/>
      <c r="AE11" s="25"/>
    </row>
    <row r="12" spans="1:31" ht="17.149999999999999" customHeight="1" x14ac:dyDescent="0.35">
      <c r="A12" s="30">
        <v>7</v>
      </c>
      <c r="B12" s="30">
        <v>5</v>
      </c>
      <c r="C12" s="30">
        <f>B12-A12</f>
        <v>-2</v>
      </c>
      <c r="D12" s="18" t="s">
        <v>160</v>
      </c>
      <c r="E12" s="2">
        <f t="shared" si="0"/>
        <v>30</v>
      </c>
      <c r="F12" s="221">
        <v>20</v>
      </c>
      <c r="G12" s="30">
        <f t="shared" si="1"/>
        <v>1</v>
      </c>
      <c r="H12" s="31"/>
      <c r="I12" s="31" t="s">
        <v>13</v>
      </c>
      <c r="J12" s="183" t="s">
        <v>13</v>
      </c>
      <c r="K12" s="31">
        <v>10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35"/>
      <c r="T12" s="35"/>
      <c r="U12" s="35"/>
      <c r="V12" s="24"/>
      <c r="W12" s="191"/>
      <c r="X12" s="191"/>
      <c r="Y12" s="191"/>
      <c r="Z12" s="25"/>
      <c r="AA12" s="24"/>
      <c r="AB12" s="191"/>
      <c r="AC12" s="191"/>
      <c r="AD12" s="191"/>
      <c r="AE12" s="25"/>
    </row>
    <row r="13" spans="1:31" ht="17.149999999999999" customHeight="1" x14ac:dyDescent="0.35">
      <c r="A13" s="30">
        <v>8</v>
      </c>
      <c r="B13" s="30"/>
      <c r="C13" s="30"/>
      <c r="D13" s="18" t="s">
        <v>206</v>
      </c>
      <c r="E13" s="2">
        <f t="shared" si="0"/>
        <v>28</v>
      </c>
      <c r="F13" s="221"/>
      <c r="G13" s="30">
        <f t="shared" si="1"/>
        <v>2</v>
      </c>
      <c r="H13" s="31"/>
      <c r="I13" s="31">
        <v>8</v>
      </c>
      <c r="J13" s="183">
        <v>20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35"/>
      <c r="T13" s="35"/>
      <c r="U13" s="35"/>
      <c r="V13" s="24"/>
      <c r="W13" s="191"/>
      <c r="X13" s="191"/>
      <c r="Y13" s="191"/>
      <c r="Z13" s="25"/>
      <c r="AA13" s="24"/>
      <c r="AB13" s="191"/>
      <c r="AC13" s="191"/>
      <c r="AD13" s="191"/>
      <c r="AE13" s="25"/>
    </row>
    <row r="14" spans="1:31" ht="17.149999999999999" customHeight="1" x14ac:dyDescent="0.35">
      <c r="A14" s="30">
        <v>9</v>
      </c>
      <c r="B14" s="30"/>
      <c r="C14" s="30"/>
      <c r="D14" s="18" t="s">
        <v>618</v>
      </c>
      <c r="E14" s="2">
        <f t="shared" si="0"/>
        <v>26</v>
      </c>
      <c r="F14" s="221"/>
      <c r="G14" s="30">
        <f t="shared" si="1"/>
        <v>1</v>
      </c>
      <c r="H14" s="31"/>
      <c r="I14" s="31" t="s">
        <v>13</v>
      </c>
      <c r="J14" s="183">
        <v>26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35"/>
      <c r="T14" s="35"/>
      <c r="U14" s="35"/>
      <c r="V14" s="24"/>
      <c r="W14" s="191"/>
      <c r="X14" s="191"/>
      <c r="Y14" s="191"/>
      <c r="Z14" s="25"/>
      <c r="AA14" s="24"/>
      <c r="AB14" s="191"/>
      <c r="AC14" s="191"/>
      <c r="AD14" s="191"/>
      <c r="AE14" s="25"/>
    </row>
    <row r="15" spans="1:31" ht="17.149999999999999" customHeight="1" x14ac:dyDescent="0.35">
      <c r="A15" s="30">
        <v>10</v>
      </c>
      <c r="B15" s="30"/>
      <c r="C15" s="30"/>
      <c r="D15" s="18" t="s">
        <v>619</v>
      </c>
      <c r="E15" s="2">
        <f t="shared" si="0"/>
        <v>23</v>
      </c>
      <c r="F15" s="221"/>
      <c r="G15" s="30">
        <f t="shared" si="1"/>
        <v>1</v>
      </c>
      <c r="H15" s="31"/>
      <c r="I15" s="31" t="s">
        <v>13</v>
      </c>
      <c r="J15" s="183">
        <v>23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35"/>
      <c r="T15" s="35"/>
      <c r="U15" s="35"/>
      <c r="V15" s="24"/>
      <c r="W15" s="191"/>
      <c r="X15" s="191"/>
      <c r="Y15" s="191"/>
      <c r="Z15" s="25"/>
      <c r="AA15" s="24"/>
      <c r="AB15" s="191"/>
      <c r="AC15" s="191"/>
      <c r="AD15" s="191"/>
      <c r="AE15" s="25"/>
    </row>
    <row r="16" spans="1:31" ht="17.149999999999999" customHeight="1" x14ac:dyDescent="0.35">
      <c r="A16" s="30">
        <v>11</v>
      </c>
      <c r="B16" s="30">
        <v>11</v>
      </c>
      <c r="C16" s="30">
        <f>B16-A16</f>
        <v>0</v>
      </c>
      <c r="D16" s="18" t="s">
        <v>393</v>
      </c>
      <c r="E16" s="2">
        <f t="shared" si="0"/>
        <v>21</v>
      </c>
      <c r="F16" s="221">
        <v>20</v>
      </c>
      <c r="G16" s="30">
        <f t="shared" si="1"/>
        <v>1</v>
      </c>
      <c r="H16" s="31"/>
      <c r="I16" s="31" t="s">
        <v>13</v>
      </c>
      <c r="J16" s="183" t="s">
        <v>13</v>
      </c>
      <c r="K16" s="31">
        <v>1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35"/>
      <c r="T16" s="35"/>
      <c r="U16" s="35"/>
      <c r="V16" s="24"/>
      <c r="W16" s="191"/>
      <c r="X16" s="191"/>
      <c r="Y16" s="191"/>
      <c r="Z16" s="25"/>
      <c r="AA16" s="24"/>
      <c r="AB16" s="191"/>
      <c r="AC16" s="191"/>
      <c r="AD16" s="191"/>
      <c r="AE16" s="25"/>
    </row>
    <row r="17" spans="1:250" ht="17.149999999999999" customHeight="1" x14ac:dyDescent="0.35">
      <c r="A17" s="30">
        <v>12</v>
      </c>
      <c r="B17" s="30"/>
      <c r="C17" s="30"/>
      <c r="D17" s="18" t="s">
        <v>837</v>
      </c>
      <c r="E17" s="2">
        <f t="shared" si="0"/>
        <v>20</v>
      </c>
      <c r="F17" s="221">
        <v>20</v>
      </c>
      <c r="G17" s="30">
        <f t="shared" si="1"/>
        <v>0</v>
      </c>
      <c r="H17" s="31"/>
      <c r="I17" s="31" t="s">
        <v>13</v>
      </c>
      <c r="J17" s="183" t="s">
        <v>13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35"/>
      <c r="T17" s="35"/>
      <c r="U17" s="35"/>
      <c r="V17" s="24"/>
      <c r="W17" s="191"/>
      <c r="X17" s="191"/>
      <c r="Y17" s="191"/>
      <c r="Z17" s="25"/>
      <c r="AA17" s="24"/>
      <c r="AB17" s="191"/>
      <c r="AC17" s="191"/>
      <c r="AD17" s="191"/>
      <c r="AE17" s="25"/>
    </row>
    <row r="18" spans="1:250" ht="17.149999999999999" customHeight="1" x14ac:dyDescent="0.35">
      <c r="A18" s="30">
        <v>13</v>
      </c>
      <c r="B18" s="30"/>
      <c r="C18" s="30"/>
      <c r="D18" s="18" t="s">
        <v>838</v>
      </c>
      <c r="E18" s="2">
        <f t="shared" si="0"/>
        <v>20</v>
      </c>
      <c r="F18" s="221">
        <v>20</v>
      </c>
      <c r="G18" s="30">
        <f t="shared" si="1"/>
        <v>0</v>
      </c>
      <c r="H18" s="31"/>
      <c r="I18" s="31" t="s">
        <v>13</v>
      </c>
      <c r="J18" s="183" t="s">
        <v>13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35"/>
      <c r="T18" s="35"/>
      <c r="U18" s="35"/>
      <c r="V18" s="24"/>
      <c r="W18" s="191"/>
      <c r="X18" s="191"/>
      <c r="Y18" s="191"/>
      <c r="Z18" s="25"/>
      <c r="AA18" s="24"/>
      <c r="AB18" s="191"/>
      <c r="AC18" s="191"/>
      <c r="AD18" s="191"/>
      <c r="AE18" s="25"/>
    </row>
    <row r="19" spans="1:250" ht="17.149999999999999" customHeight="1" x14ac:dyDescent="0.35">
      <c r="A19" s="30">
        <v>14</v>
      </c>
      <c r="B19" s="30"/>
      <c r="C19" s="30"/>
      <c r="D19" s="18" t="s">
        <v>621</v>
      </c>
      <c r="E19" s="2">
        <f t="shared" si="0"/>
        <v>20</v>
      </c>
      <c r="F19" s="221"/>
      <c r="G19" s="30">
        <f t="shared" si="1"/>
        <v>2</v>
      </c>
      <c r="H19" s="31"/>
      <c r="I19" s="31">
        <v>6</v>
      </c>
      <c r="J19" s="183">
        <v>14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35"/>
      <c r="T19" s="35"/>
      <c r="U19" s="35"/>
      <c r="V19" s="24"/>
      <c r="W19" s="191"/>
      <c r="X19" s="191"/>
      <c r="Y19" s="191"/>
      <c r="Z19" s="25"/>
      <c r="AA19" s="24"/>
      <c r="AB19" s="191"/>
      <c r="AC19" s="191"/>
      <c r="AD19" s="191"/>
      <c r="AE19" s="25"/>
    </row>
    <row r="20" spans="1:250" ht="17.149999999999999" customHeight="1" x14ac:dyDescent="0.35">
      <c r="A20" s="30">
        <v>15</v>
      </c>
      <c r="B20" s="30"/>
      <c r="C20" s="30"/>
      <c r="D20" s="18" t="s">
        <v>620</v>
      </c>
      <c r="E20" s="2">
        <f t="shared" si="0"/>
        <v>17</v>
      </c>
      <c r="F20" s="221"/>
      <c r="G20" s="30">
        <f t="shared" si="1"/>
        <v>1</v>
      </c>
      <c r="H20" s="31"/>
      <c r="I20" s="31" t="s">
        <v>13</v>
      </c>
      <c r="J20" s="183">
        <v>17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35"/>
      <c r="T20" s="35"/>
      <c r="U20" s="35"/>
      <c r="V20" s="24"/>
      <c r="W20" s="191"/>
      <c r="X20" s="191"/>
      <c r="Y20" s="191"/>
      <c r="Z20" s="25"/>
      <c r="AA20" s="24"/>
      <c r="AB20" s="191"/>
      <c r="AC20" s="191"/>
      <c r="AD20" s="191"/>
      <c r="AE20" s="25"/>
    </row>
    <row r="21" spans="1:250" ht="17.149999999999999" customHeight="1" x14ac:dyDescent="0.35">
      <c r="A21" s="30">
        <v>16</v>
      </c>
      <c r="B21" s="30"/>
      <c r="C21" s="30"/>
      <c r="D21" s="18" t="s">
        <v>622</v>
      </c>
      <c r="E21" s="2">
        <f t="shared" si="0"/>
        <v>12</v>
      </c>
      <c r="F21" s="221"/>
      <c r="G21" s="30">
        <f t="shared" si="1"/>
        <v>1</v>
      </c>
      <c r="H21" s="31"/>
      <c r="I21" s="31" t="s">
        <v>13</v>
      </c>
      <c r="J21" s="183">
        <v>12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35"/>
      <c r="T21" s="35"/>
      <c r="U21" s="35"/>
      <c r="V21" s="24"/>
      <c r="W21" s="191"/>
      <c r="X21" s="191"/>
      <c r="Y21" s="191"/>
      <c r="Z21" s="25"/>
      <c r="AA21" s="24"/>
      <c r="AB21" s="191"/>
      <c r="AC21" s="191"/>
      <c r="AD21" s="191"/>
      <c r="AE21" s="25"/>
    </row>
    <row r="22" spans="1:250" ht="17.149999999999999" customHeight="1" x14ac:dyDescent="0.35">
      <c r="A22" s="30">
        <v>17</v>
      </c>
      <c r="B22" s="30"/>
      <c r="C22" s="30"/>
      <c r="D22" s="18" t="s">
        <v>623</v>
      </c>
      <c r="E22" s="2">
        <f t="shared" si="0"/>
        <v>10</v>
      </c>
      <c r="F22" s="221"/>
      <c r="G22" s="30">
        <f t="shared" si="1"/>
        <v>1</v>
      </c>
      <c r="H22" s="31"/>
      <c r="I22" s="31" t="s">
        <v>13</v>
      </c>
      <c r="J22" s="183">
        <v>10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35"/>
      <c r="T22" s="35"/>
      <c r="U22" s="35"/>
      <c r="V22" s="24"/>
      <c r="W22" s="191"/>
      <c r="X22" s="191"/>
      <c r="Y22" s="191"/>
      <c r="Z22" s="25"/>
      <c r="AA22" s="24"/>
      <c r="AB22" s="191"/>
      <c r="AC22" s="191"/>
      <c r="AD22" s="191"/>
      <c r="AE22" s="25"/>
    </row>
    <row r="23" spans="1:250" ht="17.149999999999999" customHeight="1" x14ac:dyDescent="0.35">
      <c r="A23" s="30">
        <v>18</v>
      </c>
      <c r="B23" s="30">
        <v>6</v>
      </c>
      <c r="C23" s="30">
        <f>B23-A23</f>
        <v>-12</v>
      </c>
      <c r="D23" s="18" t="s">
        <v>392</v>
      </c>
      <c r="E23" s="2">
        <f t="shared" si="0"/>
        <v>8</v>
      </c>
      <c r="F23" s="221"/>
      <c r="G23" s="30">
        <f t="shared" si="1"/>
        <v>1</v>
      </c>
      <c r="H23" s="31"/>
      <c r="I23" s="31" t="s">
        <v>13</v>
      </c>
      <c r="J23" s="183" t="s">
        <v>13</v>
      </c>
      <c r="K23" s="31">
        <v>8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35"/>
      <c r="T23" s="35"/>
      <c r="U23" s="35"/>
      <c r="V23" s="24"/>
      <c r="W23" s="191"/>
      <c r="X23" s="191"/>
      <c r="Y23" s="191"/>
      <c r="Z23" s="25"/>
      <c r="AA23" s="24"/>
      <c r="AB23" s="191"/>
      <c r="AC23" s="191"/>
      <c r="AD23" s="191"/>
      <c r="AE23" s="25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</row>
    <row r="24" spans="1:250" ht="17.149999999999999" customHeight="1" x14ac:dyDescent="0.35">
      <c r="A24" s="30">
        <v>19</v>
      </c>
      <c r="B24" s="30">
        <v>7</v>
      </c>
      <c r="C24" s="30">
        <f>B24-A24</f>
        <v>-12</v>
      </c>
      <c r="D24" s="18" t="s">
        <v>334</v>
      </c>
      <c r="E24" s="2">
        <f t="shared" si="0"/>
        <v>7</v>
      </c>
      <c r="F24" s="221"/>
      <c r="G24" s="30">
        <f t="shared" si="1"/>
        <v>2</v>
      </c>
      <c r="H24" s="31"/>
      <c r="I24" s="31" t="s">
        <v>13</v>
      </c>
      <c r="J24" s="183">
        <v>1</v>
      </c>
      <c r="K24" s="31">
        <v>6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35"/>
      <c r="T24" s="35"/>
      <c r="U24" s="35"/>
      <c r="V24" s="24"/>
      <c r="W24" s="191"/>
      <c r="X24" s="191"/>
      <c r="Y24" s="191"/>
      <c r="Z24" s="25"/>
      <c r="AA24" s="24"/>
      <c r="AB24" s="191"/>
      <c r="AC24" s="191"/>
      <c r="AD24" s="191"/>
      <c r="AE24" s="25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</row>
    <row r="25" spans="1:250" ht="17.149999999999999" customHeight="1" x14ac:dyDescent="0.35">
      <c r="A25" s="30">
        <v>20</v>
      </c>
      <c r="B25" s="30"/>
      <c r="C25" s="30"/>
      <c r="D25" s="18" t="s">
        <v>624</v>
      </c>
      <c r="E25" s="2">
        <f t="shared" si="0"/>
        <v>6</v>
      </c>
      <c r="F25" s="221"/>
      <c r="G25" s="30">
        <f t="shared" si="1"/>
        <v>1</v>
      </c>
      <c r="H25" s="31"/>
      <c r="I25" s="31" t="s">
        <v>13</v>
      </c>
      <c r="J25" s="183">
        <v>6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35"/>
      <c r="T25" s="35"/>
      <c r="U25" s="35"/>
      <c r="V25" s="24"/>
      <c r="W25" s="191"/>
      <c r="X25" s="191"/>
      <c r="Y25" s="191"/>
      <c r="Z25" s="25"/>
      <c r="AA25" s="24"/>
      <c r="AB25" s="191"/>
      <c r="AC25" s="191"/>
      <c r="AD25" s="191"/>
      <c r="AE25" s="25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</row>
    <row r="26" spans="1:250" ht="17.149999999999999" customHeight="1" x14ac:dyDescent="0.35">
      <c r="A26" s="30">
        <v>21</v>
      </c>
      <c r="B26" s="30">
        <v>10</v>
      </c>
      <c r="C26" s="30">
        <f>B26-A26</f>
        <v>-11</v>
      </c>
      <c r="D26" s="18" t="s">
        <v>128</v>
      </c>
      <c r="E26" s="2">
        <f t="shared" si="0"/>
        <v>6</v>
      </c>
      <c r="F26" s="221"/>
      <c r="G26" s="30">
        <f t="shared" si="1"/>
        <v>2</v>
      </c>
      <c r="H26" s="31"/>
      <c r="I26" s="31" t="s">
        <v>13</v>
      </c>
      <c r="J26" s="183">
        <v>4</v>
      </c>
      <c r="K26" s="31">
        <v>2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35"/>
      <c r="T26" s="35"/>
      <c r="U26" s="35"/>
      <c r="V26" s="24"/>
      <c r="W26" s="191"/>
      <c r="X26" s="191"/>
      <c r="Y26" s="191"/>
      <c r="Z26" s="25"/>
      <c r="AA26" s="24"/>
      <c r="AB26" s="191"/>
      <c r="AC26" s="191"/>
      <c r="AD26" s="191"/>
      <c r="AE26" s="25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</row>
    <row r="27" spans="1:250" ht="17.149999999999999" customHeight="1" x14ac:dyDescent="0.35">
      <c r="A27" s="30">
        <v>22</v>
      </c>
      <c r="B27" s="30">
        <v>8</v>
      </c>
      <c r="C27" s="30">
        <f>B27-A27</f>
        <v>-14</v>
      </c>
      <c r="D27" s="18" t="s">
        <v>208</v>
      </c>
      <c r="E27" s="2">
        <f t="shared" si="0"/>
        <v>4</v>
      </c>
      <c r="F27" s="221"/>
      <c r="G27" s="30">
        <f t="shared" si="1"/>
        <v>1</v>
      </c>
      <c r="H27" s="31"/>
      <c r="I27" s="31" t="s">
        <v>13</v>
      </c>
      <c r="J27" s="183" t="s">
        <v>13</v>
      </c>
      <c r="K27" s="31">
        <v>4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35"/>
      <c r="T27" s="35"/>
      <c r="U27" s="35"/>
      <c r="V27" s="24"/>
      <c r="W27" s="191"/>
      <c r="X27" s="191"/>
      <c r="Y27" s="191"/>
      <c r="Z27" s="25"/>
      <c r="AA27" s="24"/>
      <c r="AB27" s="191"/>
      <c r="AC27" s="191"/>
      <c r="AD27" s="191"/>
      <c r="AE27" s="25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</row>
    <row r="28" spans="1:250" ht="17.149999999999999" customHeight="1" x14ac:dyDescent="0.35">
      <c r="A28" s="30">
        <v>23</v>
      </c>
      <c r="B28" s="30"/>
      <c r="C28" s="30"/>
      <c r="D28" s="18" t="s">
        <v>1455</v>
      </c>
      <c r="E28" s="2">
        <f t="shared" si="0"/>
        <v>4</v>
      </c>
      <c r="F28" s="221"/>
      <c r="G28" s="30">
        <f t="shared" si="1"/>
        <v>1</v>
      </c>
      <c r="H28" s="31"/>
      <c r="I28" s="31">
        <v>4</v>
      </c>
      <c r="J28" s="183" t="s">
        <v>13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35"/>
      <c r="T28" s="35"/>
      <c r="U28" s="35"/>
      <c r="V28" s="24"/>
      <c r="W28" s="191"/>
      <c r="X28" s="191"/>
      <c r="Y28" s="191"/>
      <c r="Z28" s="25"/>
      <c r="AA28" s="24"/>
      <c r="AB28" s="191"/>
      <c r="AC28" s="191"/>
      <c r="AD28" s="191"/>
      <c r="AE28" s="25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30">
        <v>24</v>
      </c>
      <c r="B29" s="30">
        <v>9</v>
      </c>
      <c r="C29" s="30">
        <f>B29-A29</f>
        <v>-15</v>
      </c>
      <c r="D29" s="18" t="s">
        <v>201</v>
      </c>
      <c r="E29" s="2">
        <f t="shared" si="0"/>
        <v>3</v>
      </c>
      <c r="F29" s="221"/>
      <c r="G29" s="30">
        <f t="shared" si="1"/>
        <v>1</v>
      </c>
      <c r="H29" s="31"/>
      <c r="I29" s="31" t="s">
        <v>13</v>
      </c>
      <c r="J29" s="183" t="s">
        <v>13</v>
      </c>
      <c r="K29" s="31">
        <v>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35"/>
      <c r="T29" s="35"/>
      <c r="U29" s="35"/>
      <c r="V29" s="24"/>
      <c r="W29" s="191"/>
      <c r="X29" s="191"/>
      <c r="Y29" s="191"/>
      <c r="Z29" s="25"/>
      <c r="AA29" s="24"/>
      <c r="AB29" s="191"/>
      <c r="AC29" s="191"/>
      <c r="AD29" s="191"/>
      <c r="AE29" s="25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>
        <v>25</v>
      </c>
      <c r="B30" s="30"/>
      <c r="C30" s="30"/>
      <c r="D30" s="18" t="s">
        <v>625</v>
      </c>
      <c r="E30" s="2">
        <f t="shared" si="0"/>
        <v>3</v>
      </c>
      <c r="F30" s="221"/>
      <c r="G30" s="30">
        <f t="shared" si="1"/>
        <v>1</v>
      </c>
      <c r="H30" s="31"/>
      <c r="I30" s="31" t="s">
        <v>13</v>
      </c>
      <c r="J30" s="183">
        <v>3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35"/>
      <c r="T30" s="35"/>
      <c r="U30" s="35"/>
      <c r="V30" s="24"/>
      <c r="W30" s="191"/>
      <c r="X30" s="191"/>
      <c r="Y30" s="191"/>
      <c r="Z30" s="25"/>
      <c r="AA30" s="24"/>
      <c r="AB30" s="191"/>
      <c r="AC30" s="191"/>
      <c r="AD30" s="191"/>
      <c r="AE30" s="25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0">
        <v>26</v>
      </c>
      <c r="B31" s="30"/>
      <c r="C31" s="30"/>
      <c r="D31" s="18" t="s">
        <v>1456</v>
      </c>
      <c r="E31" s="2">
        <f t="shared" si="0"/>
        <v>3</v>
      </c>
      <c r="F31" s="221"/>
      <c r="G31" s="30">
        <f t="shared" si="1"/>
        <v>1</v>
      </c>
      <c r="H31" s="31"/>
      <c r="I31" s="31">
        <v>3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35"/>
      <c r="T31" s="35"/>
      <c r="U31" s="35"/>
      <c r="V31" s="24"/>
      <c r="W31" s="191"/>
      <c r="X31" s="191"/>
      <c r="Y31" s="191"/>
      <c r="Z31" s="25"/>
      <c r="AA31" s="24"/>
      <c r="AB31" s="191"/>
      <c r="AC31" s="191"/>
      <c r="AD31" s="191"/>
      <c r="AE31" s="25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0">
        <v>27</v>
      </c>
      <c r="B32" s="30"/>
      <c r="C32" s="30"/>
      <c r="D32" s="18" t="s">
        <v>626</v>
      </c>
      <c r="E32" s="2">
        <f t="shared" si="0"/>
        <v>2</v>
      </c>
      <c r="F32" s="221"/>
      <c r="G32" s="30">
        <f t="shared" si="1"/>
        <v>1</v>
      </c>
      <c r="H32" s="31"/>
      <c r="I32" s="31" t="s">
        <v>13</v>
      </c>
      <c r="J32" s="183">
        <v>2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35"/>
      <c r="T32" s="35"/>
      <c r="U32" s="35"/>
      <c r="V32" s="24"/>
      <c r="W32" s="191"/>
      <c r="X32" s="191"/>
      <c r="Y32" s="191"/>
      <c r="Z32" s="25"/>
      <c r="AA32" s="24"/>
      <c r="AB32" s="191"/>
      <c r="AC32" s="191"/>
      <c r="AD32" s="191"/>
      <c r="AE32" s="25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/>
      <c r="C33" s="30"/>
      <c r="D33" s="18" t="s">
        <v>1457</v>
      </c>
      <c r="E33" s="2">
        <f t="shared" si="0"/>
        <v>2</v>
      </c>
      <c r="F33" s="221"/>
      <c r="G33" s="30">
        <f t="shared" si="1"/>
        <v>1</v>
      </c>
      <c r="H33" s="31"/>
      <c r="I33" s="31">
        <v>2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35"/>
      <c r="T33" s="35"/>
      <c r="U33" s="35"/>
      <c r="V33" s="24"/>
      <c r="W33" s="191"/>
      <c r="X33" s="191"/>
      <c r="Y33" s="191"/>
      <c r="Z33" s="25"/>
      <c r="AA33" s="24"/>
      <c r="AB33" s="191"/>
      <c r="AC33" s="191"/>
      <c r="AD33" s="191"/>
      <c r="AE33" s="25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>
        <v>29</v>
      </c>
      <c r="B34" s="30"/>
      <c r="C34" s="30"/>
      <c r="D34" s="18" t="s">
        <v>1458</v>
      </c>
      <c r="E34" s="2">
        <f t="shared" si="0"/>
        <v>1</v>
      </c>
      <c r="F34" s="221"/>
      <c r="G34" s="30">
        <f t="shared" si="1"/>
        <v>1</v>
      </c>
      <c r="H34" s="31"/>
      <c r="I34" s="31">
        <v>1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35"/>
      <c r="T34" s="35"/>
      <c r="U34" s="35"/>
      <c r="V34" s="24"/>
      <c r="W34" s="191"/>
      <c r="X34" s="191"/>
      <c r="Y34" s="191"/>
      <c r="Z34" s="25"/>
      <c r="AA34" s="24"/>
      <c r="AB34" s="191"/>
      <c r="AC34" s="191"/>
      <c r="AD34" s="191"/>
      <c r="AE34" s="25"/>
    </row>
    <row r="35" spans="1:250" ht="17.149999999999999" customHeight="1" x14ac:dyDescent="0.35">
      <c r="A35" s="30"/>
      <c r="B35" s="30"/>
      <c r="C35" s="30"/>
      <c r="D35" s="18"/>
      <c r="E35" s="2">
        <f t="shared" ref="E35:E37" si="2">LARGE(H35:P35,1)+LARGE(H35:P35,2)+LARGE(H35:P35,3)+LARGE(H35:P35,4)+LARGE(H35:P35,5)+F35</f>
        <v>0</v>
      </c>
      <c r="F35" s="221"/>
      <c r="G35" s="30">
        <f t="shared" ref="G35:G37" si="3">COUNT(H35:K35)</f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35"/>
      <c r="T35" s="35"/>
      <c r="U35" s="35"/>
      <c r="V35" s="24"/>
      <c r="W35" s="191"/>
      <c r="X35" s="191"/>
      <c r="Y35" s="191"/>
      <c r="Z35" s="25"/>
      <c r="AA35" s="24"/>
      <c r="AB35" s="191"/>
      <c r="AC35" s="191"/>
      <c r="AD35" s="191"/>
      <c r="AE35" s="25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2"/>
        <v>0</v>
      </c>
      <c r="F36" s="221"/>
      <c r="G36" s="30">
        <f t="shared" si="3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35"/>
      <c r="T36" s="35"/>
      <c r="U36" s="35"/>
      <c r="V36" s="24"/>
      <c r="W36" s="191"/>
      <c r="X36" s="191"/>
      <c r="Y36" s="191"/>
      <c r="Z36" s="25"/>
      <c r="AA36" s="24"/>
      <c r="AB36" s="191"/>
      <c r="AC36" s="191"/>
      <c r="AD36" s="191"/>
      <c r="AE36" s="25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2"/>
        <v>0</v>
      </c>
      <c r="F37" s="221"/>
      <c r="G37" s="30">
        <f t="shared" si="3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35"/>
      <c r="T37" s="35"/>
      <c r="U37" s="35"/>
      <c r="V37" s="24"/>
      <c r="W37" s="191"/>
      <c r="X37" s="191"/>
      <c r="Y37" s="191"/>
      <c r="Z37" s="25"/>
      <c r="AA37" s="24"/>
      <c r="AB37" s="191"/>
      <c r="AC37" s="191"/>
      <c r="AD37" s="191"/>
      <c r="AE37" s="25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ref="E38:E54" si="4">LARGE(H38:P38,1)+LARGE(H38:P38,2)+LARGE(H38:P38,3)+LARGE(H38:P38,4)+LARGE(H38:P38,5)+F38</f>
        <v>0</v>
      </c>
      <c r="F38" s="221"/>
      <c r="G38" s="30">
        <f t="shared" ref="G38:G54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35"/>
      <c r="T38" s="35"/>
      <c r="U38" s="35"/>
      <c r="V38" s="24"/>
      <c r="W38" s="191"/>
      <c r="X38" s="191"/>
      <c r="Y38" s="191"/>
      <c r="Z38" s="25"/>
      <c r="AA38" s="24"/>
      <c r="AB38" s="191"/>
      <c r="AC38" s="191"/>
      <c r="AD38" s="191"/>
      <c r="AE38" s="25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21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35"/>
      <c r="T39" s="35"/>
      <c r="U39" s="35"/>
      <c r="V39" s="24"/>
      <c r="W39" s="191"/>
      <c r="X39" s="191"/>
      <c r="Y39" s="191"/>
      <c r="Z39" s="25"/>
      <c r="AA39" s="24"/>
      <c r="AB39" s="191"/>
      <c r="AC39" s="191"/>
      <c r="AD39" s="191"/>
      <c r="AE39" s="2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21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35"/>
      <c r="T40" s="35"/>
      <c r="U40" s="35"/>
      <c r="V40" s="24"/>
      <c r="W40" s="191"/>
      <c r="X40" s="191"/>
      <c r="Y40" s="191"/>
      <c r="Z40" s="25"/>
      <c r="AA40" s="24"/>
      <c r="AB40" s="191"/>
      <c r="AC40" s="191"/>
      <c r="AD40" s="191"/>
      <c r="AE40" s="2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21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35"/>
      <c r="T41" s="35"/>
      <c r="U41" s="35"/>
      <c r="V41" s="24"/>
      <c r="W41" s="191"/>
      <c r="X41" s="191"/>
      <c r="Y41" s="191"/>
      <c r="Z41" s="25"/>
      <c r="AA41" s="24"/>
      <c r="AB41" s="191"/>
      <c r="AC41" s="191"/>
      <c r="AD41" s="191"/>
      <c r="AE41" s="2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21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35"/>
      <c r="T42" s="35"/>
      <c r="U42" s="35"/>
      <c r="V42" s="24"/>
      <c r="W42" s="191"/>
      <c r="X42" s="191"/>
      <c r="Y42" s="191"/>
      <c r="Z42" s="25"/>
      <c r="AA42" s="24"/>
      <c r="AB42" s="191"/>
      <c r="AC42" s="191"/>
      <c r="AD42" s="191"/>
      <c r="AE42" s="2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21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35"/>
      <c r="T43" s="35"/>
      <c r="U43" s="35"/>
      <c r="V43" s="24"/>
      <c r="W43" s="191"/>
      <c r="X43" s="191"/>
      <c r="Y43" s="191"/>
      <c r="Z43" s="25"/>
      <c r="AA43" s="24"/>
      <c r="AB43" s="191"/>
      <c r="AC43" s="191"/>
      <c r="AD43" s="191"/>
      <c r="AE43" s="2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21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35"/>
      <c r="T44" s="35"/>
      <c r="U44" s="35"/>
      <c r="V44" s="24"/>
      <c r="W44" s="191"/>
      <c r="X44" s="191"/>
      <c r="Y44" s="191"/>
      <c r="Z44" s="25"/>
      <c r="AA44" s="24"/>
      <c r="AB44" s="191"/>
      <c r="AC44" s="191"/>
      <c r="AD44" s="191"/>
      <c r="AE44" s="2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21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35"/>
      <c r="T45" s="35"/>
      <c r="U45" s="35"/>
      <c r="V45" s="24"/>
      <c r="W45" s="191"/>
      <c r="X45" s="191"/>
      <c r="Y45" s="191"/>
      <c r="Z45" s="25"/>
      <c r="AA45" s="24"/>
      <c r="AB45" s="191"/>
      <c r="AC45" s="191"/>
      <c r="AD45" s="191"/>
      <c r="AE45" s="2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35"/>
      <c r="T46" s="35"/>
      <c r="U46" s="35"/>
      <c r="V46" s="24"/>
      <c r="W46" s="191"/>
      <c r="X46" s="191"/>
      <c r="Y46" s="191"/>
      <c r="Z46" s="25"/>
      <c r="AA46" s="24"/>
      <c r="AB46" s="191"/>
      <c r="AC46" s="191"/>
      <c r="AD46" s="191"/>
      <c r="AE46" s="2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/>
      <c r="B47" s="30"/>
      <c r="C47" s="30"/>
      <c r="D47" s="18"/>
      <c r="E47" s="2">
        <f t="shared" si="4"/>
        <v>0</v>
      </c>
      <c r="F47" s="221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35"/>
      <c r="T47" s="35"/>
      <c r="U47" s="35"/>
      <c r="V47" s="24"/>
      <c r="W47" s="191"/>
      <c r="X47" s="191"/>
      <c r="Y47" s="191"/>
      <c r="Z47" s="25"/>
      <c r="AA47" s="24"/>
      <c r="AB47" s="191"/>
      <c r="AC47" s="191"/>
      <c r="AD47" s="191"/>
      <c r="AE47" s="2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/>
      <c r="B48" s="30"/>
      <c r="C48" s="30"/>
      <c r="D48" s="18"/>
      <c r="E48" s="2">
        <f t="shared" si="4"/>
        <v>0</v>
      </c>
      <c r="F48" s="221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35"/>
      <c r="T48" s="35"/>
      <c r="U48" s="35"/>
      <c r="V48" s="24"/>
      <c r="W48" s="191"/>
      <c r="X48" s="191"/>
      <c r="Y48" s="191"/>
      <c r="Z48" s="25"/>
      <c r="AA48" s="24"/>
      <c r="AB48" s="191"/>
      <c r="AC48" s="191"/>
      <c r="AD48" s="191"/>
      <c r="AE48" s="2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/>
      <c r="B49" s="30"/>
      <c r="C49" s="30"/>
      <c r="D49" s="18"/>
      <c r="E49" s="2">
        <f t="shared" si="4"/>
        <v>0</v>
      </c>
      <c r="F49" s="221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35"/>
      <c r="T49" s="35"/>
      <c r="U49" s="35"/>
      <c r="V49" s="24"/>
      <c r="W49" s="191"/>
      <c r="X49" s="191"/>
      <c r="Y49" s="191"/>
      <c r="Z49" s="25"/>
      <c r="AA49" s="24"/>
      <c r="AB49" s="191"/>
      <c r="AC49" s="191"/>
      <c r="AD49" s="191"/>
      <c r="AE49" s="2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35"/>
      <c r="T50" s="35"/>
      <c r="U50" s="35"/>
      <c r="V50" s="24"/>
      <c r="W50" s="191"/>
      <c r="X50" s="191"/>
      <c r="Y50" s="191"/>
      <c r="Z50" s="25"/>
      <c r="AA50" s="24"/>
      <c r="AB50" s="191"/>
      <c r="AC50" s="191"/>
      <c r="AD50" s="191"/>
      <c r="AE50" s="2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35"/>
      <c r="T51" s="35"/>
      <c r="U51" s="35"/>
      <c r="V51" s="24"/>
      <c r="W51" s="191"/>
      <c r="X51" s="191"/>
      <c r="Y51" s="191"/>
      <c r="Z51" s="25"/>
      <c r="AA51" s="24"/>
      <c r="AB51" s="191"/>
      <c r="AC51" s="191"/>
      <c r="AD51" s="191"/>
      <c r="AE51" s="2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35"/>
      <c r="T52" s="35"/>
      <c r="U52" s="35"/>
      <c r="V52" s="24"/>
      <c r="W52" s="191"/>
      <c r="X52" s="191"/>
      <c r="Y52" s="191"/>
      <c r="Z52" s="25"/>
      <c r="AA52" s="24"/>
      <c r="AB52" s="191"/>
      <c r="AC52" s="191"/>
      <c r="AD52" s="191"/>
      <c r="AE52" s="2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35"/>
      <c r="T53" s="35"/>
      <c r="U53" s="35"/>
      <c r="V53" s="24"/>
      <c r="W53" s="191"/>
      <c r="X53" s="191"/>
      <c r="Y53" s="191"/>
      <c r="Z53" s="25"/>
      <c r="AA53" s="24"/>
      <c r="AB53" s="191"/>
      <c r="AC53" s="191"/>
      <c r="AD53" s="191"/>
      <c r="AE53" s="2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35"/>
      <c r="T54" s="35"/>
      <c r="U54" s="35"/>
      <c r="V54" s="24"/>
      <c r="W54" s="191"/>
      <c r="X54" s="191"/>
      <c r="Y54" s="191"/>
      <c r="Z54" s="25"/>
      <c r="AA54" s="24"/>
      <c r="AB54" s="191"/>
      <c r="AC54" s="191"/>
      <c r="AD54" s="191"/>
      <c r="AE54" s="2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30"/>
      <c r="B55" s="30"/>
      <c r="C55" s="30"/>
      <c r="D55" s="18"/>
      <c r="E55" s="2">
        <f>LARGE(H55:P55,1)+LARGE(H55:P55,2)+LARGE(H55:P55,3)+LARGE(H55:P55,4)+LARGE(H55:P55,5)+F55</f>
        <v>0</v>
      </c>
      <c r="F55" s="221"/>
      <c r="G55" s="30">
        <f>COUNT(H55:K55)</f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35"/>
      <c r="T55" s="35"/>
      <c r="U55" s="35"/>
      <c r="V55" s="24"/>
      <c r="W55" s="191"/>
      <c r="X55" s="191"/>
      <c r="Y55" s="191"/>
      <c r="Z55" s="25"/>
      <c r="AA55" s="24"/>
      <c r="AB55" s="191"/>
      <c r="AC55" s="191"/>
      <c r="AD55" s="191"/>
      <c r="AE55" s="2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30"/>
      <c r="B56" s="30"/>
      <c r="C56" s="30"/>
      <c r="D56" s="18"/>
      <c r="E56" s="2">
        <f>LARGE(H56:P56,1)+LARGE(H56:P56,2)+LARGE(H56:P56,3)+LARGE(H56:P56,4)+LARGE(H56:P56,5)+F56</f>
        <v>0</v>
      </c>
      <c r="F56" s="221"/>
      <c r="G56" s="30">
        <f>COUNT(H56:K56)</f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35"/>
      <c r="T56" s="35"/>
      <c r="U56" s="35"/>
      <c r="V56" s="24"/>
      <c r="W56" s="191"/>
      <c r="X56" s="191"/>
      <c r="Y56" s="191"/>
      <c r="Z56" s="25"/>
      <c r="AA56" s="24"/>
      <c r="AB56" s="191"/>
      <c r="AC56" s="191"/>
      <c r="AD56" s="191"/>
      <c r="AE56" s="2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30"/>
      <c r="B57" s="30"/>
      <c r="C57" s="30"/>
      <c r="D57" s="18"/>
      <c r="E57" s="2">
        <f>LARGE(H57:P57,1)+LARGE(H57:P57,2)+LARGE(H57:P57,3)+LARGE(H57:P57,4)+LARGE(H57:P57,5)+F57</f>
        <v>0</v>
      </c>
      <c r="F57" s="221"/>
      <c r="G57" s="30">
        <f>COUNT(H57:K57)</f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35"/>
      <c r="T57" s="35"/>
      <c r="U57" s="35"/>
      <c r="V57" s="24"/>
      <c r="W57" s="191"/>
      <c r="X57" s="191"/>
      <c r="Y57" s="191"/>
      <c r="Z57" s="25"/>
      <c r="AA57" s="24"/>
      <c r="AB57" s="191"/>
      <c r="AC57" s="191"/>
      <c r="AD57" s="191"/>
      <c r="AE57" s="2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2"/>
      <c r="B58" s="2"/>
      <c r="C58" s="38"/>
      <c r="D58" s="2"/>
      <c r="E58" s="2">
        <f>LARGE(H58:P58,1)+LARGE(H58:P58,2)+LARGE(H58:P58,3)+LARGE(H58:P58,4)+LARGE(H58:P58,5)+F58</f>
        <v>0</v>
      </c>
      <c r="F58" s="221"/>
      <c r="G58" s="30">
        <f>COUNT(H58:K58)</f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35"/>
      <c r="T58" s="35"/>
      <c r="U58" s="35"/>
      <c r="V58" s="24"/>
      <c r="W58" s="191"/>
      <c r="X58" s="191"/>
      <c r="Y58" s="191"/>
      <c r="Z58" s="25"/>
      <c r="AA58" s="24"/>
      <c r="AB58" s="191"/>
      <c r="AC58" s="191"/>
      <c r="AD58" s="191"/>
      <c r="AE58" s="25"/>
    </row>
    <row r="59" spans="1:250" ht="17.149999999999999" customHeight="1" x14ac:dyDescent="0.35">
      <c r="A59" s="40"/>
      <c r="B59" s="40"/>
      <c r="C59" s="40"/>
      <c r="D59" s="40"/>
      <c r="E59" s="40"/>
      <c r="F59" s="40"/>
      <c r="G59" s="41"/>
      <c r="H59" s="40"/>
      <c r="I59" s="40"/>
      <c r="J59" s="40"/>
      <c r="K59" s="40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24"/>
      <c r="W59" s="191"/>
      <c r="X59" s="191"/>
      <c r="Y59" s="191"/>
      <c r="Z59" s="25"/>
      <c r="AA59" s="24"/>
      <c r="AB59" s="191"/>
      <c r="AC59" s="191"/>
      <c r="AD59" s="191"/>
      <c r="AE59" s="25"/>
    </row>
    <row r="60" spans="1:250" ht="17.149999999999999" customHeight="1" x14ac:dyDescent="0.35">
      <c r="A60" s="35"/>
      <c r="B60" s="35"/>
      <c r="C60" s="35"/>
      <c r="D60" s="35"/>
      <c r="E60" s="42" t="s">
        <v>15</v>
      </c>
      <c r="F60" s="42"/>
      <c r="G60" s="21"/>
      <c r="H60" s="35"/>
      <c r="I60" s="35"/>
      <c r="J60" s="35">
        <f>SUM(J6:J58)</f>
        <v>291</v>
      </c>
      <c r="K60" s="35">
        <f>SUM(K6:K58)</f>
        <v>97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24"/>
      <c r="W60" s="191"/>
      <c r="X60" s="191"/>
      <c r="Y60" s="191"/>
      <c r="Z60" s="25"/>
      <c r="AA60" s="24"/>
      <c r="AB60" s="191"/>
      <c r="AC60" s="191"/>
      <c r="AD60" s="191"/>
      <c r="AE60" s="25"/>
    </row>
    <row r="61" spans="1:250" ht="17.149999999999999" customHeight="1" x14ac:dyDescent="0.35">
      <c r="A61" s="35"/>
      <c r="B61" s="35"/>
      <c r="C61" s="35"/>
      <c r="D61" s="35"/>
      <c r="E61" s="35"/>
      <c r="F61" s="35"/>
      <c r="G61" s="2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24"/>
      <c r="W61" s="191"/>
      <c r="X61" s="191"/>
      <c r="Y61" s="191"/>
      <c r="Z61" s="25"/>
      <c r="AA61" s="24"/>
      <c r="AB61" s="191"/>
      <c r="AC61" s="191"/>
      <c r="AD61" s="191"/>
      <c r="AE61" s="25"/>
    </row>
    <row r="62" spans="1:250" ht="17.149999999999999" customHeight="1" x14ac:dyDescent="0.35">
      <c r="A62" s="35"/>
      <c r="B62" s="35"/>
      <c r="C62" s="35"/>
      <c r="D62" s="35"/>
      <c r="E62" s="35"/>
      <c r="F62" s="35"/>
      <c r="G62" s="21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24"/>
      <c r="W62" s="191"/>
      <c r="X62" s="191"/>
      <c r="Y62" s="191"/>
      <c r="Z62" s="25"/>
      <c r="AA62" s="24"/>
      <c r="AB62" s="191"/>
      <c r="AC62" s="191"/>
      <c r="AD62" s="191"/>
      <c r="AE62" s="25"/>
    </row>
    <row r="63" spans="1:250" ht="17.149999999999999" customHeight="1" x14ac:dyDescent="0.35">
      <c r="A63" s="35"/>
      <c r="B63" s="35"/>
      <c r="C63" s="35"/>
      <c r="D63" s="35"/>
      <c r="E63" s="35"/>
      <c r="F63" s="35"/>
      <c r="G63" s="2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4"/>
      <c r="W63" s="191"/>
      <c r="X63" s="191"/>
      <c r="Y63" s="191"/>
      <c r="Z63" s="25"/>
      <c r="AA63" s="24"/>
      <c r="AB63" s="191"/>
      <c r="AC63" s="191"/>
      <c r="AD63" s="191"/>
      <c r="AE63" s="25"/>
    </row>
    <row r="64" spans="1:250" ht="17.149999999999999" customHeight="1" x14ac:dyDescent="0.35">
      <c r="A64" s="35"/>
      <c r="B64" s="35"/>
      <c r="C64" s="35"/>
      <c r="D64" s="35"/>
      <c r="E64" s="35"/>
      <c r="F64" s="35"/>
      <c r="G64" s="21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4"/>
      <c r="W64" s="191"/>
      <c r="X64" s="191"/>
      <c r="Y64" s="191"/>
      <c r="Z64" s="25"/>
      <c r="AA64" s="24"/>
      <c r="AB64" s="191"/>
      <c r="AC64" s="191"/>
      <c r="AD64" s="191"/>
      <c r="AE64" s="25"/>
    </row>
    <row r="65" spans="1:31" ht="17.149999999999999" customHeight="1" x14ac:dyDescent="0.35">
      <c r="A65" s="35"/>
      <c r="B65" s="35"/>
      <c r="C65" s="35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4"/>
      <c r="W65" s="191"/>
      <c r="X65" s="191"/>
      <c r="Y65" s="191"/>
      <c r="Z65" s="25"/>
      <c r="AA65" s="24"/>
      <c r="AB65" s="191"/>
      <c r="AC65" s="191"/>
      <c r="AD65" s="191"/>
      <c r="AE65" s="25"/>
    </row>
    <row r="66" spans="1:31" ht="17.149999999999999" customHeight="1" x14ac:dyDescent="0.35">
      <c r="A66" s="35"/>
      <c r="B66" s="35"/>
      <c r="C66" s="35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24"/>
      <c r="W66" s="191"/>
      <c r="X66" s="191"/>
      <c r="Y66" s="191"/>
      <c r="Z66" s="25"/>
      <c r="AA66" s="24"/>
      <c r="AB66" s="191"/>
      <c r="AC66" s="191"/>
      <c r="AD66" s="191"/>
      <c r="AE66" s="25"/>
    </row>
    <row r="67" spans="1:31" ht="17.149999999999999" customHeight="1" x14ac:dyDescent="0.35">
      <c r="A67" s="35"/>
      <c r="B67" s="35"/>
      <c r="C67" s="35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24"/>
      <c r="W67" s="191"/>
      <c r="X67" s="191"/>
      <c r="Y67" s="191"/>
      <c r="Z67" s="25"/>
      <c r="AA67" s="24"/>
      <c r="AB67" s="191"/>
      <c r="AC67" s="191"/>
      <c r="AD67" s="191"/>
      <c r="AE67" s="25"/>
    </row>
    <row r="68" spans="1:31" ht="17.149999999999999" customHeight="1" x14ac:dyDescent="0.35">
      <c r="A68" s="35"/>
      <c r="B68" s="35"/>
      <c r="C68" s="35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24"/>
      <c r="W68" s="191"/>
      <c r="X68" s="191"/>
      <c r="Y68" s="191"/>
      <c r="Z68" s="25"/>
      <c r="AA68" s="24"/>
      <c r="AB68" s="191"/>
      <c r="AC68" s="191"/>
      <c r="AD68" s="191"/>
      <c r="AE68" s="25"/>
    </row>
    <row r="69" spans="1:31" ht="17.149999999999999" customHeight="1" x14ac:dyDescent="0.35">
      <c r="A69" s="35"/>
      <c r="B69" s="35"/>
      <c r="C69" s="35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24"/>
      <c r="W69" s="191"/>
      <c r="X69" s="191"/>
      <c r="Y69" s="191"/>
      <c r="Z69" s="25"/>
      <c r="AA69" s="24"/>
      <c r="AB69" s="191"/>
      <c r="AC69" s="191"/>
      <c r="AD69" s="191"/>
      <c r="AE69" s="25"/>
    </row>
    <row r="70" spans="1:31" ht="17.149999999999999" customHeight="1" x14ac:dyDescent="0.35">
      <c r="A70" s="35"/>
      <c r="B70" s="35"/>
      <c r="C70" s="35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46"/>
      <c r="W70" s="47"/>
      <c r="X70" s="47"/>
      <c r="Y70" s="47"/>
      <c r="Z70" s="48"/>
      <c r="AA70" s="46"/>
      <c r="AB70" s="47"/>
      <c r="AC70" s="47"/>
      <c r="AD70" s="47"/>
      <c r="AE70" s="48"/>
    </row>
  </sheetData>
  <sortState ref="B6:Q34">
    <sortCondition descending="1" ref="E6:E34"/>
    <sortCondition ref="G6:G34"/>
  </sortState>
  <conditionalFormatting sqref="C6:C45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H41"/>
  <sheetViews>
    <sheetView showGridLines="0" workbookViewId="0">
      <selection activeCell="D14" sqref="D14"/>
    </sheetView>
  </sheetViews>
  <sheetFormatPr baseColWidth="10" defaultColWidth="10.81640625" defaultRowHeight="14.5" customHeight="1" x14ac:dyDescent="0.25"/>
  <cols>
    <col min="1" max="3" width="6.453125" style="163" customWidth="1"/>
    <col min="4" max="4" width="19.453125" style="163" customWidth="1"/>
    <col min="5" max="5" width="8.1796875" style="163" customWidth="1"/>
    <col min="6" max="6" width="8.1796875" style="179" customWidth="1"/>
    <col min="7" max="7" width="6.453125" style="163" customWidth="1"/>
    <col min="8" max="8" width="10.81640625" style="163" hidden="1" customWidth="1"/>
    <col min="9" max="11" width="10.81640625" style="179" customWidth="1"/>
    <col min="12" max="16" width="10.81640625" style="163" hidden="1" customWidth="1"/>
    <col min="17" max="17" width="11.453125" style="163" customWidth="1"/>
    <col min="18" max="18" width="10.81640625" style="163" customWidth="1"/>
    <col min="19" max="19" width="23.81640625" style="163" customWidth="1"/>
    <col min="20" max="242" width="10.81640625" style="163" customWidth="1"/>
  </cols>
  <sheetData>
    <row r="1" spans="1:242" ht="17.149999999999999" customHeight="1" x14ac:dyDescent="0.35">
      <c r="A1" s="2"/>
      <c r="B1" s="2"/>
      <c r="C1" s="2"/>
      <c r="D1" s="3" t="s">
        <v>72</v>
      </c>
      <c r="E1" s="2"/>
      <c r="F1" s="2"/>
      <c r="G1" s="2"/>
      <c r="H1" s="4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35"/>
      <c r="S1" s="35"/>
      <c r="T1" s="13"/>
      <c r="U1" s="14"/>
      <c r="V1" s="14"/>
      <c r="W1" s="14"/>
      <c r="X1" s="15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35"/>
      <c r="S2" s="35"/>
      <c r="T2" s="24"/>
      <c r="U2" s="191"/>
      <c r="V2" s="191"/>
      <c r="W2" s="191"/>
      <c r="X2" s="25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35"/>
      <c r="S3" s="35"/>
      <c r="T3" s="24"/>
      <c r="U3" s="191"/>
      <c r="V3" s="191"/>
      <c r="W3" s="191"/>
      <c r="X3" s="25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485</v>
      </c>
      <c r="K4" s="2" t="s">
        <v>286</v>
      </c>
      <c r="L4" s="27"/>
      <c r="M4" s="21"/>
      <c r="N4" s="21"/>
      <c r="O4" s="21"/>
      <c r="P4" s="21"/>
      <c r="Q4" s="9"/>
      <c r="R4" s="35"/>
      <c r="S4" s="35"/>
      <c r="T4" s="24"/>
      <c r="U4" s="191"/>
      <c r="V4" s="191"/>
      <c r="W4" s="191"/>
      <c r="X4" s="25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6</v>
      </c>
      <c r="J5" s="182">
        <v>24</v>
      </c>
      <c r="K5" s="2">
        <v>16</v>
      </c>
      <c r="L5" s="28"/>
      <c r="M5" s="29"/>
      <c r="N5" s="29"/>
      <c r="O5" s="29"/>
      <c r="P5" s="29"/>
      <c r="Q5" s="9"/>
      <c r="R5" s="35"/>
      <c r="S5" s="21"/>
      <c r="T5" s="24"/>
      <c r="U5" s="191"/>
      <c r="V5" s="191"/>
      <c r="W5" s="191"/>
      <c r="X5" s="25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30">
        <v>1</v>
      </c>
      <c r="B6" s="30">
        <v>1</v>
      </c>
      <c r="C6" s="30">
        <f t="shared" ref="C6:C13" si="0">B6-A6</f>
        <v>0</v>
      </c>
      <c r="D6" s="18" t="s">
        <v>114</v>
      </c>
      <c r="E6" s="2">
        <f t="shared" ref="E6:E29" si="1">LARGE(H6:P6,1)+LARGE(H6:P6,2)+LARGE(H6:P6,3)+LARGE(H6:P6,4)+LARGE(H6:P6,5)+F6</f>
        <v>80</v>
      </c>
      <c r="F6" s="221">
        <v>20</v>
      </c>
      <c r="G6" s="30">
        <f t="shared" ref="G6:G29" si="2">COUNT(H6:K6)</f>
        <v>3</v>
      </c>
      <c r="H6" s="31"/>
      <c r="I6" s="31">
        <v>10</v>
      </c>
      <c r="J6" s="183">
        <v>30</v>
      </c>
      <c r="K6" s="31">
        <v>20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35"/>
      <c r="T6" s="24"/>
      <c r="U6" s="191"/>
      <c r="V6" s="191"/>
      <c r="W6" s="191"/>
      <c r="X6" s="25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30">
        <v>2</v>
      </c>
      <c r="B7" s="30">
        <v>4</v>
      </c>
      <c r="C7" s="30">
        <f t="shared" si="0"/>
        <v>2</v>
      </c>
      <c r="D7" s="18" t="s">
        <v>66</v>
      </c>
      <c r="E7" s="2">
        <f t="shared" si="1"/>
        <v>66</v>
      </c>
      <c r="F7" s="221">
        <v>20</v>
      </c>
      <c r="G7" s="30">
        <f t="shared" si="2"/>
        <v>3</v>
      </c>
      <c r="H7" s="31"/>
      <c r="I7" s="31">
        <v>8</v>
      </c>
      <c r="J7" s="183">
        <v>26</v>
      </c>
      <c r="K7" s="31">
        <v>12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117"/>
      <c r="R7" s="35"/>
      <c r="S7" s="62"/>
      <c r="T7" s="24"/>
      <c r="U7" s="191"/>
      <c r="V7" s="191"/>
      <c r="W7" s="191"/>
      <c r="X7" s="25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30">
        <v>3</v>
      </c>
      <c r="B8" s="30">
        <v>5</v>
      </c>
      <c r="C8" s="30">
        <f t="shared" si="0"/>
        <v>2</v>
      </c>
      <c r="D8" s="18" t="s">
        <v>179</v>
      </c>
      <c r="E8" s="2">
        <f t="shared" si="1"/>
        <v>53</v>
      </c>
      <c r="F8" s="221">
        <v>20</v>
      </c>
      <c r="G8" s="30">
        <f t="shared" si="2"/>
        <v>2</v>
      </c>
      <c r="H8" s="31"/>
      <c r="I8" s="31" t="s">
        <v>13</v>
      </c>
      <c r="J8" s="183">
        <v>23</v>
      </c>
      <c r="K8" s="31">
        <v>10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117"/>
      <c r="R8" s="35"/>
      <c r="S8" s="35"/>
      <c r="T8" s="24"/>
      <c r="U8" s="191"/>
      <c r="V8" s="191"/>
      <c r="W8" s="191"/>
      <c r="X8" s="25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30">
        <v>4</v>
      </c>
      <c r="B9" s="30">
        <v>2</v>
      </c>
      <c r="C9" s="30">
        <f t="shared" si="0"/>
        <v>-2</v>
      </c>
      <c r="D9" s="18" t="s">
        <v>96</v>
      </c>
      <c r="E9" s="2">
        <f t="shared" si="1"/>
        <v>37</v>
      </c>
      <c r="F9" s="221">
        <v>20</v>
      </c>
      <c r="G9" s="30">
        <f t="shared" si="2"/>
        <v>1</v>
      </c>
      <c r="H9" s="31"/>
      <c r="I9" s="31" t="s">
        <v>13</v>
      </c>
      <c r="J9" s="183" t="s">
        <v>13</v>
      </c>
      <c r="K9" s="31">
        <v>17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117"/>
      <c r="R9" s="35"/>
      <c r="S9" s="62"/>
      <c r="T9" s="24"/>
      <c r="U9" s="191"/>
      <c r="V9" s="191"/>
      <c r="W9" s="191"/>
      <c r="X9" s="2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30">
        <v>5</v>
      </c>
      <c r="B10" s="30">
        <v>3</v>
      </c>
      <c r="C10" s="30">
        <f t="shared" si="0"/>
        <v>-2</v>
      </c>
      <c r="D10" s="18" t="s">
        <v>115</v>
      </c>
      <c r="E10" s="2">
        <f t="shared" si="1"/>
        <v>34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>
        <v>14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117"/>
      <c r="R10" s="35"/>
      <c r="S10" s="35"/>
      <c r="T10" s="24"/>
      <c r="U10" s="191"/>
      <c r="V10" s="191"/>
      <c r="W10" s="191"/>
      <c r="X10" s="25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30">
        <v>6</v>
      </c>
      <c r="B11" s="30">
        <v>7</v>
      </c>
      <c r="C11" s="30">
        <f t="shared" si="0"/>
        <v>1</v>
      </c>
      <c r="D11" s="18" t="s">
        <v>134</v>
      </c>
      <c r="E11" s="2">
        <f t="shared" si="1"/>
        <v>26</v>
      </c>
      <c r="F11" s="221">
        <v>20</v>
      </c>
      <c r="G11" s="30">
        <f t="shared" si="2"/>
        <v>1</v>
      </c>
      <c r="H11" s="31"/>
      <c r="I11" s="31" t="s">
        <v>13</v>
      </c>
      <c r="J11" s="183" t="s">
        <v>13</v>
      </c>
      <c r="K11" s="31">
        <v>6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117"/>
      <c r="R11" s="35"/>
      <c r="S11" s="35"/>
      <c r="T11" s="24"/>
      <c r="U11" s="191"/>
      <c r="V11" s="191"/>
      <c r="W11" s="191"/>
      <c r="X11" s="25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149</v>
      </c>
      <c r="E12" s="2">
        <f t="shared" si="1"/>
        <v>25</v>
      </c>
      <c r="F12" s="221"/>
      <c r="G12" s="30">
        <f t="shared" si="2"/>
        <v>2</v>
      </c>
      <c r="H12" s="31"/>
      <c r="I12" s="31" t="s">
        <v>13</v>
      </c>
      <c r="J12" s="183">
        <v>17</v>
      </c>
      <c r="K12" s="31">
        <v>8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117"/>
      <c r="R12" s="35"/>
      <c r="S12" s="35"/>
      <c r="T12" s="24"/>
      <c r="U12" s="191"/>
      <c r="V12" s="191"/>
      <c r="W12" s="191"/>
      <c r="X12" s="25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139</v>
      </c>
      <c r="E13" s="2">
        <f t="shared" si="1"/>
        <v>24</v>
      </c>
      <c r="F13" s="221">
        <v>20</v>
      </c>
      <c r="G13" s="30">
        <f t="shared" si="2"/>
        <v>1</v>
      </c>
      <c r="H13" s="31"/>
      <c r="I13" s="31" t="s">
        <v>13</v>
      </c>
      <c r="J13" s="183" t="s">
        <v>13</v>
      </c>
      <c r="K13" s="31">
        <v>4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35"/>
      <c r="T13" s="24"/>
      <c r="U13" s="191"/>
      <c r="V13" s="191"/>
      <c r="W13" s="191"/>
      <c r="X13" s="25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30">
        <v>9</v>
      </c>
      <c r="B14" s="30"/>
      <c r="C14" s="30"/>
      <c r="D14" s="18" t="s">
        <v>632</v>
      </c>
      <c r="E14" s="2">
        <f t="shared" si="1"/>
        <v>24</v>
      </c>
      <c r="F14" s="221">
        <v>20</v>
      </c>
      <c r="G14" s="30">
        <f t="shared" si="2"/>
        <v>1</v>
      </c>
      <c r="H14" s="31"/>
      <c r="I14" s="31" t="s">
        <v>13</v>
      </c>
      <c r="J14" s="183">
        <v>4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35"/>
      <c r="T14" s="24"/>
      <c r="U14" s="191"/>
      <c r="V14" s="191"/>
      <c r="W14" s="191"/>
      <c r="X14" s="25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30">
        <v>10</v>
      </c>
      <c r="B15" s="30"/>
      <c r="C15" s="30"/>
      <c r="D15" s="18" t="s">
        <v>287</v>
      </c>
      <c r="E15" s="2">
        <f t="shared" si="1"/>
        <v>24</v>
      </c>
      <c r="F15" s="221">
        <v>20</v>
      </c>
      <c r="G15" s="30">
        <f t="shared" si="2"/>
        <v>2</v>
      </c>
      <c r="H15" s="31"/>
      <c r="I15" s="31">
        <v>2</v>
      </c>
      <c r="J15" s="183">
        <v>2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35"/>
      <c r="T15" s="24"/>
      <c r="U15" s="191"/>
      <c r="V15" s="191"/>
      <c r="W15" s="191"/>
      <c r="X15" s="25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30">
        <v>11</v>
      </c>
      <c r="B16" s="30">
        <v>9</v>
      </c>
      <c r="C16" s="30">
        <f>B16-A16</f>
        <v>-2</v>
      </c>
      <c r="D16" s="18" t="s">
        <v>69</v>
      </c>
      <c r="E16" s="2">
        <f t="shared" si="1"/>
        <v>23</v>
      </c>
      <c r="F16" s="221">
        <v>20</v>
      </c>
      <c r="G16" s="30">
        <f t="shared" si="2"/>
        <v>1</v>
      </c>
      <c r="H16" s="31"/>
      <c r="I16" s="31" t="s">
        <v>13</v>
      </c>
      <c r="J16" s="183" t="s">
        <v>13</v>
      </c>
      <c r="K16" s="31">
        <v>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35"/>
      <c r="T16" s="24"/>
      <c r="U16" s="191"/>
      <c r="V16" s="191"/>
      <c r="W16" s="191"/>
      <c r="X16" s="25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2" ht="17.149999999999999" customHeight="1" x14ac:dyDescent="0.35">
      <c r="A17" s="30">
        <v>12</v>
      </c>
      <c r="B17" s="30">
        <v>10</v>
      </c>
      <c r="C17" s="30">
        <f>B17-A17</f>
        <v>-2</v>
      </c>
      <c r="D17" s="18" t="s">
        <v>233</v>
      </c>
      <c r="E17" s="2">
        <f t="shared" si="1"/>
        <v>22</v>
      </c>
      <c r="F17" s="221">
        <v>20</v>
      </c>
      <c r="G17" s="30">
        <f t="shared" si="2"/>
        <v>1</v>
      </c>
      <c r="H17" s="31"/>
      <c r="I17" s="31" t="s">
        <v>13</v>
      </c>
      <c r="J17" s="183" t="s">
        <v>13</v>
      </c>
      <c r="K17" s="31">
        <v>2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35"/>
      <c r="T17" s="24"/>
      <c r="U17" s="191"/>
      <c r="V17" s="191"/>
      <c r="W17" s="191"/>
      <c r="X17" s="25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2" ht="17.149999999999999" customHeight="1" x14ac:dyDescent="0.35">
      <c r="A18" s="30">
        <v>13</v>
      </c>
      <c r="B18" s="30"/>
      <c r="C18" s="30"/>
      <c r="D18" s="18" t="s">
        <v>839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31" t="s">
        <v>13</v>
      </c>
      <c r="J18" s="183" t="s">
        <v>13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35"/>
      <c r="T18" s="24"/>
      <c r="U18" s="191"/>
      <c r="V18" s="191"/>
      <c r="W18" s="191"/>
      <c r="X18" s="25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2" ht="17.149999999999999" customHeight="1" x14ac:dyDescent="0.35">
      <c r="A19" s="30">
        <v>14</v>
      </c>
      <c r="B19" s="30"/>
      <c r="C19" s="30"/>
      <c r="D19" s="18" t="s">
        <v>840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35"/>
      <c r="T19" s="24"/>
      <c r="U19" s="191"/>
      <c r="V19" s="191"/>
      <c r="W19" s="191"/>
      <c r="X19" s="25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2" ht="17.149999999999999" customHeight="1" x14ac:dyDescent="0.35">
      <c r="A20" s="30">
        <v>15</v>
      </c>
      <c r="B20" s="30"/>
      <c r="C20" s="30"/>
      <c r="D20" s="18" t="s">
        <v>126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35"/>
      <c r="T20" s="24"/>
      <c r="U20" s="191"/>
      <c r="V20" s="191"/>
      <c r="W20" s="191"/>
      <c r="X20" s="25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2" ht="17.149999999999999" customHeight="1" x14ac:dyDescent="0.35">
      <c r="A21" s="30">
        <v>16</v>
      </c>
      <c r="B21" s="30"/>
      <c r="C21" s="30"/>
      <c r="D21" s="18" t="s">
        <v>841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35"/>
      <c r="T21" s="24"/>
      <c r="U21" s="191"/>
      <c r="V21" s="191"/>
      <c r="W21" s="191"/>
      <c r="X21" s="25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2" ht="17.149999999999999" customHeight="1" x14ac:dyDescent="0.35">
      <c r="A22" s="30">
        <v>17</v>
      </c>
      <c r="B22" s="30"/>
      <c r="C22" s="30"/>
      <c r="D22" s="18" t="s">
        <v>627</v>
      </c>
      <c r="E22" s="2">
        <f t="shared" si="1"/>
        <v>20</v>
      </c>
      <c r="F22" s="221"/>
      <c r="G22" s="30">
        <f t="shared" si="2"/>
        <v>1</v>
      </c>
      <c r="H22" s="31"/>
      <c r="I22" s="31" t="s">
        <v>13</v>
      </c>
      <c r="J22" s="183">
        <v>20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35"/>
      <c r="T22" s="24"/>
      <c r="U22" s="191"/>
      <c r="V22" s="191"/>
      <c r="W22" s="191"/>
      <c r="X22" s="25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2" ht="17.149999999999999" customHeight="1" x14ac:dyDescent="0.35">
      <c r="A23" s="30">
        <v>18</v>
      </c>
      <c r="B23" s="30"/>
      <c r="C23" s="30"/>
      <c r="D23" s="18" t="s">
        <v>628</v>
      </c>
      <c r="E23" s="2">
        <f t="shared" si="1"/>
        <v>18</v>
      </c>
      <c r="F23" s="221"/>
      <c r="G23" s="30">
        <f t="shared" si="2"/>
        <v>2</v>
      </c>
      <c r="H23" s="31"/>
      <c r="I23" s="31">
        <v>4</v>
      </c>
      <c r="J23" s="183">
        <v>14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35"/>
      <c r="T23" s="24"/>
      <c r="U23" s="191"/>
      <c r="V23" s="191"/>
      <c r="W23" s="191"/>
      <c r="X23" s="25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2" ht="17.149999999999999" customHeight="1" x14ac:dyDescent="0.35">
      <c r="A24" s="30">
        <v>19</v>
      </c>
      <c r="B24" s="30"/>
      <c r="C24" s="30"/>
      <c r="D24" s="18" t="s">
        <v>630</v>
      </c>
      <c r="E24" s="2">
        <f t="shared" si="1"/>
        <v>14</v>
      </c>
      <c r="F24" s="221"/>
      <c r="G24" s="30">
        <f t="shared" si="2"/>
        <v>2</v>
      </c>
      <c r="H24" s="31"/>
      <c r="I24" s="31">
        <v>6</v>
      </c>
      <c r="J24" s="183">
        <v>8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35"/>
      <c r="T24" s="24"/>
      <c r="U24" s="191"/>
      <c r="V24" s="191"/>
      <c r="W24" s="191"/>
      <c r="X24" s="25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</row>
    <row r="25" spans="1:242" ht="17.149999999999999" customHeight="1" x14ac:dyDescent="0.35">
      <c r="A25" s="30">
        <v>20</v>
      </c>
      <c r="B25" s="30">
        <v>11</v>
      </c>
      <c r="C25" s="30">
        <f>B25-A25</f>
        <v>-9</v>
      </c>
      <c r="D25" s="18" t="s">
        <v>252</v>
      </c>
      <c r="E25" s="2">
        <f t="shared" si="1"/>
        <v>13</v>
      </c>
      <c r="F25" s="221"/>
      <c r="G25" s="30">
        <f t="shared" si="2"/>
        <v>2</v>
      </c>
      <c r="H25" s="31"/>
      <c r="I25" s="31" t="s">
        <v>13</v>
      </c>
      <c r="J25" s="183">
        <v>12</v>
      </c>
      <c r="K25" s="31">
        <v>1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35"/>
      <c r="T25" s="24"/>
      <c r="U25" s="191"/>
      <c r="V25" s="191"/>
      <c r="W25" s="191"/>
      <c r="X25" s="25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</row>
    <row r="26" spans="1:242" ht="17.149999999999999" customHeight="1" x14ac:dyDescent="0.35">
      <c r="A26" s="30">
        <v>21</v>
      </c>
      <c r="B26" s="30"/>
      <c r="C26" s="30"/>
      <c r="D26" s="18" t="s">
        <v>629</v>
      </c>
      <c r="E26" s="2">
        <f t="shared" si="1"/>
        <v>10</v>
      </c>
      <c r="F26" s="221"/>
      <c r="G26" s="30">
        <f t="shared" si="2"/>
        <v>1</v>
      </c>
      <c r="H26" s="31"/>
      <c r="I26" s="31" t="s">
        <v>13</v>
      </c>
      <c r="J26" s="183">
        <v>10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35"/>
      <c r="T26" s="24"/>
      <c r="U26" s="191"/>
      <c r="V26" s="191"/>
      <c r="W26" s="191"/>
      <c r="X26" s="25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</row>
    <row r="27" spans="1:242" ht="17.149999999999999" customHeight="1" x14ac:dyDescent="0.35">
      <c r="A27" s="30">
        <v>22</v>
      </c>
      <c r="B27" s="30"/>
      <c r="C27" s="30"/>
      <c r="D27" s="18" t="s">
        <v>631</v>
      </c>
      <c r="E27" s="2">
        <f t="shared" si="1"/>
        <v>9</v>
      </c>
      <c r="F27" s="221"/>
      <c r="G27" s="30">
        <f t="shared" si="2"/>
        <v>2</v>
      </c>
      <c r="H27" s="31"/>
      <c r="I27" s="31">
        <v>3</v>
      </c>
      <c r="J27" s="183">
        <v>6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35"/>
      <c r="T27" s="24"/>
      <c r="U27" s="191"/>
      <c r="V27" s="191"/>
      <c r="W27" s="191"/>
      <c r="X27" s="25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</row>
    <row r="28" spans="1:242" ht="17.149999999999999" customHeight="1" x14ac:dyDescent="0.35">
      <c r="A28" s="30">
        <v>23</v>
      </c>
      <c r="B28" s="30"/>
      <c r="C28" s="30"/>
      <c r="D28" s="18" t="s">
        <v>633</v>
      </c>
      <c r="E28" s="2">
        <f t="shared" si="1"/>
        <v>3</v>
      </c>
      <c r="F28" s="221"/>
      <c r="G28" s="30">
        <f t="shared" si="2"/>
        <v>1</v>
      </c>
      <c r="H28" s="31"/>
      <c r="I28" s="31" t="s">
        <v>13</v>
      </c>
      <c r="J28" s="183">
        <v>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35"/>
      <c r="T28" s="24"/>
      <c r="U28" s="191"/>
      <c r="V28" s="191"/>
      <c r="W28" s="191"/>
      <c r="X28" s="25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</row>
    <row r="29" spans="1:242" ht="17.149999999999999" customHeight="1" x14ac:dyDescent="0.35">
      <c r="A29" s="30">
        <v>24</v>
      </c>
      <c r="B29" s="30"/>
      <c r="C29" s="30"/>
      <c r="D29" s="18" t="s">
        <v>634</v>
      </c>
      <c r="E29" s="2">
        <f t="shared" si="1"/>
        <v>1</v>
      </c>
      <c r="F29" s="221"/>
      <c r="G29" s="30">
        <f t="shared" si="2"/>
        <v>1</v>
      </c>
      <c r="H29" s="31"/>
      <c r="I29" s="31" t="s">
        <v>13</v>
      </c>
      <c r="J29" s="183">
        <v>1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35"/>
      <c r="T29" s="24"/>
      <c r="U29" s="191"/>
      <c r="V29" s="191"/>
      <c r="W29" s="191"/>
      <c r="X29" s="25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</row>
    <row r="30" spans="1:242" ht="17.149999999999999" customHeight="1" x14ac:dyDescent="0.35">
      <c r="A30" s="30"/>
      <c r="B30" s="30"/>
      <c r="C30" s="30"/>
      <c r="D30" s="18"/>
      <c r="E30" s="2">
        <f t="shared" ref="E30:E35" si="3">LARGE(H30:P30,1)+LARGE(H30:P30,2)+LARGE(H30:P30,3)+LARGE(H30:P30,4)+LARGE(H30:P30,5)+F30</f>
        <v>0</v>
      </c>
      <c r="F30" s="221"/>
      <c r="G30" s="30">
        <f t="shared" ref="G30:G35" si="4">COUNT(H30:K30)</f>
        <v>0</v>
      </c>
      <c r="H30" s="31"/>
      <c r="I30" s="31" t="s">
        <v>13</v>
      </c>
      <c r="J30" s="183" t="s">
        <v>13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35"/>
      <c r="T30" s="24"/>
      <c r="U30" s="191"/>
      <c r="V30" s="191"/>
      <c r="W30" s="191"/>
      <c r="X30" s="25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</row>
    <row r="31" spans="1:242" ht="17.149999999999999" customHeight="1" x14ac:dyDescent="0.35">
      <c r="A31" s="30"/>
      <c r="B31" s="30"/>
      <c r="C31" s="30"/>
      <c r="D31" s="18"/>
      <c r="E31" s="2">
        <f t="shared" si="3"/>
        <v>0</v>
      </c>
      <c r="F31" s="221"/>
      <c r="G31" s="30">
        <f t="shared" si="4"/>
        <v>0</v>
      </c>
      <c r="H31" s="31"/>
      <c r="I31" s="31" t="s">
        <v>13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35"/>
      <c r="T31" s="24"/>
      <c r="U31" s="191"/>
      <c r="V31" s="191"/>
      <c r="W31" s="191"/>
      <c r="X31" s="25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</row>
    <row r="32" spans="1:242" ht="17.149999999999999" customHeight="1" x14ac:dyDescent="0.35">
      <c r="A32" s="30"/>
      <c r="B32" s="30"/>
      <c r="C32" s="30"/>
      <c r="D32" s="18"/>
      <c r="E32" s="2">
        <f t="shared" si="3"/>
        <v>0</v>
      </c>
      <c r="F32" s="221"/>
      <c r="G32" s="30">
        <f t="shared" si="4"/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35"/>
      <c r="T32" s="24"/>
      <c r="U32" s="191"/>
      <c r="V32" s="191"/>
      <c r="W32" s="191"/>
      <c r="X32" s="25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</row>
    <row r="33" spans="1:242" ht="17.149999999999999" customHeight="1" x14ac:dyDescent="0.35">
      <c r="A33" s="30"/>
      <c r="B33" s="30"/>
      <c r="C33" s="30"/>
      <c r="D33" s="18"/>
      <c r="E33" s="2">
        <f t="shared" si="3"/>
        <v>0</v>
      </c>
      <c r="F33" s="221"/>
      <c r="G33" s="30">
        <f t="shared" si="4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35"/>
      <c r="T33" s="24"/>
      <c r="U33" s="191"/>
      <c r="V33" s="191"/>
      <c r="W33" s="191"/>
      <c r="X33" s="25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</row>
    <row r="34" spans="1:242" ht="17.149999999999999" customHeight="1" x14ac:dyDescent="0.35">
      <c r="A34" s="30"/>
      <c r="B34" s="30"/>
      <c r="C34" s="30"/>
      <c r="D34" s="18"/>
      <c r="E34" s="2">
        <f t="shared" si="3"/>
        <v>0</v>
      </c>
      <c r="F34" s="221"/>
      <c r="G34" s="30">
        <f t="shared" si="4"/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35"/>
      <c r="T34" s="24"/>
      <c r="U34" s="191"/>
      <c r="V34" s="191"/>
      <c r="W34" s="191"/>
      <c r="X34" s="25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</row>
    <row r="35" spans="1:242" ht="17.149999999999999" customHeight="1" x14ac:dyDescent="0.35">
      <c r="A35" s="30"/>
      <c r="B35" s="30"/>
      <c r="C35" s="30"/>
      <c r="D35" s="18"/>
      <c r="E35" s="2">
        <f t="shared" si="3"/>
        <v>0</v>
      </c>
      <c r="F35" s="221"/>
      <c r="G35" s="30">
        <f t="shared" si="4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35"/>
      <c r="T35" s="24"/>
      <c r="U35" s="191"/>
      <c r="V35" s="191"/>
      <c r="W35" s="191"/>
      <c r="X35" s="25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</row>
    <row r="36" spans="1:242" ht="17.149999999999999" customHeight="1" x14ac:dyDescent="0.35">
      <c r="A36" s="30"/>
      <c r="B36" s="30"/>
      <c r="C36" s="30"/>
      <c r="D36" s="18"/>
      <c r="E36" s="2">
        <f>LARGE(H36:P36,1)+LARGE(H36:P36,2)+LARGE(H36:P36,3)+LARGE(H36:P36,4)+LARGE(H36:P36,5)+F36</f>
        <v>0</v>
      </c>
      <c r="F36" s="221"/>
      <c r="G36" s="30">
        <f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35"/>
      <c r="T36" s="24"/>
      <c r="U36" s="191"/>
      <c r="V36" s="191"/>
      <c r="W36" s="191"/>
      <c r="X36" s="25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</row>
    <row r="37" spans="1:242" ht="17.149999999999999" customHeight="1" x14ac:dyDescent="0.35">
      <c r="A37" s="30"/>
      <c r="B37" s="30"/>
      <c r="C37" s="30"/>
      <c r="D37" s="18"/>
      <c r="E37" s="2">
        <f>LARGE(H37:P37,1)+LARGE(H37:P37,2)+LARGE(H37:P37,3)+LARGE(H37:P37,4)+LARGE(H37:P37,5)+F37</f>
        <v>0</v>
      </c>
      <c r="F37" s="221"/>
      <c r="G37" s="30">
        <f>COUNT(H37:K37)</f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35"/>
      <c r="T37" s="24"/>
      <c r="U37" s="191"/>
      <c r="V37" s="191"/>
      <c r="W37" s="191"/>
      <c r="X37" s="25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</row>
    <row r="38" spans="1:242" ht="17.149999999999999" customHeight="1" x14ac:dyDescent="0.35">
      <c r="A38" s="30"/>
      <c r="B38" s="30"/>
      <c r="C38" s="30"/>
      <c r="D38" s="18"/>
      <c r="E38" s="2">
        <f>LARGE(H38:P38,1)+LARGE(H38:P38,2)+LARGE(H38:P38,3)+LARGE(H38:P38,4)+LARGE(H38:P38,5)+F38</f>
        <v>0</v>
      </c>
      <c r="F38" s="221"/>
      <c r="G38" s="30">
        <f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35"/>
      <c r="T38" s="24"/>
      <c r="U38" s="191"/>
      <c r="V38" s="191"/>
      <c r="W38" s="191"/>
      <c r="X38" s="25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</row>
    <row r="39" spans="1:242" ht="17.149999999999999" customHeight="1" x14ac:dyDescent="0.35">
      <c r="A39" s="2"/>
      <c r="B39" s="2"/>
      <c r="C39" s="2"/>
      <c r="D39" s="2"/>
      <c r="E39" s="2">
        <f>LARGE(H39:P39,1)+LARGE(H39:P39,2)+LARGE(H39:P39,3)+LARGE(H39:P39,4)+LARGE(H39:P39,5)+F39</f>
        <v>0</v>
      </c>
      <c r="F39" s="221"/>
      <c r="G39" s="30">
        <f>COUNT(H39:K39)</f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35"/>
      <c r="T39" s="24"/>
      <c r="U39" s="191"/>
      <c r="V39" s="191"/>
      <c r="W39" s="191"/>
      <c r="X39" s="25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</row>
    <row r="40" spans="1:242" ht="17.149999999999999" customHeight="1" x14ac:dyDescent="0.35">
      <c r="A40" s="40"/>
      <c r="B40" s="40"/>
      <c r="C40" s="40"/>
      <c r="D40" s="41"/>
      <c r="E40" s="41"/>
      <c r="F40" s="41"/>
      <c r="G40" s="41"/>
      <c r="H40" s="65"/>
      <c r="I40" s="65"/>
      <c r="J40" s="65"/>
      <c r="K40" s="65"/>
      <c r="L40" s="62"/>
      <c r="M40" s="62"/>
      <c r="N40" s="62"/>
      <c r="O40" s="62"/>
      <c r="P40" s="62"/>
      <c r="Q40" s="35"/>
      <c r="R40" s="35"/>
      <c r="S40" s="35"/>
      <c r="T40" s="24"/>
      <c r="U40" s="191"/>
      <c r="V40" s="191"/>
      <c r="W40" s="191"/>
      <c r="X40" s="25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</row>
    <row r="41" spans="1:242" ht="17.149999999999999" customHeight="1" x14ac:dyDescent="0.35">
      <c r="A41" s="35"/>
      <c r="B41" s="35"/>
      <c r="C41" s="35"/>
      <c r="D41" s="21"/>
      <c r="E41" s="42" t="s">
        <v>15</v>
      </c>
      <c r="F41" s="62">
        <f t="shared" ref="F41:K41" si="5">SUM(F6:F39)</f>
        <v>300</v>
      </c>
      <c r="G41" s="62">
        <f t="shared" si="5"/>
        <v>31</v>
      </c>
      <c r="H41" s="62">
        <f t="shared" si="5"/>
        <v>0</v>
      </c>
      <c r="I41" s="62"/>
      <c r="J41" s="62">
        <f t="shared" si="5"/>
        <v>176</v>
      </c>
      <c r="K41" s="62">
        <f t="shared" si="5"/>
        <v>97</v>
      </c>
      <c r="L41" s="62"/>
      <c r="M41" s="62"/>
      <c r="N41" s="62"/>
      <c r="O41" s="62"/>
      <c r="P41" s="62"/>
      <c r="Q41" s="35"/>
      <c r="R41" s="35"/>
      <c r="S41" s="35"/>
      <c r="T41" s="46"/>
      <c r="U41" s="47"/>
      <c r="V41" s="47"/>
      <c r="W41" s="47"/>
      <c r="X41" s="48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</row>
  </sheetData>
  <sortState ref="B6:Q29">
    <sortCondition descending="1" ref="E6:E29"/>
    <sortCondition ref="G6:G29"/>
  </sortState>
  <conditionalFormatting sqref="C6:C38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50"/>
  <sheetViews>
    <sheetView showGridLines="0" workbookViewId="0">
      <selection activeCell="I39" sqref="I39"/>
    </sheetView>
  </sheetViews>
  <sheetFormatPr baseColWidth="10" defaultColWidth="10.81640625" defaultRowHeight="14.5" customHeight="1" x14ac:dyDescent="0.25"/>
  <cols>
    <col min="1" max="3" width="6.453125" style="164" customWidth="1"/>
    <col min="4" max="4" width="24.453125" style="164" customWidth="1"/>
    <col min="5" max="5" width="8.1796875" style="164" customWidth="1"/>
    <col min="6" max="6" width="8.1796875" style="179" customWidth="1"/>
    <col min="7" max="7" width="6.453125" style="164" customWidth="1"/>
    <col min="8" max="8" width="10.81640625" style="164" hidden="1" customWidth="1"/>
    <col min="9" max="13" width="10.81640625" style="179" customWidth="1"/>
    <col min="14" max="18" width="10.81640625" style="164" hidden="1" customWidth="1"/>
    <col min="19" max="19" width="6.54296875" style="164" customWidth="1"/>
    <col min="20" max="20" width="11.453125" style="164" customWidth="1"/>
    <col min="21" max="21" width="28.453125" style="164" customWidth="1"/>
    <col min="22" max="244" width="10.81640625" style="164" customWidth="1"/>
  </cols>
  <sheetData>
    <row r="1" spans="1:244" ht="17.149999999999999" customHeight="1" x14ac:dyDescent="0.35">
      <c r="A1" s="2"/>
      <c r="B1" s="2"/>
      <c r="C1" s="2"/>
      <c r="D1" s="3" t="s">
        <v>75</v>
      </c>
      <c r="E1" s="2"/>
      <c r="F1" s="2"/>
      <c r="G1" s="2"/>
      <c r="H1" s="5"/>
      <c r="I1" s="5">
        <v>46208</v>
      </c>
      <c r="J1" s="180">
        <v>46082</v>
      </c>
      <c r="K1" s="5">
        <v>46075</v>
      </c>
      <c r="L1" s="180">
        <v>46030</v>
      </c>
      <c r="M1" s="4">
        <v>45998</v>
      </c>
      <c r="N1" s="6"/>
      <c r="O1" s="7"/>
      <c r="P1" s="7"/>
      <c r="Q1" s="7"/>
      <c r="R1" s="8"/>
      <c r="S1" s="9"/>
      <c r="T1" s="9"/>
      <c r="U1" s="21"/>
      <c r="V1" s="35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</row>
    <row r="2" spans="1:244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1815</v>
      </c>
      <c r="J2" s="181" t="s">
        <v>1717</v>
      </c>
      <c r="K2" s="17" t="s">
        <v>1357</v>
      </c>
      <c r="L2" s="181" t="s">
        <v>109</v>
      </c>
      <c r="M2" s="17" t="s">
        <v>372</v>
      </c>
      <c r="N2" s="19"/>
      <c r="O2" s="20"/>
      <c r="P2" s="20"/>
      <c r="Q2" s="20"/>
      <c r="R2" s="21"/>
      <c r="S2" s="9"/>
      <c r="T2" s="9"/>
      <c r="U2" s="21"/>
      <c r="V2" s="35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</row>
    <row r="3" spans="1:244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25</v>
      </c>
      <c r="M3" s="2" t="s">
        <v>2</v>
      </c>
      <c r="N3" s="27"/>
      <c r="O3" s="21"/>
      <c r="P3" s="21"/>
      <c r="Q3" s="21"/>
      <c r="R3" s="21"/>
      <c r="S3" s="9"/>
      <c r="T3" s="9"/>
      <c r="U3" s="21"/>
      <c r="V3" s="35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</row>
    <row r="4" spans="1:244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286</v>
      </c>
      <c r="J4" s="182" t="s">
        <v>1712</v>
      </c>
      <c r="K4" s="2" t="s">
        <v>284</v>
      </c>
      <c r="L4" s="182" t="s">
        <v>485</v>
      </c>
      <c r="M4" s="2" t="s">
        <v>284</v>
      </c>
      <c r="N4" s="27"/>
      <c r="O4" s="21"/>
      <c r="P4" s="21"/>
      <c r="Q4" s="21"/>
      <c r="R4" s="21"/>
      <c r="S4" s="9"/>
      <c r="T4" s="9"/>
      <c r="U4" s="21"/>
      <c r="V4" s="35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</row>
    <row r="5" spans="1:244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19</v>
      </c>
      <c r="J5" s="182">
        <v>17</v>
      </c>
      <c r="K5" s="2">
        <v>4</v>
      </c>
      <c r="L5" s="182">
        <v>29</v>
      </c>
      <c r="M5" s="2">
        <v>4</v>
      </c>
      <c r="N5" s="28"/>
      <c r="O5" s="29"/>
      <c r="P5" s="29"/>
      <c r="Q5" s="29"/>
      <c r="R5" s="29"/>
      <c r="S5" s="9"/>
      <c r="T5" s="9"/>
      <c r="U5" s="21"/>
      <c r="V5" s="35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</row>
    <row r="6" spans="1:244" ht="17.149999999999999" customHeight="1" x14ac:dyDescent="0.35">
      <c r="A6" s="61">
        <v>1</v>
      </c>
      <c r="B6" s="30">
        <v>1</v>
      </c>
      <c r="C6" s="30">
        <f t="shared" ref="C6:C25" si="0">B6-A6</f>
        <v>0</v>
      </c>
      <c r="D6" s="18" t="s">
        <v>68</v>
      </c>
      <c r="E6" s="2">
        <f t="shared" ref="E6:E42" si="1">LARGE(H6:R6,1)+LARGE(H6:R6,2)+LARGE(H6:R6,3)+LARGE(H6:R6,4)+LARGE(H6:R6,5)+F6</f>
        <v>46</v>
      </c>
      <c r="F6" s="221">
        <v>20</v>
      </c>
      <c r="G6" s="30">
        <f t="shared" ref="G6:G42" si="2">COUNT(H6:M6)</f>
        <v>1</v>
      </c>
      <c r="H6" s="31"/>
      <c r="I6" s="31" t="s">
        <v>13</v>
      </c>
      <c r="J6" s="183" t="s">
        <v>13</v>
      </c>
      <c r="K6" s="31" t="s">
        <v>13</v>
      </c>
      <c r="L6" s="183">
        <v>26</v>
      </c>
      <c r="M6" s="31" t="s">
        <v>13</v>
      </c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62"/>
      <c r="V6" s="35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</row>
    <row r="7" spans="1:244" ht="17.149999999999999" customHeight="1" x14ac:dyDescent="0.35">
      <c r="A7" s="61">
        <v>2</v>
      </c>
      <c r="B7" s="30">
        <v>2</v>
      </c>
      <c r="C7" s="30">
        <f t="shared" si="0"/>
        <v>0</v>
      </c>
      <c r="D7" s="18" t="s">
        <v>180</v>
      </c>
      <c r="E7" s="2">
        <f t="shared" si="1"/>
        <v>43</v>
      </c>
      <c r="F7" s="221">
        <v>20</v>
      </c>
      <c r="G7" s="30">
        <f t="shared" si="2"/>
        <v>1</v>
      </c>
      <c r="H7" s="31"/>
      <c r="I7" s="31" t="s">
        <v>13</v>
      </c>
      <c r="J7" s="183" t="s">
        <v>13</v>
      </c>
      <c r="K7" s="31" t="s">
        <v>13</v>
      </c>
      <c r="L7" s="183">
        <v>23</v>
      </c>
      <c r="M7" s="31" t="s">
        <v>13</v>
      </c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62"/>
      <c r="V7" s="62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</row>
    <row r="8" spans="1:244" ht="17.149999999999999" customHeight="1" x14ac:dyDescent="0.35">
      <c r="A8" s="61">
        <v>3</v>
      </c>
      <c r="B8" s="30">
        <v>3</v>
      </c>
      <c r="C8" s="30">
        <f t="shared" si="0"/>
        <v>0</v>
      </c>
      <c r="D8" s="18" t="s">
        <v>115</v>
      </c>
      <c r="E8" s="2">
        <f t="shared" si="1"/>
        <v>42</v>
      </c>
      <c r="F8" s="221">
        <v>20</v>
      </c>
      <c r="G8" s="30">
        <f t="shared" si="2"/>
        <v>2</v>
      </c>
      <c r="H8" s="31"/>
      <c r="I8" s="31" t="s">
        <v>13</v>
      </c>
      <c r="J8" s="183">
        <v>5</v>
      </c>
      <c r="K8" s="31" t="s">
        <v>13</v>
      </c>
      <c r="L8" s="183">
        <v>17</v>
      </c>
      <c r="M8" s="31" t="s">
        <v>13</v>
      </c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62"/>
      <c r="V8" s="62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</row>
    <row r="9" spans="1:244" ht="17.149999999999999" customHeight="1" x14ac:dyDescent="0.35">
      <c r="A9" s="61">
        <v>4</v>
      </c>
      <c r="B9" s="30">
        <v>4</v>
      </c>
      <c r="C9" s="30">
        <f t="shared" si="0"/>
        <v>0</v>
      </c>
      <c r="D9" s="18" t="s">
        <v>135</v>
      </c>
      <c r="E9" s="2">
        <f t="shared" si="1"/>
        <v>40</v>
      </c>
      <c r="F9" s="221">
        <v>20</v>
      </c>
      <c r="G9" s="30">
        <f t="shared" si="2"/>
        <v>1</v>
      </c>
      <c r="H9" s="31"/>
      <c r="I9" s="31" t="s">
        <v>13</v>
      </c>
      <c r="J9" s="183" t="s">
        <v>13</v>
      </c>
      <c r="K9" s="31" t="s">
        <v>13</v>
      </c>
      <c r="L9" s="183">
        <v>20</v>
      </c>
      <c r="M9" s="31" t="s">
        <v>13</v>
      </c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62"/>
      <c r="V9" s="35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</row>
    <row r="10" spans="1:244" ht="17.149999999999999" customHeight="1" x14ac:dyDescent="0.35">
      <c r="A10" s="61">
        <v>5</v>
      </c>
      <c r="B10" s="30">
        <v>5</v>
      </c>
      <c r="C10" s="30">
        <f t="shared" si="0"/>
        <v>0</v>
      </c>
      <c r="D10" s="18" t="s">
        <v>148</v>
      </c>
      <c r="E10" s="2">
        <f t="shared" si="1"/>
        <v>38</v>
      </c>
      <c r="F10" s="221">
        <v>20</v>
      </c>
      <c r="G10" s="30">
        <f t="shared" si="2"/>
        <v>3</v>
      </c>
      <c r="H10" s="31"/>
      <c r="I10" s="31" t="s">
        <v>13</v>
      </c>
      <c r="J10" s="183">
        <v>5</v>
      </c>
      <c r="K10" s="31" t="s">
        <v>13</v>
      </c>
      <c r="L10" s="183">
        <v>3</v>
      </c>
      <c r="M10" s="31">
        <v>10</v>
      </c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62"/>
      <c r="V10" s="35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</row>
    <row r="11" spans="1:244" ht="17.149999999999999" customHeight="1" x14ac:dyDescent="0.35">
      <c r="A11" s="61">
        <v>6</v>
      </c>
      <c r="B11" s="30">
        <v>6</v>
      </c>
      <c r="C11" s="30">
        <f t="shared" si="0"/>
        <v>0</v>
      </c>
      <c r="D11" s="18" t="s">
        <v>139</v>
      </c>
      <c r="E11" s="2">
        <f t="shared" si="1"/>
        <v>35</v>
      </c>
      <c r="F11" s="221">
        <v>20</v>
      </c>
      <c r="G11" s="30">
        <f t="shared" si="2"/>
        <v>2</v>
      </c>
      <c r="H11" s="31"/>
      <c r="I11" s="31" t="s">
        <v>13</v>
      </c>
      <c r="J11" s="183">
        <v>5</v>
      </c>
      <c r="K11" s="31" t="s">
        <v>13</v>
      </c>
      <c r="L11" s="183">
        <v>10</v>
      </c>
      <c r="M11" s="31" t="s">
        <v>13</v>
      </c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62"/>
      <c r="V11" s="3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</row>
    <row r="12" spans="1:244" ht="17.149999999999999" customHeight="1" x14ac:dyDescent="0.35">
      <c r="A12" s="61">
        <v>7</v>
      </c>
      <c r="B12" s="30">
        <v>7</v>
      </c>
      <c r="C12" s="30">
        <f t="shared" si="0"/>
        <v>0</v>
      </c>
      <c r="D12" s="18" t="s">
        <v>96</v>
      </c>
      <c r="E12" s="2">
        <f t="shared" si="1"/>
        <v>30</v>
      </c>
      <c r="F12" s="221"/>
      <c r="G12" s="30">
        <f t="shared" si="2"/>
        <v>1</v>
      </c>
      <c r="H12" s="31"/>
      <c r="I12" s="31" t="s">
        <v>13</v>
      </c>
      <c r="J12" s="183" t="s">
        <v>13</v>
      </c>
      <c r="K12" s="31" t="s">
        <v>13</v>
      </c>
      <c r="L12" s="183">
        <v>30</v>
      </c>
      <c r="M12" s="31" t="s">
        <v>13</v>
      </c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62"/>
      <c r="V12" s="35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</row>
    <row r="13" spans="1:244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188</v>
      </c>
      <c r="E13" s="2">
        <f t="shared" si="1"/>
        <v>30</v>
      </c>
      <c r="F13" s="221">
        <v>20</v>
      </c>
      <c r="G13" s="30">
        <f t="shared" si="2"/>
        <v>2</v>
      </c>
      <c r="H13" s="31"/>
      <c r="I13" s="31" t="s">
        <v>13</v>
      </c>
      <c r="J13" s="183" t="s">
        <v>13</v>
      </c>
      <c r="K13" s="31" t="s">
        <v>13</v>
      </c>
      <c r="L13" s="183">
        <v>2</v>
      </c>
      <c r="M13" s="31">
        <v>8</v>
      </c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62"/>
      <c r="V13" s="35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</row>
    <row r="14" spans="1:244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200</v>
      </c>
      <c r="E14" s="2">
        <f t="shared" si="1"/>
        <v>30</v>
      </c>
      <c r="F14" s="221">
        <v>20</v>
      </c>
      <c r="G14" s="30">
        <f t="shared" si="2"/>
        <v>2</v>
      </c>
      <c r="H14" s="31"/>
      <c r="I14" s="31" t="s">
        <v>13</v>
      </c>
      <c r="J14" s="183" t="s">
        <v>13</v>
      </c>
      <c r="K14" s="31" t="s">
        <v>13</v>
      </c>
      <c r="L14" s="183">
        <v>6</v>
      </c>
      <c r="M14" s="31">
        <v>4</v>
      </c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62"/>
      <c r="V14" s="35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</row>
    <row r="15" spans="1:244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126</v>
      </c>
      <c r="E15" s="2">
        <f t="shared" si="1"/>
        <v>29</v>
      </c>
      <c r="F15" s="221">
        <v>20</v>
      </c>
      <c r="G15" s="30">
        <f t="shared" si="2"/>
        <v>2</v>
      </c>
      <c r="H15" s="31"/>
      <c r="I15" s="31" t="s">
        <v>13</v>
      </c>
      <c r="J15" s="183">
        <v>5</v>
      </c>
      <c r="K15" s="31" t="s">
        <v>13</v>
      </c>
      <c r="L15" s="183">
        <v>4</v>
      </c>
      <c r="M15" s="31" t="s">
        <v>13</v>
      </c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62"/>
      <c r="V15" s="35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</row>
    <row r="16" spans="1:244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394</v>
      </c>
      <c r="E16" s="2">
        <f t="shared" si="1"/>
        <v>26</v>
      </c>
      <c r="F16" s="221">
        <v>20</v>
      </c>
      <c r="G16" s="30">
        <f t="shared" si="2"/>
        <v>1</v>
      </c>
      <c r="H16" s="31"/>
      <c r="I16" s="31" t="s">
        <v>13</v>
      </c>
      <c r="J16" s="183" t="s">
        <v>13</v>
      </c>
      <c r="K16" s="31" t="s">
        <v>13</v>
      </c>
      <c r="L16" s="183" t="s">
        <v>13</v>
      </c>
      <c r="M16" s="31">
        <v>6</v>
      </c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62"/>
      <c r="V16" s="35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</row>
    <row r="17" spans="1:244" ht="17.149999999999999" customHeight="1" x14ac:dyDescent="0.35">
      <c r="A17" s="61">
        <v>12</v>
      </c>
      <c r="B17" s="30">
        <v>12</v>
      </c>
      <c r="C17" s="30">
        <f t="shared" si="0"/>
        <v>0</v>
      </c>
      <c r="D17" s="18" t="s">
        <v>97</v>
      </c>
      <c r="E17" s="2">
        <f t="shared" si="1"/>
        <v>26</v>
      </c>
      <c r="F17" s="221">
        <v>20</v>
      </c>
      <c r="G17" s="30">
        <f t="shared" si="2"/>
        <v>2</v>
      </c>
      <c r="H17" s="31"/>
      <c r="I17" s="31" t="s">
        <v>13</v>
      </c>
      <c r="J17" s="183">
        <v>5</v>
      </c>
      <c r="K17" s="31" t="s">
        <v>13</v>
      </c>
      <c r="L17" s="183">
        <v>1</v>
      </c>
      <c r="M17" s="31" t="s">
        <v>13</v>
      </c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62"/>
      <c r="V17" s="35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</row>
    <row r="18" spans="1:244" ht="17.149999999999999" customHeight="1" x14ac:dyDescent="0.35">
      <c r="A18" s="61">
        <v>13</v>
      </c>
      <c r="B18" s="30">
        <v>13</v>
      </c>
      <c r="C18" s="30">
        <f t="shared" si="0"/>
        <v>0</v>
      </c>
      <c r="D18" s="18" t="s">
        <v>350</v>
      </c>
      <c r="E18" s="2">
        <f t="shared" si="1"/>
        <v>24</v>
      </c>
      <c r="F18" s="221">
        <v>20</v>
      </c>
      <c r="G18" s="30">
        <f t="shared" si="2"/>
        <v>1</v>
      </c>
      <c r="H18" s="31"/>
      <c r="I18" s="31" t="s">
        <v>13</v>
      </c>
      <c r="J18" s="183" t="s">
        <v>13</v>
      </c>
      <c r="K18" s="31">
        <v>4</v>
      </c>
      <c r="L18" s="183" t="s">
        <v>13</v>
      </c>
      <c r="M18" s="31" t="s">
        <v>13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62"/>
      <c r="V18" s="35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</row>
    <row r="19" spans="1:244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842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183" t="s">
        <v>13</v>
      </c>
      <c r="M19" s="31" t="s">
        <v>13</v>
      </c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62"/>
      <c r="V19" s="35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</row>
    <row r="20" spans="1:244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843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62"/>
      <c r="V20" s="35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</row>
    <row r="21" spans="1:244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844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62"/>
      <c r="V21" s="35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</row>
    <row r="22" spans="1:244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845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62"/>
      <c r="V22" s="35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</row>
    <row r="23" spans="1:244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220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31" t="s">
        <v>13</v>
      </c>
      <c r="J23" s="183" t="s">
        <v>13</v>
      </c>
      <c r="K23" s="31" t="s">
        <v>13</v>
      </c>
      <c r="L23" s="183" t="s">
        <v>13</v>
      </c>
      <c r="M23" s="31" t="s">
        <v>13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62"/>
      <c r="V23" s="35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</row>
    <row r="24" spans="1:244" ht="17.149999999999999" customHeight="1" x14ac:dyDescent="0.35">
      <c r="A24" s="61">
        <v>19</v>
      </c>
      <c r="B24" s="30">
        <v>19</v>
      </c>
      <c r="C24" s="30">
        <f t="shared" si="0"/>
        <v>0</v>
      </c>
      <c r="D24" s="18" t="s">
        <v>116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31" t="s">
        <v>13</v>
      </c>
      <c r="J24" s="183" t="s">
        <v>13</v>
      </c>
      <c r="K24" s="31" t="s">
        <v>13</v>
      </c>
      <c r="L24" s="183" t="s">
        <v>13</v>
      </c>
      <c r="M24" s="31" t="s">
        <v>13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62"/>
      <c r="V24" s="35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</row>
    <row r="25" spans="1:244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846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 t="s">
        <v>13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62"/>
      <c r="V25" s="35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</row>
    <row r="26" spans="1:244" ht="17.149999999999999" customHeight="1" x14ac:dyDescent="0.35">
      <c r="A26" s="61">
        <v>21</v>
      </c>
      <c r="B26" s="30"/>
      <c r="C26" s="30"/>
      <c r="D26" s="18" t="s">
        <v>1891</v>
      </c>
      <c r="E26" s="2">
        <f t="shared" si="1"/>
        <v>20</v>
      </c>
      <c r="F26" s="221"/>
      <c r="G26" s="30">
        <f t="shared" si="2"/>
        <v>1</v>
      </c>
      <c r="H26" s="31"/>
      <c r="I26" s="31">
        <v>20</v>
      </c>
      <c r="J26" s="183" t="s">
        <v>13</v>
      </c>
      <c r="K26" s="31" t="s">
        <v>13</v>
      </c>
      <c r="L26" s="183" t="s">
        <v>13</v>
      </c>
      <c r="M26" s="31" t="s">
        <v>13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62"/>
      <c r="V26" s="35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</row>
    <row r="27" spans="1:244" ht="17.149999999999999" customHeight="1" x14ac:dyDescent="0.35">
      <c r="A27" s="61">
        <v>22</v>
      </c>
      <c r="B27" s="30">
        <v>21</v>
      </c>
      <c r="C27" s="30">
        <f>B27-A27</f>
        <v>-1</v>
      </c>
      <c r="D27" s="18" t="s">
        <v>233</v>
      </c>
      <c r="E27" s="2">
        <f t="shared" si="1"/>
        <v>19</v>
      </c>
      <c r="F27" s="221"/>
      <c r="G27" s="30">
        <f t="shared" si="2"/>
        <v>2</v>
      </c>
      <c r="H27" s="31"/>
      <c r="I27" s="31" t="s">
        <v>13</v>
      </c>
      <c r="J27" s="183">
        <v>5</v>
      </c>
      <c r="K27" s="31" t="s">
        <v>13</v>
      </c>
      <c r="L27" s="183">
        <v>14</v>
      </c>
      <c r="M27" s="31" t="s">
        <v>13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62"/>
      <c r="V27" s="35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</row>
    <row r="28" spans="1:244" ht="17.149999999999999" customHeight="1" x14ac:dyDescent="0.35">
      <c r="A28" s="61">
        <v>23</v>
      </c>
      <c r="B28" s="30"/>
      <c r="C28" s="30"/>
      <c r="D28" s="18" t="s">
        <v>1892</v>
      </c>
      <c r="E28" s="2">
        <f t="shared" si="1"/>
        <v>17</v>
      </c>
      <c r="F28" s="221"/>
      <c r="G28" s="30">
        <f t="shared" si="2"/>
        <v>1</v>
      </c>
      <c r="H28" s="31"/>
      <c r="I28" s="31">
        <v>17</v>
      </c>
      <c r="J28" s="183" t="s">
        <v>13</v>
      </c>
      <c r="K28" s="31" t="s">
        <v>13</v>
      </c>
      <c r="L28" s="183" t="s">
        <v>13</v>
      </c>
      <c r="M28" s="31" t="s">
        <v>13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62"/>
      <c r="V28" s="35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</row>
    <row r="29" spans="1:244" ht="17.149999999999999" customHeight="1" x14ac:dyDescent="0.35">
      <c r="A29" s="61">
        <v>24</v>
      </c>
      <c r="B29" s="30"/>
      <c r="C29" s="30"/>
      <c r="D29" s="18" t="s">
        <v>1870</v>
      </c>
      <c r="E29" s="2">
        <f t="shared" si="1"/>
        <v>14</v>
      </c>
      <c r="F29" s="221"/>
      <c r="G29" s="30">
        <f t="shared" si="2"/>
        <v>1</v>
      </c>
      <c r="H29" s="31"/>
      <c r="I29" s="31">
        <v>14</v>
      </c>
      <c r="J29" s="183" t="s">
        <v>13</v>
      </c>
      <c r="K29" s="31" t="s">
        <v>13</v>
      </c>
      <c r="L29" s="183" t="s">
        <v>13</v>
      </c>
      <c r="M29" s="31" t="s">
        <v>13</v>
      </c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62"/>
      <c r="V29" s="35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</row>
    <row r="30" spans="1:244" ht="17.149999999999999" customHeight="1" x14ac:dyDescent="0.35">
      <c r="A30" s="61">
        <v>25</v>
      </c>
      <c r="B30" s="30">
        <v>22</v>
      </c>
      <c r="C30" s="30">
        <f>B30-A30</f>
        <v>-3</v>
      </c>
      <c r="D30" s="18" t="s">
        <v>69</v>
      </c>
      <c r="E30" s="2">
        <f t="shared" si="1"/>
        <v>12</v>
      </c>
      <c r="F30" s="221"/>
      <c r="G30" s="30">
        <f t="shared" si="2"/>
        <v>1</v>
      </c>
      <c r="H30" s="31"/>
      <c r="I30" s="31" t="s">
        <v>13</v>
      </c>
      <c r="J30" s="183" t="s">
        <v>13</v>
      </c>
      <c r="K30" s="31" t="s">
        <v>13</v>
      </c>
      <c r="L30" s="183">
        <v>12</v>
      </c>
      <c r="M30" s="31" t="s">
        <v>13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62"/>
      <c r="V30" s="35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</row>
    <row r="31" spans="1:244" ht="17.149999999999999" customHeight="1" x14ac:dyDescent="0.35">
      <c r="A31" s="61">
        <v>26</v>
      </c>
      <c r="B31" s="30"/>
      <c r="C31" s="30"/>
      <c r="D31" s="18" t="s">
        <v>1893</v>
      </c>
      <c r="E31" s="2">
        <f t="shared" si="1"/>
        <v>12</v>
      </c>
      <c r="F31" s="221"/>
      <c r="G31" s="30">
        <f t="shared" si="2"/>
        <v>1</v>
      </c>
      <c r="H31" s="31"/>
      <c r="I31" s="31">
        <v>12</v>
      </c>
      <c r="J31" s="183" t="s">
        <v>13</v>
      </c>
      <c r="K31" s="31" t="s">
        <v>13</v>
      </c>
      <c r="L31" s="183" t="s">
        <v>13</v>
      </c>
      <c r="M31" s="31" t="s">
        <v>13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62"/>
      <c r="V31" s="35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</row>
    <row r="32" spans="1:244" ht="17.149999999999999" customHeight="1" x14ac:dyDescent="0.35">
      <c r="A32" s="61">
        <v>27</v>
      </c>
      <c r="B32" s="30">
        <v>23</v>
      </c>
      <c r="C32" s="30">
        <f>B32-A32</f>
        <v>-4</v>
      </c>
      <c r="D32" s="18" t="s">
        <v>1459</v>
      </c>
      <c r="E32" s="2">
        <f t="shared" si="1"/>
        <v>10</v>
      </c>
      <c r="F32" s="221"/>
      <c r="G32" s="30">
        <f t="shared" si="2"/>
        <v>1</v>
      </c>
      <c r="H32" s="31"/>
      <c r="I32" s="31" t="s">
        <v>13</v>
      </c>
      <c r="J32" s="183" t="s">
        <v>13</v>
      </c>
      <c r="K32" s="31">
        <v>10</v>
      </c>
      <c r="L32" s="183" t="s">
        <v>13</v>
      </c>
      <c r="M32" s="31" t="s">
        <v>13</v>
      </c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62"/>
      <c r="V32" s="35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</row>
    <row r="33" spans="1:244" ht="17.149999999999999" customHeight="1" x14ac:dyDescent="0.35">
      <c r="A33" s="61">
        <v>28</v>
      </c>
      <c r="B33" s="30"/>
      <c r="C33" s="30"/>
      <c r="D33" s="18" t="s">
        <v>1894</v>
      </c>
      <c r="E33" s="2">
        <f t="shared" si="1"/>
        <v>10</v>
      </c>
      <c r="F33" s="221"/>
      <c r="G33" s="30">
        <f t="shared" si="2"/>
        <v>1</v>
      </c>
      <c r="H33" s="31"/>
      <c r="I33" s="31">
        <v>10</v>
      </c>
      <c r="J33" s="183" t="s">
        <v>13</v>
      </c>
      <c r="K33" s="31" t="s">
        <v>13</v>
      </c>
      <c r="L33" s="183" t="s">
        <v>13</v>
      </c>
      <c r="M33" s="31" t="s">
        <v>13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62"/>
      <c r="V33" s="35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</row>
    <row r="34" spans="1:244" ht="17.149999999999999" customHeight="1" x14ac:dyDescent="0.35">
      <c r="A34" s="61">
        <v>29</v>
      </c>
      <c r="B34" s="30">
        <v>24</v>
      </c>
      <c r="C34" s="30">
        <f>B34-A34</f>
        <v>-5</v>
      </c>
      <c r="D34" s="18" t="s">
        <v>134</v>
      </c>
      <c r="E34" s="2">
        <f t="shared" si="1"/>
        <v>8</v>
      </c>
      <c r="F34" s="221"/>
      <c r="G34" s="30">
        <f t="shared" si="2"/>
        <v>1</v>
      </c>
      <c r="H34" s="31"/>
      <c r="I34" s="31" t="s">
        <v>13</v>
      </c>
      <c r="J34" s="183" t="s">
        <v>13</v>
      </c>
      <c r="K34" s="31" t="s">
        <v>13</v>
      </c>
      <c r="L34" s="183">
        <v>8</v>
      </c>
      <c r="M34" s="31" t="s">
        <v>13</v>
      </c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62"/>
      <c r="V34" s="35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</row>
    <row r="35" spans="1:244" ht="17.149999999999999" customHeight="1" x14ac:dyDescent="0.35">
      <c r="A35" s="61">
        <v>30</v>
      </c>
      <c r="B35" s="30">
        <v>25</v>
      </c>
      <c r="C35" s="30">
        <f>B35-A35</f>
        <v>-5</v>
      </c>
      <c r="D35" s="18" t="s">
        <v>1460</v>
      </c>
      <c r="E35" s="2">
        <f t="shared" si="1"/>
        <v>8</v>
      </c>
      <c r="F35" s="221"/>
      <c r="G35" s="30">
        <f t="shared" si="2"/>
        <v>1</v>
      </c>
      <c r="H35" s="31"/>
      <c r="I35" s="31" t="s">
        <v>13</v>
      </c>
      <c r="J35" s="183" t="s">
        <v>13</v>
      </c>
      <c r="K35" s="31">
        <v>8</v>
      </c>
      <c r="L35" s="183" t="s">
        <v>13</v>
      </c>
      <c r="M35" s="31" t="s">
        <v>13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5"/>
      <c r="T35" s="35"/>
      <c r="U35" s="62"/>
      <c r="V35" s="35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</row>
    <row r="36" spans="1:244" ht="17.149999999999999" customHeight="1" x14ac:dyDescent="0.35">
      <c r="A36" s="61">
        <v>31</v>
      </c>
      <c r="B36" s="30"/>
      <c r="C36" s="30"/>
      <c r="D36" s="18" t="s">
        <v>1895</v>
      </c>
      <c r="E36" s="2">
        <f t="shared" si="1"/>
        <v>8</v>
      </c>
      <c r="F36" s="221"/>
      <c r="G36" s="30">
        <f t="shared" si="2"/>
        <v>1</v>
      </c>
      <c r="H36" s="31"/>
      <c r="I36" s="31">
        <v>8</v>
      </c>
      <c r="J36" s="183" t="s">
        <v>13</v>
      </c>
      <c r="K36" s="31" t="s">
        <v>13</v>
      </c>
      <c r="L36" s="183" t="s">
        <v>13</v>
      </c>
      <c r="M36" s="31" t="s">
        <v>13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5"/>
      <c r="T36" s="35"/>
      <c r="U36" s="62"/>
      <c r="V36" s="35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</row>
    <row r="37" spans="1:244" ht="17.149999999999999" customHeight="1" x14ac:dyDescent="0.35">
      <c r="A37" s="61">
        <v>32</v>
      </c>
      <c r="B37" s="30">
        <v>26</v>
      </c>
      <c r="C37" s="30">
        <f>B37-A37</f>
        <v>-6</v>
      </c>
      <c r="D37" s="18" t="s">
        <v>396</v>
      </c>
      <c r="E37" s="2">
        <f t="shared" si="1"/>
        <v>6</v>
      </c>
      <c r="F37" s="221"/>
      <c r="G37" s="30">
        <f t="shared" si="2"/>
        <v>1</v>
      </c>
      <c r="H37" s="31"/>
      <c r="I37" s="31" t="s">
        <v>13</v>
      </c>
      <c r="J37" s="183" t="s">
        <v>13</v>
      </c>
      <c r="K37" s="31">
        <v>6</v>
      </c>
      <c r="L37" s="183" t="s">
        <v>13</v>
      </c>
      <c r="M37" s="31" t="s">
        <v>13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5"/>
      <c r="T37" s="35"/>
      <c r="U37" s="62"/>
      <c r="V37" s="35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</row>
    <row r="38" spans="1:244" ht="17.149999999999999" customHeight="1" x14ac:dyDescent="0.35">
      <c r="A38" s="61">
        <v>33</v>
      </c>
      <c r="B38" s="30"/>
      <c r="C38" s="30"/>
      <c r="D38" s="18" t="s">
        <v>1896</v>
      </c>
      <c r="E38" s="2">
        <f t="shared" si="1"/>
        <v>6</v>
      </c>
      <c r="F38" s="221"/>
      <c r="G38" s="30">
        <f t="shared" si="2"/>
        <v>1</v>
      </c>
      <c r="H38" s="31"/>
      <c r="I38" s="31">
        <v>6</v>
      </c>
      <c r="J38" s="183" t="s">
        <v>13</v>
      </c>
      <c r="K38" s="31" t="s">
        <v>13</v>
      </c>
      <c r="L38" s="183" t="s">
        <v>13</v>
      </c>
      <c r="M38" s="31" t="s">
        <v>13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5"/>
      <c r="T38" s="35"/>
      <c r="U38" s="62"/>
      <c r="V38" s="35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</row>
    <row r="39" spans="1:244" ht="17.149999999999999" customHeight="1" x14ac:dyDescent="0.35">
      <c r="A39" s="61">
        <v>34</v>
      </c>
      <c r="B39" s="30"/>
      <c r="C39" s="30"/>
      <c r="D39" s="18" t="s">
        <v>1897</v>
      </c>
      <c r="E39" s="2">
        <f t="shared" si="1"/>
        <v>4</v>
      </c>
      <c r="F39" s="221"/>
      <c r="G39" s="30">
        <f t="shared" si="2"/>
        <v>1</v>
      </c>
      <c r="H39" s="31"/>
      <c r="I39" s="31">
        <v>4</v>
      </c>
      <c r="J39" s="183" t="s">
        <v>13</v>
      </c>
      <c r="K39" s="31" t="s">
        <v>13</v>
      </c>
      <c r="L39" s="183" t="s">
        <v>13</v>
      </c>
      <c r="M39" s="31" t="s">
        <v>13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5"/>
      <c r="T39" s="35"/>
      <c r="U39" s="62"/>
      <c r="V39" s="35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</row>
    <row r="40" spans="1:244" ht="17.149999999999999" customHeight="1" x14ac:dyDescent="0.35">
      <c r="A40" s="61">
        <v>35</v>
      </c>
      <c r="B40" s="30"/>
      <c r="C40" s="30"/>
      <c r="D40" s="18" t="s">
        <v>1898</v>
      </c>
      <c r="E40" s="2">
        <f t="shared" si="1"/>
        <v>3</v>
      </c>
      <c r="F40" s="221"/>
      <c r="G40" s="30">
        <f t="shared" si="2"/>
        <v>1</v>
      </c>
      <c r="H40" s="31"/>
      <c r="I40" s="31">
        <v>3</v>
      </c>
      <c r="J40" s="183" t="s">
        <v>13</v>
      </c>
      <c r="K40" s="31" t="s">
        <v>13</v>
      </c>
      <c r="L40" s="183" t="s">
        <v>13</v>
      </c>
      <c r="M40" s="31" t="s">
        <v>13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5"/>
      <c r="T40" s="35"/>
      <c r="U40" s="62"/>
      <c r="V40" s="35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</row>
    <row r="41" spans="1:244" ht="17.149999999999999" customHeight="1" x14ac:dyDescent="0.35">
      <c r="A41" s="61">
        <v>36</v>
      </c>
      <c r="B41" s="30"/>
      <c r="C41" s="30"/>
      <c r="D41" s="18" t="s">
        <v>1899</v>
      </c>
      <c r="E41" s="2">
        <f t="shared" si="1"/>
        <v>2</v>
      </c>
      <c r="F41" s="221"/>
      <c r="G41" s="30">
        <f t="shared" si="2"/>
        <v>1</v>
      </c>
      <c r="H41" s="31"/>
      <c r="I41" s="31">
        <v>2</v>
      </c>
      <c r="J41" s="183" t="s">
        <v>13</v>
      </c>
      <c r="K41" s="31" t="s">
        <v>13</v>
      </c>
      <c r="L41" s="183" t="s">
        <v>13</v>
      </c>
      <c r="M41" s="31" t="s">
        <v>13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5"/>
      <c r="T41" s="35"/>
      <c r="U41" s="62"/>
      <c r="V41" s="35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</row>
    <row r="42" spans="1:244" ht="17.149999999999999" customHeight="1" x14ac:dyDescent="0.35">
      <c r="A42" s="61">
        <v>37</v>
      </c>
      <c r="B42" s="30"/>
      <c r="C42" s="30"/>
      <c r="D42" s="18" t="s">
        <v>1900</v>
      </c>
      <c r="E42" s="2">
        <f t="shared" si="1"/>
        <v>1</v>
      </c>
      <c r="F42" s="221"/>
      <c r="G42" s="30">
        <f t="shared" si="2"/>
        <v>1</v>
      </c>
      <c r="H42" s="31"/>
      <c r="I42" s="31">
        <v>1</v>
      </c>
      <c r="J42" s="183" t="s">
        <v>13</v>
      </c>
      <c r="K42" s="31" t="s">
        <v>13</v>
      </c>
      <c r="L42" s="183" t="s">
        <v>13</v>
      </c>
      <c r="M42" s="31" t="s">
        <v>13</v>
      </c>
      <c r="N42" s="36">
        <v>0</v>
      </c>
      <c r="O42" s="37">
        <v>0</v>
      </c>
      <c r="P42" s="37">
        <v>0</v>
      </c>
      <c r="Q42" s="37">
        <v>0</v>
      </c>
      <c r="R42" s="37">
        <v>0</v>
      </c>
      <c r="S42" s="35"/>
      <c r="T42" s="35"/>
      <c r="U42" s="62"/>
      <c r="V42" s="35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</row>
    <row r="43" spans="1:244" ht="17.149999999999999" customHeight="1" x14ac:dyDescent="0.35">
      <c r="A43" s="61"/>
      <c r="B43" s="30"/>
      <c r="C43" s="30"/>
      <c r="D43" s="18"/>
      <c r="E43" s="2">
        <f t="shared" ref="E43:E44" si="3">LARGE(H43:R43,1)+LARGE(H43:R43,2)+LARGE(H43:R43,3)+LARGE(H43:R43,4)+LARGE(H43:R43,5)+F43</f>
        <v>0</v>
      </c>
      <c r="F43" s="221"/>
      <c r="G43" s="30">
        <f t="shared" ref="G43:G44" si="4">COUNT(H43:M43)</f>
        <v>0</v>
      </c>
      <c r="H43" s="31"/>
      <c r="I43" s="31" t="s">
        <v>13</v>
      </c>
      <c r="J43" s="183" t="s">
        <v>13</v>
      </c>
      <c r="K43" s="31" t="s">
        <v>13</v>
      </c>
      <c r="L43" s="183" t="s">
        <v>13</v>
      </c>
      <c r="M43" s="31" t="s">
        <v>13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5"/>
      <c r="T43" s="35"/>
      <c r="U43" s="62"/>
      <c r="V43" s="35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</row>
    <row r="44" spans="1:244" ht="17.149999999999999" customHeight="1" x14ac:dyDescent="0.35">
      <c r="A44" s="61"/>
      <c r="B44" s="30"/>
      <c r="C44" s="30"/>
      <c r="D44" s="18"/>
      <c r="E44" s="2">
        <f t="shared" si="3"/>
        <v>0</v>
      </c>
      <c r="F44" s="221"/>
      <c r="G44" s="30">
        <f t="shared" si="4"/>
        <v>0</v>
      </c>
      <c r="H44" s="31"/>
      <c r="I44" s="31" t="s">
        <v>13</v>
      </c>
      <c r="J44" s="183" t="s">
        <v>13</v>
      </c>
      <c r="K44" s="31" t="s">
        <v>13</v>
      </c>
      <c r="L44" s="183" t="s">
        <v>13</v>
      </c>
      <c r="M44" s="31" t="s">
        <v>13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5"/>
      <c r="T44" s="35"/>
      <c r="U44" s="62"/>
      <c r="V44" s="35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</row>
    <row r="45" spans="1:244" ht="17.149999999999999" customHeight="1" x14ac:dyDescent="0.35">
      <c r="A45" s="61"/>
      <c r="B45" s="30"/>
      <c r="C45" s="30"/>
      <c r="D45" s="18"/>
      <c r="E45" s="2">
        <f>LARGE(H45:R45,1)+LARGE(H45:R45,2)+LARGE(H45:R45,3)+LARGE(H45:R45,4)+LARGE(H45:R45,5)+F45</f>
        <v>0</v>
      </c>
      <c r="F45" s="221"/>
      <c r="G45" s="30">
        <f>COUNT(H45:M45)</f>
        <v>0</v>
      </c>
      <c r="H45" s="31"/>
      <c r="I45" s="31" t="s">
        <v>13</v>
      </c>
      <c r="J45" s="183" t="s">
        <v>13</v>
      </c>
      <c r="K45" s="31" t="s">
        <v>13</v>
      </c>
      <c r="L45" s="183" t="s">
        <v>13</v>
      </c>
      <c r="M45" s="31" t="s">
        <v>13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5"/>
      <c r="T45" s="35"/>
      <c r="U45" s="62"/>
      <c r="V45" s="35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</row>
    <row r="46" spans="1:244" ht="17.149999999999999" customHeight="1" x14ac:dyDescent="0.35">
      <c r="A46" s="61"/>
      <c r="B46" s="30"/>
      <c r="C46" s="30"/>
      <c r="D46" s="18"/>
      <c r="E46" s="2">
        <f>LARGE(H46:R46,1)+LARGE(H46:R46,2)+LARGE(H46:R46,3)+LARGE(H46:R46,4)+LARGE(H46:R46,5)+F46</f>
        <v>0</v>
      </c>
      <c r="F46" s="221"/>
      <c r="G46" s="30">
        <f>COUNT(H46:M46)</f>
        <v>0</v>
      </c>
      <c r="H46" s="31"/>
      <c r="I46" s="31" t="s">
        <v>13</v>
      </c>
      <c r="J46" s="183" t="s">
        <v>13</v>
      </c>
      <c r="K46" s="31" t="s">
        <v>13</v>
      </c>
      <c r="L46" s="183" t="s">
        <v>13</v>
      </c>
      <c r="M46" s="31" t="s">
        <v>13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5"/>
      <c r="T46" s="35"/>
      <c r="U46" s="62"/>
      <c r="V46" s="35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</row>
    <row r="47" spans="1:244" ht="17.149999999999999" customHeight="1" x14ac:dyDescent="0.35">
      <c r="A47" s="61"/>
      <c r="B47" s="30"/>
      <c r="C47" s="30"/>
      <c r="D47" s="18"/>
      <c r="E47" s="2">
        <f>LARGE(H47:R47,1)+LARGE(H47:R47,2)+LARGE(H47:R47,3)+LARGE(H47:R47,4)+LARGE(H47:R47,5)+F47</f>
        <v>0</v>
      </c>
      <c r="F47" s="221"/>
      <c r="G47" s="30">
        <f>COUNT(H47:M47)</f>
        <v>0</v>
      </c>
      <c r="H47" s="31"/>
      <c r="I47" s="31" t="s">
        <v>13</v>
      </c>
      <c r="J47" s="183" t="s">
        <v>13</v>
      </c>
      <c r="K47" s="31" t="s">
        <v>13</v>
      </c>
      <c r="L47" s="183" t="s">
        <v>13</v>
      </c>
      <c r="M47" s="31" t="s">
        <v>13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5"/>
      <c r="T47" s="35"/>
      <c r="U47" s="62"/>
      <c r="V47" s="35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</row>
    <row r="48" spans="1:244" ht="17.149999999999999" customHeight="1" x14ac:dyDescent="0.35">
      <c r="A48" s="64"/>
      <c r="B48" s="2"/>
      <c r="C48" s="2"/>
      <c r="D48" s="2"/>
      <c r="E48" s="2">
        <f>LARGE(H48:R48,1)+LARGE(H48:R48,2)+LARGE(H48:R48,3)+LARGE(H48:R48,4)+LARGE(H48:R48,5)+F48</f>
        <v>0</v>
      </c>
      <c r="F48" s="221"/>
      <c r="G48" s="30">
        <f>COUNT(H48:M48)</f>
        <v>0</v>
      </c>
      <c r="H48" s="31"/>
      <c r="I48" s="31" t="s">
        <v>13</v>
      </c>
      <c r="J48" s="183" t="s">
        <v>13</v>
      </c>
      <c r="K48" s="31" t="s">
        <v>13</v>
      </c>
      <c r="L48" s="183" t="s">
        <v>13</v>
      </c>
      <c r="M48" s="31" t="s">
        <v>13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5"/>
      <c r="T48" s="35"/>
      <c r="U48" s="62"/>
      <c r="V48" s="35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</row>
    <row r="49" spans="1:244" ht="17.149999999999999" customHeight="1" x14ac:dyDescent="0.35">
      <c r="A49" s="40"/>
      <c r="B49" s="40"/>
      <c r="C49" s="40"/>
      <c r="D49" s="41"/>
      <c r="E49" s="41"/>
      <c r="F49" s="41"/>
      <c r="G49" s="41"/>
      <c r="H49" s="65"/>
      <c r="I49" s="65"/>
      <c r="J49" s="65"/>
      <c r="K49" s="65"/>
      <c r="L49" s="65"/>
      <c r="M49" s="65"/>
      <c r="N49" s="62"/>
      <c r="O49" s="62"/>
      <c r="P49" s="62"/>
      <c r="Q49" s="62"/>
      <c r="R49" s="62"/>
      <c r="S49" s="35"/>
      <c r="T49" s="35"/>
      <c r="U49" s="35"/>
      <c r="V49" s="35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</row>
    <row r="50" spans="1:244" ht="17.149999999999999" customHeight="1" x14ac:dyDescent="0.35">
      <c r="A50" s="35"/>
      <c r="B50" s="35"/>
      <c r="C50" s="35"/>
      <c r="D50" s="21"/>
      <c r="E50" s="42" t="s">
        <v>15</v>
      </c>
      <c r="F50" s="62">
        <f>SUM(F6:F48)</f>
        <v>380</v>
      </c>
      <c r="G50" s="62">
        <f>SUM(G6:G48)</f>
        <v>39</v>
      </c>
      <c r="H50" s="62">
        <f>SUM(H6:H48)</f>
        <v>0</v>
      </c>
      <c r="I50" s="62"/>
      <c r="J50" s="62"/>
      <c r="K50" s="62"/>
      <c r="L50" s="62">
        <f t="shared" ref="L50:R50" si="5">SUM(L6:L48)</f>
        <v>176</v>
      </c>
      <c r="M50" s="62">
        <f t="shared" si="5"/>
        <v>28</v>
      </c>
      <c r="N50" s="62">
        <f t="shared" si="5"/>
        <v>0</v>
      </c>
      <c r="O50" s="62">
        <f t="shared" si="5"/>
        <v>0</v>
      </c>
      <c r="P50" s="62">
        <f t="shared" si="5"/>
        <v>0</v>
      </c>
      <c r="Q50" s="62">
        <f t="shared" si="5"/>
        <v>0</v>
      </c>
      <c r="R50" s="62">
        <f t="shared" si="5"/>
        <v>0</v>
      </c>
      <c r="S50" s="35"/>
      <c r="T50" s="35"/>
      <c r="U50" s="35"/>
      <c r="V50" s="35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</row>
  </sheetData>
  <sortState ref="B6:S42">
    <sortCondition descending="1" ref="E6:E42"/>
    <sortCondition ref="G6:G42"/>
  </sortState>
  <conditionalFormatting sqref="C6:C47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N62"/>
  <sheetViews>
    <sheetView showGridLines="0" workbookViewId="0">
      <selection activeCell="I11" sqref="I11"/>
    </sheetView>
  </sheetViews>
  <sheetFormatPr baseColWidth="10" defaultColWidth="10.81640625" defaultRowHeight="14.5" customHeight="1" x14ac:dyDescent="0.25"/>
  <cols>
    <col min="1" max="2" width="6.453125" style="208" customWidth="1"/>
    <col min="3" max="3" width="8.453125" style="208" customWidth="1"/>
    <col min="4" max="4" width="25.453125" style="208" customWidth="1"/>
    <col min="5" max="6" width="8.1796875" style="208" customWidth="1"/>
    <col min="7" max="7" width="6.453125" style="208" customWidth="1"/>
    <col min="8" max="8" width="10.81640625" style="208" hidden="1" customWidth="1"/>
    <col min="9" max="15" width="10.81640625" style="208" customWidth="1"/>
    <col min="16" max="20" width="10.81640625" style="208" hidden="1" customWidth="1"/>
    <col min="21" max="22" width="11.453125" style="208" customWidth="1"/>
    <col min="23" max="248" width="10.81640625" style="208" customWidth="1"/>
    <col min="249" max="16384" width="10.81640625" style="209"/>
  </cols>
  <sheetData>
    <row r="1" spans="1:37" ht="17.149999999999999" customHeight="1" x14ac:dyDescent="0.3">
      <c r="A1" s="2"/>
      <c r="B1" s="2"/>
      <c r="C1" s="2"/>
      <c r="D1" s="3" t="s">
        <v>77</v>
      </c>
      <c r="E1" s="2"/>
      <c r="F1" s="2"/>
      <c r="G1" s="2"/>
      <c r="H1" s="5"/>
      <c r="I1" s="5">
        <v>46207</v>
      </c>
      <c r="J1" s="180">
        <v>46159</v>
      </c>
      <c r="K1" s="5">
        <v>46082</v>
      </c>
      <c r="L1" s="180">
        <v>46054</v>
      </c>
      <c r="M1" s="185">
        <v>46030</v>
      </c>
      <c r="N1" s="180">
        <v>45998</v>
      </c>
      <c r="O1" s="4">
        <v>45998</v>
      </c>
      <c r="P1" s="6">
        <v>1</v>
      </c>
      <c r="Q1" s="7"/>
      <c r="R1" s="7"/>
      <c r="S1" s="7"/>
      <c r="T1" s="8"/>
      <c r="U1" s="134"/>
      <c r="V1" s="134"/>
      <c r="W1" s="205"/>
      <c r="X1" s="206"/>
      <c r="Y1" s="206"/>
      <c r="Z1" s="206"/>
      <c r="AA1" s="207"/>
      <c r="AB1" s="205"/>
      <c r="AC1" s="206"/>
      <c r="AD1" s="206"/>
      <c r="AE1" s="206"/>
      <c r="AF1" s="207"/>
      <c r="AG1" s="205"/>
      <c r="AH1" s="206"/>
      <c r="AI1" s="206"/>
      <c r="AJ1" s="206"/>
      <c r="AK1" s="207"/>
    </row>
    <row r="2" spans="1:37" ht="17.149999999999999" customHeight="1" x14ac:dyDescent="0.3">
      <c r="A2" s="2"/>
      <c r="B2" s="2"/>
      <c r="C2" s="2"/>
      <c r="D2" s="16"/>
      <c r="E2" s="2"/>
      <c r="F2" s="2"/>
      <c r="G2" s="2"/>
      <c r="H2" s="17"/>
      <c r="I2" s="17" t="s">
        <v>1815</v>
      </c>
      <c r="J2" s="181" t="s">
        <v>1563</v>
      </c>
      <c r="K2" s="17" t="s">
        <v>1717</v>
      </c>
      <c r="L2" s="181" t="s">
        <v>1343</v>
      </c>
      <c r="M2" s="186" t="s">
        <v>109</v>
      </c>
      <c r="N2" s="181" t="s">
        <v>372</v>
      </c>
      <c r="O2" s="17" t="s">
        <v>372</v>
      </c>
      <c r="P2" s="19"/>
      <c r="Q2" s="20"/>
      <c r="R2" s="20"/>
      <c r="S2" s="20"/>
      <c r="T2" s="21"/>
      <c r="U2" s="134"/>
      <c r="V2" s="134"/>
      <c r="W2" s="210"/>
      <c r="X2" s="211"/>
      <c r="Y2" s="211"/>
      <c r="Z2" s="211"/>
      <c r="AA2" s="212"/>
      <c r="AB2" s="210"/>
      <c r="AC2" s="211"/>
      <c r="AD2" s="211"/>
      <c r="AE2" s="211"/>
      <c r="AF2" s="212"/>
      <c r="AG2" s="210"/>
      <c r="AH2" s="211"/>
      <c r="AI2" s="211"/>
      <c r="AJ2" s="211"/>
      <c r="AK2" s="212"/>
    </row>
    <row r="3" spans="1:37" ht="17" customHeight="1" x14ac:dyDescent="0.3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25</v>
      </c>
      <c r="M3" s="187" t="s">
        <v>25</v>
      </c>
      <c r="N3" s="182" t="s">
        <v>25</v>
      </c>
      <c r="O3" s="2" t="s">
        <v>395</v>
      </c>
      <c r="P3" s="27"/>
      <c r="Q3" s="21"/>
      <c r="R3" s="21"/>
      <c r="S3" s="21"/>
      <c r="T3" s="21"/>
      <c r="U3" s="134"/>
      <c r="V3" s="134"/>
      <c r="W3" s="210"/>
      <c r="X3" s="211"/>
      <c r="Y3" s="211"/>
      <c r="Z3" s="211"/>
      <c r="AA3" s="212"/>
      <c r="AB3" s="210"/>
      <c r="AC3" s="211"/>
      <c r="AD3" s="211"/>
      <c r="AE3" s="211"/>
      <c r="AF3" s="212"/>
      <c r="AG3" s="210"/>
      <c r="AH3" s="211"/>
      <c r="AI3" s="211"/>
      <c r="AJ3" s="211"/>
      <c r="AK3" s="212"/>
    </row>
    <row r="4" spans="1:37" ht="17" customHeight="1" x14ac:dyDescent="0.3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476</v>
      </c>
      <c r="J4" s="182" t="s">
        <v>693</v>
      </c>
      <c r="K4" s="2" t="s">
        <v>1712</v>
      </c>
      <c r="L4" s="182" t="s">
        <v>693</v>
      </c>
      <c r="M4" s="187" t="s">
        <v>286</v>
      </c>
      <c r="N4" s="182" t="s">
        <v>284</v>
      </c>
      <c r="O4" s="2" t="s">
        <v>286</v>
      </c>
      <c r="P4" s="27"/>
      <c r="Q4" s="21"/>
      <c r="R4" s="21"/>
      <c r="S4" s="21"/>
      <c r="T4" s="21"/>
      <c r="U4" s="134"/>
      <c r="V4" s="134"/>
      <c r="W4" s="210"/>
      <c r="X4" s="211"/>
      <c r="Y4" s="211"/>
      <c r="Z4" s="211"/>
      <c r="AA4" s="212"/>
      <c r="AB4" s="210"/>
      <c r="AC4" s="211"/>
      <c r="AD4" s="211"/>
      <c r="AE4" s="211"/>
      <c r="AF4" s="212"/>
      <c r="AG4" s="210"/>
      <c r="AH4" s="211"/>
      <c r="AI4" s="211"/>
      <c r="AJ4" s="211"/>
      <c r="AK4" s="212"/>
    </row>
    <row r="5" spans="1:37" ht="15" customHeight="1" x14ac:dyDescent="0.3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42</v>
      </c>
      <c r="J5" s="182">
        <v>1</v>
      </c>
      <c r="K5" s="2">
        <v>21</v>
      </c>
      <c r="L5" s="182">
        <v>1</v>
      </c>
      <c r="M5" s="187">
        <v>12</v>
      </c>
      <c r="N5" s="182">
        <v>4</v>
      </c>
      <c r="O5" s="2">
        <v>10</v>
      </c>
      <c r="P5" s="28"/>
      <c r="Q5" s="29"/>
      <c r="R5" s="29"/>
      <c r="S5" s="29"/>
      <c r="T5" s="29"/>
      <c r="U5" s="134"/>
      <c r="V5" s="134"/>
      <c r="W5" s="210"/>
      <c r="X5" s="211"/>
      <c r="Y5" s="211"/>
      <c r="Z5" s="211"/>
      <c r="AA5" s="212"/>
      <c r="AB5" s="210"/>
      <c r="AC5" s="211"/>
      <c r="AD5" s="211"/>
      <c r="AE5" s="211"/>
      <c r="AF5" s="212"/>
      <c r="AG5" s="210"/>
      <c r="AH5" s="211"/>
      <c r="AI5" s="211"/>
      <c r="AJ5" s="211"/>
      <c r="AK5" s="212"/>
    </row>
    <row r="6" spans="1:37" ht="17" customHeight="1" x14ac:dyDescent="0.3">
      <c r="A6" s="61">
        <v>1</v>
      </c>
      <c r="B6" s="30">
        <v>1</v>
      </c>
      <c r="C6" s="30">
        <f>B6-A6</f>
        <v>0</v>
      </c>
      <c r="D6" s="18" t="s">
        <v>71</v>
      </c>
      <c r="E6" s="2">
        <f t="shared" ref="E6:E46" si="0">LARGE(H6:T6,1)+LARGE(H6:T6,2)+LARGE(H6:T6,3)+LARGE(H6:T6,4)+LARGE(H6:T6,5)+F6</f>
        <v>56</v>
      </c>
      <c r="F6" s="222">
        <v>20</v>
      </c>
      <c r="G6" s="30">
        <f t="shared" ref="G6:G46" si="1">COUNT(H6:O6)</f>
        <v>3</v>
      </c>
      <c r="H6" s="31"/>
      <c r="I6" s="31" t="s">
        <v>13</v>
      </c>
      <c r="J6" s="247" t="s">
        <v>13</v>
      </c>
      <c r="K6" s="31">
        <v>10</v>
      </c>
      <c r="L6" s="183" t="s">
        <v>13</v>
      </c>
      <c r="M6" s="188">
        <v>12</v>
      </c>
      <c r="N6" s="183" t="s">
        <v>13</v>
      </c>
      <c r="O6" s="31">
        <v>14</v>
      </c>
      <c r="P6" s="33">
        <v>0</v>
      </c>
      <c r="Q6" s="34">
        <v>0</v>
      </c>
      <c r="R6" s="34">
        <v>0</v>
      </c>
      <c r="S6" s="34">
        <v>0</v>
      </c>
      <c r="T6" s="34">
        <v>0</v>
      </c>
      <c r="U6" s="151"/>
      <c r="V6" s="151"/>
      <c r="W6" s="210"/>
      <c r="X6" s="211"/>
      <c r="Y6" s="211"/>
      <c r="Z6" s="211"/>
      <c r="AA6" s="212"/>
      <c r="AB6" s="210"/>
      <c r="AC6" s="211"/>
      <c r="AD6" s="211"/>
      <c r="AE6" s="211"/>
      <c r="AF6" s="212"/>
      <c r="AG6" s="210"/>
      <c r="AH6" s="211"/>
      <c r="AI6" s="211"/>
      <c r="AJ6" s="211"/>
      <c r="AK6" s="212"/>
    </row>
    <row r="7" spans="1:37" ht="17.149999999999999" customHeight="1" x14ac:dyDescent="0.3">
      <c r="A7" s="61">
        <v>2</v>
      </c>
      <c r="B7" s="30">
        <v>2</v>
      </c>
      <c r="C7" s="30">
        <f>B7-A7</f>
        <v>0</v>
      </c>
      <c r="D7" s="18" t="s">
        <v>131</v>
      </c>
      <c r="E7" s="2">
        <f t="shared" si="0"/>
        <v>56</v>
      </c>
      <c r="F7" s="221">
        <v>20</v>
      </c>
      <c r="G7" s="30">
        <f t="shared" si="1"/>
        <v>3</v>
      </c>
      <c r="H7" s="31"/>
      <c r="I7" s="31" t="s">
        <v>13</v>
      </c>
      <c r="J7" s="247" t="s">
        <v>13</v>
      </c>
      <c r="K7" s="31">
        <v>10</v>
      </c>
      <c r="L7" s="183" t="s">
        <v>13</v>
      </c>
      <c r="M7" s="188">
        <v>14</v>
      </c>
      <c r="N7" s="183" t="s">
        <v>13</v>
      </c>
      <c r="O7" s="31">
        <v>12</v>
      </c>
      <c r="P7" s="36">
        <v>0</v>
      </c>
      <c r="Q7" s="37">
        <v>0</v>
      </c>
      <c r="R7" s="37">
        <v>0</v>
      </c>
      <c r="S7" s="37">
        <v>0</v>
      </c>
      <c r="T7" s="37">
        <v>0</v>
      </c>
      <c r="U7" s="151"/>
      <c r="V7" s="151"/>
      <c r="W7" s="210"/>
      <c r="X7" s="211"/>
      <c r="Y7" s="211"/>
      <c r="Z7" s="211"/>
      <c r="AA7" s="212"/>
      <c r="AB7" s="210"/>
      <c r="AC7" s="211"/>
      <c r="AD7" s="211"/>
      <c r="AE7" s="211"/>
      <c r="AF7" s="212"/>
      <c r="AG7" s="210"/>
      <c r="AH7" s="211"/>
      <c r="AI7" s="211"/>
      <c r="AJ7" s="211"/>
      <c r="AK7" s="212"/>
    </row>
    <row r="8" spans="1:37" ht="17.149999999999999" customHeight="1" x14ac:dyDescent="0.3">
      <c r="A8" s="61">
        <v>3</v>
      </c>
      <c r="B8" s="30">
        <v>3</v>
      </c>
      <c r="C8" s="30">
        <f>B8-A8</f>
        <v>0</v>
      </c>
      <c r="D8" s="18" t="s">
        <v>68</v>
      </c>
      <c r="E8" s="2">
        <f t="shared" si="0"/>
        <v>47</v>
      </c>
      <c r="F8" s="222">
        <v>20</v>
      </c>
      <c r="G8" s="30">
        <f t="shared" si="1"/>
        <v>2</v>
      </c>
      <c r="H8" s="31"/>
      <c r="I8" s="31" t="s">
        <v>13</v>
      </c>
      <c r="J8" s="247" t="s">
        <v>13</v>
      </c>
      <c r="K8" s="31">
        <v>10</v>
      </c>
      <c r="L8" s="183" t="s">
        <v>13</v>
      </c>
      <c r="M8" s="188" t="s">
        <v>13</v>
      </c>
      <c r="N8" s="183" t="s">
        <v>13</v>
      </c>
      <c r="O8" s="31">
        <v>17</v>
      </c>
      <c r="P8" s="36">
        <v>0</v>
      </c>
      <c r="Q8" s="37">
        <v>0</v>
      </c>
      <c r="R8" s="37">
        <v>0</v>
      </c>
      <c r="S8" s="37">
        <v>0</v>
      </c>
      <c r="T8" s="37">
        <v>0</v>
      </c>
      <c r="U8" s="151"/>
      <c r="V8" s="151"/>
      <c r="W8" s="210"/>
      <c r="X8" s="211"/>
      <c r="Y8" s="211"/>
      <c r="Z8" s="211"/>
      <c r="AA8" s="212"/>
      <c r="AB8" s="210"/>
      <c r="AC8" s="211"/>
      <c r="AD8" s="211"/>
      <c r="AE8" s="211"/>
      <c r="AF8" s="212"/>
      <c r="AG8" s="210"/>
      <c r="AH8" s="211"/>
      <c r="AI8" s="211"/>
      <c r="AJ8" s="211"/>
      <c r="AK8" s="212"/>
    </row>
    <row r="9" spans="1:37" ht="17.149999999999999" customHeight="1" x14ac:dyDescent="0.3">
      <c r="A9" s="61">
        <v>4</v>
      </c>
      <c r="B9" s="30"/>
      <c r="C9" s="30"/>
      <c r="D9" s="18" t="s">
        <v>1859</v>
      </c>
      <c r="E9" s="2">
        <f t="shared" si="0"/>
        <v>43</v>
      </c>
      <c r="F9" s="222"/>
      <c r="G9" s="30">
        <f t="shared" si="1"/>
        <v>1</v>
      </c>
      <c r="H9" s="31"/>
      <c r="I9" s="31">
        <v>43</v>
      </c>
      <c r="J9" s="247" t="s">
        <v>13</v>
      </c>
      <c r="K9" s="31" t="s">
        <v>13</v>
      </c>
      <c r="L9" s="183" t="s">
        <v>13</v>
      </c>
      <c r="M9" s="188" t="s">
        <v>13</v>
      </c>
      <c r="N9" s="183" t="s">
        <v>13</v>
      </c>
      <c r="O9" s="31" t="s">
        <v>13</v>
      </c>
      <c r="P9" s="36">
        <v>0</v>
      </c>
      <c r="Q9" s="37">
        <v>0</v>
      </c>
      <c r="R9" s="37">
        <v>0</v>
      </c>
      <c r="S9" s="37">
        <v>0</v>
      </c>
      <c r="T9" s="37">
        <v>0</v>
      </c>
      <c r="U9" s="151"/>
      <c r="V9" s="151"/>
      <c r="W9" s="210"/>
      <c r="X9" s="211"/>
      <c r="Y9" s="211"/>
      <c r="Z9" s="211"/>
      <c r="AA9" s="212"/>
      <c r="AB9" s="210"/>
      <c r="AC9" s="211"/>
      <c r="AD9" s="211"/>
      <c r="AE9" s="211"/>
      <c r="AF9" s="212"/>
      <c r="AG9" s="210"/>
      <c r="AH9" s="211"/>
      <c r="AI9" s="211"/>
      <c r="AJ9" s="211"/>
      <c r="AK9" s="212"/>
    </row>
    <row r="10" spans="1:37" ht="17.149999999999999" customHeight="1" x14ac:dyDescent="0.3">
      <c r="A10" s="61">
        <v>5</v>
      </c>
      <c r="B10" s="30">
        <v>4</v>
      </c>
      <c r="C10" s="30">
        <f>B10-A10</f>
        <v>-1</v>
      </c>
      <c r="D10" s="18" t="s">
        <v>199</v>
      </c>
      <c r="E10" s="2">
        <f t="shared" si="0"/>
        <v>41</v>
      </c>
      <c r="F10" s="222">
        <v>20</v>
      </c>
      <c r="G10" s="30">
        <f t="shared" si="1"/>
        <v>2</v>
      </c>
      <c r="H10" s="31"/>
      <c r="I10" s="31" t="s">
        <v>13</v>
      </c>
      <c r="J10" s="247" t="s">
        <v>13</v>
      </c>
      <c r="K10" s="31" t="s">
        <v>13</v>
      </c>
      <c r="L10" s="183" t="s">
        <v>13</v>
      </c>
      <c r="M10" s="188">
        <v>17</v>
      </c>
      <c r="N10" s="183" t="s">
        <v>13</v>
      </c>
      <c r="O10" s="31">
        <v>4</v>
      </c>
      <c r="P10" s="36">
        <v>0</v>
      </c>
      <c r="Q10" s="37">
        <v>0</v>
      </c>
      <c r="R10" s="37">
        <v>0</v>
      </c>
      <c r="S10" s="37">
        <v>0</v>
      </c>
      <c r="T10" s="37">
        <v>0</v>
      </c>
      <c r="U10" s="151"/>
      <c r="V10" s="151"/>
      <c r="W10" s="210"/>
      <c r="X10" s="211"/>
      <c r="Y10" s="211"/>
      <c r="Z10" s="211"/>
      <c r="AA10" s="212"/>
      <c r="AB10" s="210"/>
      <c r="AC10" s="211"/>
      <c r="AD10" s="211"/>
      <c r="AE10" s="211"/>
      <c r="AF10" s="212"/>
      <c r="AG10" s="210"/>
      <c r="AH10" s="211"/>
      <c r="AI10" s="211"/>
      <c r="AJ10" s="211"/>
      <c r="AK10" s="212"/>
    </row>
    <row r="11" spans="1:37" ht="17.149999999999999" customHeight="1" x14ac:dyDescent="0.3">
      <c r="A11" s="61">
        <v>6</v>
      </c>
      <c r="B11" s="30">
        <v>5</v>
      </c>
      <c r="C11" s="30">
        <f>B11-A11</f>
        <v>-1</v>
      </c>
      <c r="D11" s="18" t="s">
        <v>304</v>
      </c>
      <c r="E11" s="2">
        <f t="shared" si="0"/>
        <v>41</v>
      </c>
      <c r="F11" s="222">
        <v>20</v>
      </c>
      <c r="G11" s="30">
        <f t="shared" si="1"/>
        <v>3</v>
      </c>
      <c r="H11" s="31"/>
      <c r="I11" s="31" t="s">
        <v>13</v>
      </c>
      <c r="J11" s="247" t="s">
        <v>13</v>
      </c>
      <c r="K11" s="31">
        <v>5</v>
      </c>
      <c r="L11" s="183" t="s">
        <v>13</v>
      </c>
      <c r="M11" s="188">
        <v>8</v>
      </c>
      <c r="N11" s="183" t="s">
        <v>13</v>
      </c>
      <c r="O11" s="31">
        <v>8</v>
      </c>
      <c r="P11" s="36">
        <v>0</v>
      </c>
      <c r="Q11" s="37">
        <v>0</v>
      </c>
      <c r="R11" s="37">
        <v>0</v>
      </c>
      <c r="S11" s="37">
        <v>0</v>
      </c>
      <c r="T11" s="37">
        <v>0</v>
      </c>
      <c r="U11" s="151"/>
      <c r="V11" s="151"/>
      <c r="W11" s="210"/>
      <c r="X11" s="211"/>
      <c r="Y11" s="211"/>
      <c r="Z11" s="211"/>
      <c r="AA11" s="212"/>
      <c r="AB11" s="210"/>
      <c r="AC11" s="211"/>
      <c r="AD11" s="211"/>
      <c r="AE11" s="211"/>
      <c r="AF11" s="212"/>
      <c r="AG11" s="210"/>
      <c r="AH11" s="211"/>
      <c r="AI11" s="211"/>
      <c r="AJ11" s="211"/>
      <c r="AK11" s="212"/>
    </row>
    <row r="12" spans="1:37" ht="17.149999999999999" customHeight="1" x14ac:dyDescent="0.3">
      <c r="A12" s="61">
        <v>7</v>
      </c>
      <c r="B12" s="30">
        <v>6</v>
      </c>
      <c r="C12" s="30">
        <f>B12-A12</f>
        <v>-1</v>
      </c>
      <c r="D12" s="18" t="s">
        <v>73</v>
      </c>
      <c r="E12" s="2">
        <f t="shared" si="0"/>
        <v>40</v>
      </c>
      <c r="F12" s="221">
        <v>20</v>
      </c>
      <c r="G12" s="30">
        <f t="shared" si="1"/>
        <v>1</v>
      </c>
      <c r="H12" s="31"/>
      <c r="I12" s="31" t="s">
        <v>13</v>
      </c>
      <c r="J12" s="247" t="s">
        <v>13</v>
      </c>
      <c r="K12" s="31" t="s">
        <v>13</v>
      </c>
      <c r="L12" s="183" t="s">
        <v>13</v>
      </c>
      <c r="M12" s="188" t="s">
        <v>13</v>
      </c>
      <c r="N12" s="183" t="s">
        <v>13</v>
      </c>
      <c r="O12" s="31">
        <v>20</v>
      </c>
      <c r="P12" s="36">
        <v>0</v>
      </c>
      <c r="Q12" s="37">
        <v>0</v>
      </c>
      <c r="R12" s="37">
        <v>0</v>
      </c>
      <c r="S12" s="37">
        <v>0</v>
      </c>
      <c r="T12" s="37">
        <v>0</v>
      </c>
      <c r="U12" s="151"/>
      <c r="V12" s="151"/>
      <c r="W12" s="210"/>
      <c r="X12" s="211"/>
      <c r="Y12" s="211"/>
      <c r="Z12" s="211"/>
      <c r="AA12" s="212"/>
      <c r="AB12" s="210"/>
      <c r="AC12" s="211"/>
      <c r="AD12" s="211"/>
      <c r="AE12" s="211"/>
      <c r="AF12" s="212"/>
      <c r="AG12" s="210"/>
      <c r="AH12" s="211"/>
      <c r="AI12" s="211"/>
      <c r="AJ12" s="211"/>
      <c r="AK12" s="212"/>
    </row>
    <row r="13" spans="1:37" ht="17.149999999999999" customHeight="1" x14ac:dyDescent="0.3">
      <c r="A13" s="61">
        <v>8</v>
      </c>
      <c r="B13" s="30">
        <v>7</v>
      </c>
      <c r="C13" s="30">
        <f>B13-A13</f>
        <v>-1</v>
      </c>
      <c r="D13" s="18" t="s">
        <v>74</v>
      </c>
      <c r="E13" s="2">
        <f t="shared" si="0"/>
        <v>40</v>
      </c>
      <c r="F13" s="221">
        <v>20</v>
      </c>
      <c r="G13" s="30">
        <f t="shared" si="1"/>
        <v>1</v>
      </c>
      <c r="H13" s="31"/>
      <c r="I13" s="31" t="s">
        <v>13</v>
      </c>
      <c r="J13" s="247" t="s">
        <v>13</v>
      </c>
      <c r="K13" s="31" t="s">
        <v>13</v>
      </c>
      <c r="L13" s="183" t="s">
        <v>13</v>
      </c>
      <c r="M13" s="188">
        <v>20</v>
      </c>
      <c r="N13" s="183" t="s">
        <v>13</v>
      </c>
      <c r="O13" s="31" t="s">
        <v>13</v>
      </c>
      <c r="P13" s="36">
        <v>0</v>
      </c>
      <c r="Q13" s="37">
        <v>0</v>
      </c>
      <c r="R13" s="37">
        <v>0</v>
      </c>
      <c r="S13" s="37">
        <v>0</v>
      </c>
      <c r="T13" s="37">
        <v>0</v>
      </c>
      <c r="U13" s="151"/>
      <c r="V13" s="151"/>
      <c r="W13" s="210"/>
      <c r="X13" s="211"/>
      <c r="Y13" s="211"/>
      <c r="Z13" s="211"/>
      <c r="AA13" s="212"/>
      <c r="AB13" s="210"/>
      <c r="AC13" s="211"/>
      <c r="AD13" s="211"/>
      <c r="AE13" s="211"/>
      <c r="AF13" s="212"/>
      <c r="AG13" s="210"/>
      <c r="AH13" s="211"/>
      <c r="AI13" s="211"/>
      <c r="AJ13" s="211"/>
      <c r="AK13" s="212"/>
    </row>
    <row r="14" spans="1:37" ht="17.149999999999999" customHeight="1" x14ac:dyDescent="0.3">
      <c r="A14" s="61">
        <v>9</v>
      </c>
      <c r="B14" s="30">
        <v>8</v>
      </c>
      <c r="C14" s="30">
        <f>B14-A14</f>
        <v>-1</v>
      </c>
      <c r="D14" s="18" t="s">
        <v>180</v>
      </c>
      <c r="E14" s="2">
        <f t="shared" si="0"/>
        <v>40</v>
      </c>
      <c r="F14" s="222">
        <v>20</v>
      </c>
      <c r="G14" s="30">
        <f t="shared" si="1"/>
        <v>2</v>
      </c>
      <c r="H14" s="31"/>
      <c r="I14" s="31" t="s">
        <v>13</v>
      </c>
      <c r="J14" s="247" t="s">
        <v>13</v>
      </c>
      <c r="K14" s="31">
        <v>10</v>
      </c>
      <c r="L14" s="183" t="s">
        <v>13</v>
      </c>
      <c r="M14" s="188" t="s">
        <v>13</v>
      </c>
      <c r="N14" s="183" t="s">
        <v>13</v>
      </c>
      <c r="O14" s="31">
        <v>10</v>
      </c>
      <c r="P14" s="36">
        <v>0</v>
      </c>
      <c r="Q14" s="37">
        <v>0</v>
      </c>
      <c r="R14" s="37">
        <v>0</v>
      </c>
      <c r="S14" s="37">
        <v>0</v>
      </c>
      <c r="T14" s="37">
        <v>0</v>
      </c>
      <c r="U14" s="151"/>
      <c r="V14" s="151"/>
      <c r="W14" s="210"/>
      <c r="X14" s="211"/>
      <c r="Y14" s="211"/>
      <c r="Z14" s="211"/>
      <c r="AA14" s="212"/>
      <c r="AB14" s="210"/>
      <c r="AC14" s="211"/>
      <c r="AD14" s="211"/>
      <c r="AE14" s="211"/>
      <c r="AF14" s="212"/>
      <c r="AG14" s="210"/>
      <c r="AH14" s="211"/>
      <c r="AI14" s="211"/>
      <c r="AJ14" s="211"/>
      <c r="AK14" s="212"/>
    </row>
    <row r="15" spans="1:37" ht="17.149999999999999" customHeight="1" x14ac:dyDescent="0.3">
      <c r="A15" s="61">
        <v>10</v>
      </c>
      <c r="B15" s="30"/>
      <c r="C15" s="30"/>
      <c r="D15" s="18" t="s">
        <v>1860</v>
      </c>
      <c r="E15" s="2">
        <f t="shared" si="0"/>
        <v>38</v>
      </c>
      <c r="F15" s="222"/>
      <c r="G15" s="30">
        <f t="shared" si="1"/>
        <v>1</v>
      </c>
      <c r="H15" s="31"/>
      <c r="I15" s="31">
        <v>38</v>
      </c>
      <c r="J15" s="247" t="s">
        <v>13</v>
      </c>
      <c r="K15" s="31" t="s">
        <v>13</v>
      </c>
      <c r="L15" s="183" t="s">
        <v>13</v>
      </c>
      <c r="M15" s="188" t="s">
        <v>13</v>
      </c>
      <c r="N15" s="183" t="s">
        <v>13</v>
      </c>
      <c r="O15" s="31" t="s">
        <v>13</v>
      </c>
      <c r="P15" s="36">
        <v>0</v>
      </c>
      <c r="Q15" s="37">
        <v>0</v>
      </c>
      <c r="R15" s="37">
        <v>0</v>
      </c>
      <c r="S15" s="37">
        <v>0</v>
      </c>
      <c r="T15" s="37">
        <v>0</v>
      </c>
      <c r="U15" s="151"/>
      <c r="V15" s="151"/>
      <c r="W15" s="210"/>
      <c r="X15" s="211"/>
      <c r="Y15" s="211"/>
      <c r="Z15" s="211"/>
      <c r="AA15" s="212"/>
      <c r="AB15" s="210"/>
      <c r="AC15" s="211"/>
      <c r="AD15" s="211"/>
      <c r="AE15" s="211"/>
      <c r="AF15" s="212"/>
      <c r="AG15" s="210"/>
      <c r="AH15" s="211"/>
      <c r="AI15" s="211"/>
      <c r="AJ15" s="211"/>
      <c r="AK15" s="212"/>
    </row>
    <row r="16" spans="1:37" ht="17.149999999999999" customHeight="1" x14ac:dyDescent="0.3">
      <c r="A16" s="61">
        <v>11</v>
      </c>
      <c r="B16" s="30"/>
      <c r="C16" s="30"/>
      <c r="D16" s="18" t="s">
        <v>1861</v>
      </c>
      <c r="E16" s="2">
        <f t="shared" si="0"/>
        <v>34</v>
      </c>
      <c r="F16" s="222"/>
      <c r="G16" s="30">
        <f t="shared" si="1"/>
        <v>1</v>
      </c>
      <c r="H16" s="31"/>
      <c r="I16" s="31">
        <v>34</v>
      </c>
      <c r="J16" s="247" t="s">
        <v>13</v>
      </c>
      <c r="K16" s="31" t="s">
        <v>13</v>
      </c>
      <c r="L16" s="183" t="s">
        <v>13</v>
      </c>
      <c r="M16" s="188" t="s">
        <v>13</v>
      </c>
      <c r="N16" s="183" t="s">
        <v>13</v>
      </c>
      <c r="O16" s="31" t="s">
        <v>13</v>
      </c>
      <c r="P16" s="36">
        <v>0</v>
      </c>
      <c r="Q16" s="37">
        <v>0</v>
      </c>
      <c r="R16" s="37">
        <v>0</v>
      </c>
      <c r="S16" s="37">
        <v>0</v>
      </c>
      <c r="T16" s="37">
        <v>0</v>
      </c>
      <c r="U16" s="151"/>
      <c r="V16" s="151"/>
      <c r="W16" s="210"/>
      <c r="X16" s="211"/>
      <c r="Y16" s="211"/>
      <c r="Z16" s="211"/>
      <c r="AA16" s="212"/>
      <c r="AB16" s="210"/>
      <c r="AC16" s="211"/>
      <c r="AD16" s="211"/>
      <c r="AE16" s="211"/>
      <c r="AF16" s="212"/>
      <c r="AG16" s="210"/>
      <c r="AH16" s="211"/>
      <c r="AI16" s="211"/>
      <c r="AJ16" s="211"/>
      <c r="AK16" s="212"/>
    </row>
    <row r="17" spans="1:37" ht="17.149999999999999" customHeight="1" x14ac:dyDescent="0.3">
      <c r="A17" s="61">
        <v>12</v>
      </c>
      <c r="B17" s="30">
        <v>9</v>
      </c>
      <c r="C17" s="30">
        <f>B17-A17</f>
        <v>-3</v>
      </c>
      <c r="D17" s="18" t="s">
        <v>135</v>
      </c>
      <c r="E17" s="2">
        <f t="shared" si="0"/>
        <v>31</v>
      </c>
      <c r="F17" s="222">
        <v>20</v>
      </c>
      <c r="G17" s="30">
        <f t="shared" si="1"/>
        <v>2</v>
      </c>
      <c r="H17" s="31"/>
      <c r="I17" s="31" t="s">
        <v>13</v>
      </c>
      <c r="J17" s="247" t="s">
        <v>13</v>
      </c>
      <c r="K17" s="31">
        <v>5</v>
      </c>
      <c r="L17" s="183" t="s">
        <v>13</v>
      </c>
      <c r="M17" s="188" t="s">
        <v>13</v>
      </c>
      <c r="N17" s="183" t="s">
        <v>13</v>
      </c>
      <c r="O17" s="31">
        <v>6</v>
      </c>
      <c r="P17" s="36">
        <v>0</v>
      </c>
      <c r="Q17" s="37">
        <v>0</v>
      </c>
      <c r="R17" s="37">
        <v>0</v>
      </c>
      <c r="S17" s="37">
        <v>0</v>
      </c>
      <c r="T17" s="37">
        <v>0</v>
      </c>
      <c r="U17" s="151"/>
      <c r="V17" s="151"/>
      <c r="W17" s="210"/>
      <c r="X17" s="211"/>
      <c r="Y17" s="211"/>
      <c r="Z17" s="211"/>
      <c r="AA17" s="212"/>
      <c r="AB17" s="210"/>
      <c r="AC17" s="211"/>
      <c r="AD17" s="211"/>
      <c r="AE17" s="211"/>
      <c r="AF17" s="212"/>
      <c r="AG17" s="210"/>
      <c r="AH17" s="211"/>
      <c r="AI17" s="211"/>
      <c r="AJ17" s="211"/>
      <c r="AK17" s="212"/>
    </row>
    <row r="18" spans="1:37" ht="17.149999999999999" customHeight="1" x14ac:dyDescent="0.3">
      <c r="A18" s="61">
        <v>13</v>
      </c>
      <c r="B18" s="30">
        <v>10</v>
      </c>
      <c r="C18" s="30">
        <f>B18-A18</f>
        <v>-3</v>
      </c>
      <c r="D18" s="18" t="s">
        <v>212</v>
      </c>
      <c r="E18" s="2">
        <f t="shared" si="0"/>
        <v>30</v>
      </c>
      <c r="F18" s="222">
        <v>20</v>
      </c>
      <c r="G18" s="30">
        <f t="shared" si="1"/>
        <v>1</v>
      </c>
      <c r="H18" s="31"/>
      <c r="I18" s="31" t="s">
        <v>13</v>
      </c>
      <c r="J18" s="247" t="s">
        <v>13</v>
      </c>
      <c r="K18" s="31" t="s">
        <v>13</v>
      </c>
      <c r="L18" s="183" t="s">
        <v>13</v>
      </c>
      <c r="M18" s="188">
        <v>10</v>
      </c>
      <c r="N18" s="183" t="s">
        <v>13</v>
      </c>
      <c r="O18" s="31" t="s">
        <v>13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151"/>
      <c r="V18" s="151"/>
      <c r="W18" s="210"/>
      <c r="X18" s="211"/>
      <c r="Y18" s="211"/>
      <c r="Z18" s="211"/>
      <c r="AA18" s="212"/>
      <c r="AB18" s="210"/>
      <c r="AC18" s="211"/>
      <c r="AD18" s="211"/>
      <c r="AE18" s="211"/>
      <c r="AF18" s="212"/>
      <c r="AG18" s="210"/>
      <c r="AH18" s="211"/>
      <c r="AI18" s="211"/>
      <c r="AJ18" s="211"/>
      <c r="AK18" s="212"/>
    </row>
    <row r="19" spans="1:37" ht="17.149999999999999" customHeight="1" x14ac:dyDescent="0.3">
      <c r="A19" s="61">
        <v>14</v>
      </c>
      <c r="B19" s="30"/>
      <c r="C19" s="30"/>
      <c r="D19" s="18" t="s">
        <v>1862</v>
      </c>
      <c r="E19" s="2">
        <f t="shared" si="0"/>
        <v>30</v>
      </c>
      <c r="F19" s="222"/>
      <c r="G19" s="30">
        <f t="shared" si="1"/>
        <v>1</v>
      </c>
      <c r="H19" s="31"/>
      <c r="I19" s="31">
        <v>30</v>
      </c>
      <c r="J19" s="247" t="s">
        <v>13</v>
      </c>
      <c r="K19" s="31" t="s">
        <v>13</v>
      </c>
      <c r="L19" s="183" t="s">
        <v>13</v>
      </c>
      <c r="M19" s="188" t="s">
        <v>13</v>
      </c>
      <c r="N19" s="183" t="s">
        <v>13</v>
      </c>
      <c r="O19" s="31" t="s">
        <v>13</v>
      </c>
      <c r="P19" s="36">
        <v>0</v>
      </c>
      <c r="Q19" s="37">
        <v>0</v>
      </c>
      <c r="R19" s="37">
        <v>0</v>
      </c>
      <c r="S19" s="37">
        <v>0</v>
      </c>
      <c r="T19" s="37">
        <v>0</v>
      </c>
      <c r="U19" s="151"/>
      <c r="V19" s="151"/>
      <c r="W19" s="210"/>
      <c r="X19" s="211"/>
      <c r="Y19" s="211"/>
      <c r="Z19" s="211"/>
      <c r="AA19" s="212"/>
      <c r="AB19" s="210"/>
      <c r="AC19" s="211"/>
      <c r="AD19" s="211"/>
      <c r="AE19" s="211"/>
      <c r="AF19" s="212"/>
      <c r="AG19" s="210"/>
      <c r="AH19" s="211"/>
      <c r="AI19" s="211"/>
      <c r="AJ19" s="211"/>
      <c r="AK19" s="212"/>
    </row>
    <row r="20" spans="1:37" ht="17.149999999999999" customHeight="1" x14ac:dyDescent="0.3">
      <c r="A20" s="61">
        <v>15</v>
      </c>
      <c r="B20" s="30">
        <v>11</v>
      </c>
      <c r="C20" s="30">
        <f>B20-A20</f>
        <v>-4</v>
      </c>
      <c r="D20" s="18" t="s">
        <v>137</v>
      </c>
      <c r="E20" s="2">
        <f t="shared" si="0"/>
        <v>26</v>
      </c>
      <c r="F20" s="222">
        <v>20</v>
      </c>
      <c r="G20" s="30">
        <f t="shared" si="1"/>
        <v>1</v>
      </c>
      <c r="H20" s="31"/>
      <c r="I20" s="31" t="s">
        <v>13</v>
      </c>
      <c r="J20" s="247" t="s">
        <v>13</v>
      </c>
      <c r="K20" s="31" t="s">
        <v>13</v>
      </c>
      <c r="L20" s="183" t="s">
        <v>13</v>
      </c>
      <c r="M20" s="188">
        <v>6</v>
      </c>
      <c r="N20" s="183" t="s">
        <v>13</v>
      </c>
      <c r="O20" s="31" t="s">
        <v>13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151"/>
      <c r="V20" s="151"/>
      <c r="W20" s="210"/>
      <c r="X20" s="211"/>
      <c r="Y20" s="211"/>
      <c r="Z20" s="211"/>
      <c r="AA20" s="212"/>
      <c r="AB20" s="210"/>
      <c r="AC20" s="211"/>
      <c r="AD20" s="211"/>
      <c r="AE20" s="211"/>
      <c r="AF20" s="212"/>
      <c r="AG20" s="210"/>
      <c r="AH20" s="211"/>
      <c r="AI20" s="211"/>
      <c r="AJ20" s="211"/>
      <c r="AK20" s="212"/>
    </row>
    <row r="21" spans="1:37" ht="17.149999999999999" customHeight="1" x14ac:dyDescent="0.3">
      <c r="A21" s="61">
        <v>16</v>
      </c>
      <c r="B21" s="30"/>
      <c r="C21" s="30"/>
      <c r="D21" s="18" t="s">
        <v>1863</v>
      </c>
      <c r="E21" s="2">
        <f t="shared" si="0"/>
        <v>26</v>
      </c>
      <c r="F21" s="222"/>
      <c r="G21" s="30">
        <f t="shared" si="1"/>
        <v>1</v>
      </c>
      <c r="H21" s="31"/>
      <c r="I21" s="31">
        <v>26</v>
      </c>
      <c r="J21" s="247" t="s">
        <v>13</v>
      </c>
      <c r="K21" s="31" t="s">
        <v>13</v>
      </c>
      <c r="L21" s="183" t="s">
        <v>13</v>
      </c>
      <c r="M21" s="188" t="s">
        <v>13</v>
      </c>
      <c r="N21" s="183" t="s">
        <v>13</v>
      </c>
      <c r="O21" s="31" t="s">
        <v>13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151"/>
      <c r="V21" s="151"/>
      <c r="W21" s="210"/>
      <c r="X21" s="211"/>
      <c r="Y21" s="211"/>
      <c r="Z21" s="211"/>
      <c r="AA21" s="212"/>
      <c r="AB21" s="210"/>
      <c r="AC21" s="211"/>
      <c r="AD21" s="211"/>
      <c r="AE21" s="211"/>
      <c r="AF21" s="212"/>
      <c r="AG21" s="210"/>
      <c r="AH21" s="211"/>
      <c r="AI21" s="211"/>
      <c r="AJ21" s="211"/>
      <c r="AK21" s="212"/>
    </row>
    <row r="22" spans="1:37" ht="17.149999999999999" customHeight="1" x14ac:dyDescent="0.3">
      <c r="A22" s="61">
        <v>17</v>
      </c>
      <c r="B22" s="30">
        <v>12</v>
      </c>
      <c r="C22" s="30">
        <f>B22-A22</f>
        <v>-5</v>
      </c>
      <c r="D22" s="18" t="s">
        <v>253</v>
      </c>
      <c r="E22" s="2">
        <f t="shared" si="0"/>
        <v>24</v>
      </c>
      <c r="F22" s="222">
        <v>20</v>
      </c>
      <c r="G22" s="30">
        <f t="shared" si="1"/>
        <v>1</v>
      </c>
      <c r="H22" s="31"/>
      <c r="I22" s="31" t="s">
        <v>13</v>
      </c>
      <c r="J22" s="247" t="s">
        <v>13</v>
      </c>
      <c r="K22" s="31" t="s">
        <v>13</v>
      </c>
      <c r="L22" s="183" t="s">
        <v>13</v>
      </c>
      <c r="M22" s="188">
        <v>4</v>
      </c>
      <c r="N22" s="183" t="s">
        <v>13</v>
      </c>
      <c r="O22" s="31" t="s">
        <v>13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151"/>
      <c r="V22" s="151"/>
      <c r="W22" s="210"/>
      <c r="X22" s="211"/>
      <c r="Y22" s="211"/>
      <c r="Z22" s="211"/>
      <c r="AA22" s="212"/>
      <c r="AB22" s="210"/>
      <c r="AC22" s="211"/>
      <c r="AD22" s="211"/>
      <c r="AE22" s="211"/>
      <c r="AF22" s="212"/>
      <c r="AG22" s="210"/>
      <c r="AH22" s="211"/>
      <c r="AI22" s="211"/>
      <c r="AJ22" s="211"/>
      <c r="AK22" s="212"/>
    </row>
    <row r="23" spans="1:37" ht="17.149999999999999" customHeight="1" x14ac:dyDescent="0.3">
      <c r="A23" s="61">
        <v>18</v>
      </c>
      <c r="B23" s="30">
        <v>13</v>
      </c>
      <c r="C23" s="30">
        <f>B23-A23</f>
        <v>-5</v>
      </c>
      <c r="D23" s="18" t="s">
        <v>847</v>
      </c>
      <c r="E23" s="2">
        <f t="shared" si="0"/>
        <v>23</v>
      </c>
      <c r="F23" s="222">
        <v>20</v>
      </c>
      <c r="G23" s="30">
        <f t="shared" si="1"/>
        <v>1</v>
      </c>
      <c r="H23" s="31"/>
      <c r="I23" s="31" t="s">
        <v>13</v>
      </c>
      <c r="J23" s="247">
        <v>3</v>
      </c>
      <c r="K23" s="31" t="s">
        <v>13</v>
      </c>
      <c r="L23" s="183" t="s">
        <v>13</v>
      </c>
      <c r="M23" s="188" t="s">
        <v>13</v>
      </c>
      <c r="N23" s="183" t="s">
        <v>13</v>
      </c>
      <c r="O23" s="31" t="s">
        <v>13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151"/>
      <c r="V23" s="151"/>
      <c r="W23" s="210"/>
      <c r="X23" s="211"/>
      <c r="Y23" s="211"/>
      <c r="Z23" s="211"/>
      <c r="AA23" s="212"/>
      <c r="AB23" s="210"/>
      <c r="AC23" s="211"/>
      <c r="AD23" s="211"/>
      <c r="AE23" s="211"/>
      <c r="AF23" s="212"/>
      <c r="AG23" s="210"/>
      <c r="AH23" s="211"/>
      <c r="AI23" s="211"/>
      <c r="AJ23" s="211"/>
      <c r="AK23" s="212"/>
    </row>
    <row r="24" spans="1:37" ht="17.149999999999999" customHeight="1" x14ac:dyDescent="0.3">
      <c r="A24" s="61">
        <v>19</v>
      </c>
      <c r="B24" s="30"/>
      <c r="C24" s="30"/>
      <c r="D24" s="18" t="s">
        <v>1864</v>
      </c>
      <c r="E24" s="2">
        <f t="shared" si="0"/>
        <v>23</v>
      </c>
      <c r="F24" s="222"/>
      <c r="G24" s="30">
        <f t="shared" si="1"/>
        <v>1</v>
      </c>
      <c r="H24" s="31"/>
      <c r="I24" s="31">
        <v>23</v>
      </c>
      <c r="J24" s="247" t="s">
        <v>13</v>
      </c>
      <c r="K24" s="31" t="s">
        <v>13</v>
      </c>
      <c r="L24" s="183" t="s">
        <v>13</v>
      </c>
      <c r="M24" s="188" t="s">
        <v>13</v>
      </c>
      <c r="N24" s="183" t="s">
        <v>13</v>
      </c>
      <c r="O24" s="31" t="s">
        <v>13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151"/>
      <c r="V24" s="151"/>
      <c r="W24" s="210"/>
      <c r="X24" s="211"/>
      <c r="Y24" s="211"/>
      <c r="Z24" s="211"/>
      <c r="AA24" s="212"/>
      <c r="AB24" s="210"/>
      <c r="AC24" s="211"/>
      <c r="AD24" s="211"/>
      <c r="AE24" s="211"/>
      <c r="AF24" s="212"/>
      <c r="AG24" s="210"/>
      <c r="AH24" s="211"/>
      <c r="AI24" s="211"/>
      <c r="AJ24" s="211"/>
      <c r="AK24" s="212"/>
    </row>
    <row r="25" spans="1:37" ht="17.149999999999999" customHeight="1" x14ac:dyDescent="0.3">
      <c r="A25" s="61">
        <v>20</v>
      </c>
      <c r="B25" s="30">
        <v>14</v>
      </c>
      <c r="C25" s="30">
        <f>B25-A25</f>
        <v>-6</v>
      </c>
      <c r="D25" s="18" t="s">
        <v>848</v>
      </c>
      <c r="E25" s="2">
        <f t="shared" si="0"/>
        <v>20</v>
      </c>
      <c r="F25" s="221">
        <v>20</v>
      </c>
      <c r="G25" s="30">
        <f t="shared" si="1"/>
        <v>0</v>
      </c>
      <c r="H25" s="31"/>
      <c r="I25" s="31" t="s">
        <v>13</v>
      </c>
      <c r="J25" s="247" t="s">
        <v>13</v>
      </c>
      <c r="K25" s="31" t="s">
        <v>13</v>
      </c>
      <c r="L25" s="183" t="s">
        <v>13</v>
      </c>
      <c r="M25" s="188" t="s">
        <v>13</v>
      </c>
      <c r="N25" s="183" t="s">
        <v>13</v>
      </c>
      <c r="O25" s="31" t="s">
        <v>13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151"/>
      <c r="V25" s="151"/>
      <c r="W25" s="210"/>
      <c r="X25" s="211"/>
      <c r="Y25" s="211"/>
      <c r="Z25" s="211"/>
      <c r="AA25" s="212"/>
      <c r="AB25" s="210"/>
      <c r="AC25" s="211"/>
      <c r="AD25" s="211"/>
      <c r="AE25" s="211"/>
      <c r="AF25" s="212"/>
      <c r="AG25" s="210"/>
      <c r="AH25" s="211"/>
      <c r="AI25" s="211"/>
      <c r="AJ25" s="211"/>
      <c r="AK25" s="212"/>
    </row>
    <row r="26" spans="1:37" ht="17.149999999999999" customHeight="1" x14ac:dyDescent="0.3">
      <c r="A26" s="61">
        <v>21</v>
      </c>
      <c r="B26" s="30">
        <v>15</v>
      </c>
      <c r="C26" s="30">
        <f>B26-A26</f>
        <v>-6</v>
      </c>
      <c r="D26" s="18" t="s">
        <v>849</v>
      </c>
      <c r="E26" s="2">
        <f t="shared" si="0"/>
        <v>20</v>
      </c>
      <c r="F26" s="222">
        <v>20</v>
      </c>
      <c r="G26" s="30">
        <f t="shared" si="1"/>
        <v>0</v>
      </c>
      <c r="H26" s="31"/>
      <c r="I26" s="31" t="s">
        <v>13</v>
      </c>
      <c r="J26" s="247" t="s">
        <v>13</v>
      </c>
      <c r="K26" s="31" t="s">
        <v>13</v>
      </c>
      <c r="L26" s="183" t="s">
        <v>13</v>
      </c>
      <c r="M26" s="188" t="s">
        <v>13</v>
      </c>
      <c r="N26" s="183" t="s">
        <v>13</v>
      </c>
      <c r="O26" s="31" t="s">
        <v>13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151"/>
      <c r="V26" s="151"/>
      <c r="W26" s="210"/>
      <c r="X26" s="211"/>
      <c r="Y26" s="211"/>
      <c r="Z26" s="211"/>
      <c r="AA26" s="212"/>
      <c r="AB26" s="210"/>
      <c r="AC26" s="211"/>
      <c r="AD26" s="211"/>
      <c r="AE26" s="211"/>
      <c r="AF26" s="212"/>
      <c r="AG26" s="210"/>
      <c r="AH26" s="211"/>
      <c r="AI26" s="211"/>
      <c r="AJ26" s="211"/>
      <c r="AK26" s="212"/>
    </row>
    <row r="27" spans="1:37" ht="17.149999999999999" customHeight="1" x14ac:dyDescent="0.3">
      <c r="A27" s="61">
        <v>22</v>
      </c>
      <c r="B27" s="30"/>
      <c r="C27" s="30"/>
      <c r="D27" s="18" t="s">
        <v>1865</v>
      </c>
      <c r="E27" s="2">
        <f t="shared" si="0"/>
        <v>20</v>
      </c>
      <c r="F27" s="222"/>
      <c r="G27" s="30">
        <f t="shared" si="1"/>
        <v>1</v>
      </c>
      <c r="H27" s="31"/>
      <c r="I27" s="31">
        <v>20</v>
      </c>
      <c r="J27" s="247" t="s">
        <v>13</v>
      </c>
      <c r="K27" s="31" t="s">
        <v>13</v>
      </c>
      <c r="L27" s="183" t="s">
        <v>13</v>
      </c>
      <c r="M27" s="188" t="s">
        <v>13</v>
      </c>
      <c r="N27" s="183" t="s">
        <v>13</v>
      </c>
      <c r="O27" s="31" t="s">
        <v>13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151"/>
      <c r="V27" s="151"/>
      <c r="W27" s="210"/>
      <c r="X27" s="211"/>
      <c r="Y27" s="211"/>
      <c r="Z27" s="211"/>
      <c r="AA27" s="212"/>
      <c r="AB27" s="210"/>
      <c r="AC27" s="211"/>
      <c r="AD27" s="211"/>
      <c r="AE27" s="211"/>
      <c r="AF27" s="212"/>
      <c r="AG27" s="210"/>
      <c r="AH27" s="211"/>
      <c r="AI27" s="211"/>
      <c r="AJ27" s="211"/>
      <c r="AK27" s="212"/>
    </row>
    <row r="28" spans="1:37" ht="17.149999999999999" customHeight="1" x14ac:dyDescent="0.3">
      <c r="A28" s="61">
        <v>23</v>
      </c>
      <c r="B28" s="30"/>
      <c r="C28" s="30"/>
      <c r="D28" s="18" t="s">
        <v>1866</v>
      </c>
      <c r="E28" s="2">
        <f t="shared" si="0"/>
        <v>17</v>
      </c>
      <c r="F28" s="222"/>
      <c r="G28" s="30">
        <f t="shared" si="1"/>
        <v>1</v>
      </c>
      <c r="H28" s="31"/>
      <c r="I28" s="31">
        <v>17</v>
      </c>
      <c r="J28" s="247" t="s">
        <v>13</v>
      </c>
      <c r="K28" s="31" t="s">
        <v>13</v>
      </c>
      <c r="L28" s="183" t="s">
        <v>13</v>
      </c>
      <c r="M28" s="188" t="s">
        <v>13</v>
      </c>
      <c r="N28" s="183" t="s">
        <v>13</v>
      </c>
      <c r="O28" s="31" t="s">
        <v>13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151"/>
      <c r="V28" s="151"/>
      <c r="W28" s="210"/>
      <c r="X28" s="211"/>
      <c r="Y28" s="211"/>
      <c r="Z28" s="211"/>
      <c r="AA28" s="212"/>
      <c r="AB28" s="210"/>
      <c r="AC28" s="211"/>
      <c r="AD28" s="211"/>
      <c r="AE28" s="211"/>
      <c r="AF28" s="212"/>
      <c r="AG28" s="210"/>
      <c r="AH28" s="211"/>
      <c r="AI28" s="211"/>
      <c r="AJ28" s="211"/>
      <c r="AK28" s="212"/>
    </row>
    <row r="29" spans="1:37" ht="17.149999999999999" customHeight="1" x14ac:dyDescent="0.3">
      <c r="A29" s="61">
        <v>24</v>
      </c>
      <c r="B29" s="30"/>
      <c r="C29" s="30"/>
      <c r="D29" s="18" t="s">
        <v>1867</v>
      </c>
      <c r="E29" s="2">
        <f t="shared" si="0"/>
        <v>14</v>
      </c>
      <c r="F29" s="222"/>
      <c r="G29" s="30">
        <f t="shared" si="1"/>
        <v>1</v>
      </c>
      <c r="H29" s="31"/>
      <c r="I29" s="31">
        <v>14</v>
      </c>
      <c r="J29" s="247" t="s">
        <v>13</v>
      </c>
      <c r="K29" s="31" t="s">
        <v>13</v>
      </c>
      <c r="L29" s="183" t="s">
        <v>13</v>
      </c>
      <c r="M29" s="188" t="s">
        <v>13</v>
      </c>
      <c r="N29" s="183" t="s">
        <v>13</v>
      </c>
      <c r="O29" s="31" t="s">
        <v>13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151"/>
      <c r="V29" s="151"/>
      <c r="W29" s="210"/>
      <c r="X29" s="211"/>
      <c r="Y29" s="211"/>
      <c r="Z29" s="211"/>
      <c r="AA29" s="212"/>
      <c r="AB29" s="210"/>
      <c r="AC29" s="211"/>
      <c r="AD29" s="211"/>
      <c r="AE29" s="211"/>
      <c r="AF29" s="212"/>
      <c r="AG29" s="210"/>
      <c r="AH29" s="211"/>
      <c r="AI29" s="211"/>
      <c r="AJ29" s="211"/>
      <c r="AK29" s="212"/>
    </row>
    <row r="30" spans="1:37" ht="17.149999999999999" customHeight="1" x14ac:dyDescent="0.3">
      <c r="A30" s="61">
        <v>25</v>
      </c>
      <c r="B30" s="30"/>
      <c r="C30" s="30"/>
      <c r="D30" s="18" t="s">
        <v>1868</v>
      </c>
      <c r="E30" s="2">
        <f t="shared" si="0"/>
        <v>12</v>
      </c>
      <c r="F30" s="222"/>
      <c r="G30" s="30">
        <f t="shared" si="1"/>
        <v>1</v>
      </c>
      <c r="H30" s="31"/>
      <c r="I30" s="31">
        <v>12</v>
      </c>
      <c r="J30" s="247" t="s">
        <v>13</v>
      </c>
      <c r="K30" s="31" t="s">
        <v>13</v>
      </c>
      <c r="L30" s="183" t="s">
        <v>13</v>
      </c>
      <c r="M30" s="188" t="s">
        <v>13</v>
      </c>
      <c r="N30" s="183" t="s">
        <v>13</v>
      </c>
      <c r="O30" s="31" t="s">
        <v>13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151"/>
      <c r="V30" s="151"/>
      <c r="W30" s="210"/>
      <c r="X30" s="211"/>
      <c r="Y30" s="211"/>
      <c r="Z30" s="211"/>
      <c r="AA30" s="212"/>
      <c r="AB30" s="210"/>
      <c r="AC30" s="211"/>
      <c r="AD30" s="211"/>
      <c r="AE30" s="211"/>
      <c r="AF30" s="212"/>
      <c r="AG30" s="210"/>
      <c r="AH30" s="211"/>
      <c r="AI30" s="211"/>
      <c r="AJ30" s="211"/>
      <c r="AK30" s="212"/>
    </row>
    <row r="31" spans="1:37" ht="17.149999999999999" customHeight="1" x14ac:dyDescent="0.3">
      <c r="A31" s="61">
        <v>26</v>
      </c>
      <c r="B31" s="30">
        <v>16</v>
      </c>
      <c r="C31" s="30">
        <f>B31-A31</f>
        <v>-10</v>
      </c>
      <c r="D31" s="18" t="s">
        <v>396</v>
      </c>
      <c r="E31" s="2">
        <f t="shared" si="0"/>
        <v>10</v>
      </c>
      <c r="F31" s="222"/>
      <c r="G31" s="30">
        <f t="shared" si="1"/>
        <v>1</v>
      </c>
      <c r="H31" s="31"/>
      <c r="I31" s="31" t="s">
        <v>13</v>
      </c>
      <c r="J31" s="247" t="s">
        <v>13</v>
      </c>
      <c r="K31" s="31" t="s">
        <v>13</v>
      </c>
      <c r="L31" s="183" t="s">
        <v>13</v>
      </c>
      <c r="M31" s="188" t="s">
        <v>13</v>
      </c>
      <c r="N31" s="183">
        <v>10</v>
      </c>
      <c r="O31" s="31" t="s">
        <v>13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151"/>
      <c r="V31" s="151"/>
      <c r="W31" s="210"/>
      <c r="X31" s="211"/>
      <c r="Y31" s="211"/>
      <c r="Z31" s="211"/>
      <c r="AA31" s="212"/>
      <c r="AB31" s="210"/>
      <c r="AC31" s="211"/>
      <c r="AD31" s="211"/>
      <c r="AE31" s="211"/>
      <c r="AF31" s="212"/>
      <c r="AG31" s="210"/>
      <c r="AH31" s="211"/>
      <c r="AI31" s="211"/>
      <c r="AJ31" s="211"/>
      <c r="AK31" s="212"/>
    </row>
    <row r="32" spans="1:37" ht="17.149999999999999" customHeight="1" x14ac:dyDescent="0.3">
      <c r="A32" s="61">
        <v>27</v>
      </c>
      <c r="B32" s="30"/>
      <c r="C32" s="30"/>
      <c r="D32" s="18" t="s">
        <v>1869</v>
      </c>
      <c r="E32" s="2">
        <f t="shared" si="0"/>
        <v>10</v>
      </c>
      <c r="F32" s="222"/>
      <c r="G32" s="30">
        <f t="shared" si="1"/>
        <v>1</v>
      </c>
      <c r="H32" s="31"/>
      <c r="I32" s="31">
        <v>10</v>
      </c>
      <c r="J32" s="247" t="s">
        <v>13</v>
      </c>
      <c r="K32" s="31" t="s">
        <v>13</v>
      </c>
      <c r="L32" s="183" t="s">
        <v>13</v>
      </c>
      <c r="M32" s="188" t="s">
        <v>13</v>
      </c>
      <c r="N32" s="183" t="s">
        <v>13</v>
      </c>
      <c r="O32" s="31" t="s">
        <v>13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151"/>
      <c r="V32" s="151"/>
      <c r="W32" s="210"/>
      <c r="X32" s="211"/>
      <c r="Y32" s="211"/>
      <c r="Z32" s="211"/>
      <c r="AA32" s="212"/>
      <c r="AB32" s="210"/>
      <c r="AC32" s="211"/>
      <c r="AD32" s="211"/>
      <c r="AE32" s="211"/>
      <c r="AF32" s="212"/>
      <c r="AG32" s="210"/>
      <c r="AH32" s="211"/>
      <c r="AI32" s="211"/>
      <c r="AJ32" s="211"/>
      <c r="AK32" s="212"/>
    </row>
    <row r="33" spans="1:37" ht="17.149999999999999" customHeight="1" x14ac:dyDescent="0.3">
      <c r="A33" s="61">
        <v>28</v>
      </c>
      <c r="B33" s="30">
        <v>17</v>
      </c>
      <c r="C33" s="30">
        <f>B33-A33</f>
        <v>-11</v>
      </c>
      <c r="D33" s="18" t="s">
        <v>317</v>
      </c>
      <c r="E33" s="2">
        <f t="shared" si="0"/>
        <v>8</v>
      </c>
      <c r="F33" s="222"/>
      <c r="G33" s="30">
        <f t="shared" si="1"/>
        <v>1</v>
      </c>
      <c r="H33" s="31"/>
      <c r="I33" s="31" t="s">
        <v>13</v>
      </c>
      <c r="J33" s="247" t="s">
        <v>13</v>
      </c>
      <c r="K33" s="31" t="s">
        <v>13</v>
      </c>
      <c r="L33" s="183" t="s">
        <v>13</v>
      </c>
      <c r="M33" s="188" t="s">
        <v>13</v>
      </c>
      <c r="N33" s="183">
        <v>8</v>
      </c>
      <c r="O33" s="31" t="s">
        <v>13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151"/>
      <c r="V33" s="151"/>
      <c r="W33" s="210"/>
      <c r="X33" s="211"/>
      <c r="Y33" s="211"/>
      <c r="Z33" s="211"/>
      <c r="AA33" s="212"/>
      <c r="AB33" s="210"/>
      <c r="AC33" s="211"/>
      <c r="AD33" s="211"/>
      <c r="AE33" s="211"/>
      <c r="AF33" s="212"/>
      <c r="AG33" s="210"/>
      <c r="AH33" s="211"/>
      <c r="AI33" s="211"/>
      <c r="AJ33" s="211"/>
      <c r="AK33" s="212"/>
    </row>
    <row r="34" spans="1:37" ht="17.149999999999999" customHeight="1" x14ac:dyDescent="0.3">
      <c r="A34" s="61">
        <v>29</v>
      </c>
      <c r="B34" s="30"/>
      <c r="C34" s="30"/>
      <c r="D34" s="18" t="s">
        <v>1870</v>
      </c>
      <c r="E34" s="2">
        <f t="shared" si="0"/>
        <v>8</v>
      </c>
      <c r="F34" s="222"/>
      <c r="G34" s="30">
        <f t="shared" si="1"/>
        <v>1</v>
      </c>
      <c r="H34" s="31"/>
      <c r="I34" s="31">
        <v>8</v>
      </c>
      <c r="J34" s="247" t="s">
        <v>13</v>
      </c>
      <c r="K34" s="31" t="s">
        <v>13</v>
      </c>
      <c r="L34" s="183" t="s">
        <v>13</v>
      </c>
      <c r="M34" s="188" t="s">
        <v>13</v>
      </c>
      <c r="N34" s="183" t="s">
        <v>13</v>
      </c>
      <c r="O34" s="31" t="s">
        <v>13</v>
      </c>
      <c r="P34" s="36">
        <v>0</v>
      </c>
      <c r="Q34" s="37">
        <v>0</v>
      </c>
      <c r="R34" s="37">
        <v>0</v>
      </c>
      <c r="S34" s="37">
        <v>0</v>
      </c>
      <c r="T34" s="37">
        <v>0</v>
      </c>
      <c r="U34" s="151"/>
      <c r="V34" s="151"/>
      <c r="W34" s="210"/>
      <c r="X34" s="211"/>
      <c r="Y34" s="211"/>
      <c r="Z34" s="211"/>
      <c r="AA34" s="212"/>
      <c r="AB34" s="210"/>
      <c r="AC34" s="211"/>
      <c r="AD34" s="211"/>
      <c r="AE34" s="211"/>
      <c r="AF34" s="212"/>
      <c r="AG34" s="210"/>
      <c r="AH34" s="211"/>
      <c r="AI34" s="211"/>
      <c r="AJ34" s="211"/>
      <c r="AK34" s="212"/>
    </row>
    <row r="35" spans="1:37" ht="17.149999999999999" customHeight="1" x14ac:dyDescent="0.3">
      <c r="A35" s="61">
        <v>30</v>
      </c>
      <c r="B35" s="30">
        <v>18</v>
      </c>
      <c r="C35" s="30">
        <f>B35-A35</f>
        <v>-12</v>
      </c>
      <c r="D35" s="18" t="s">
        <v>350</v>
      </c>
      <c r="E35" s="2">
        <f t="shared" si="0"/>
        <v>6</v>
      </c>
      <c r="F35" s="222"/>
      <c r="G35" s="30">
        <f t="shared" si="1"/>
        <v>1</v>
      </c>
      <c r="H35" s="31"/>
      <c r="I35" s="31" t="s">
        <v>13</v>
      </c>
      <c r="J35" s="247" t="s">
        <v>13</v>
      </c>
      <c r="K35" s="31" t="s">
        <v>13</v>
      </c>
      <c r="L35" s="183" t="s">
        <v>13</v>
      </c>
      <c r="M35" s="188" t="s">
        <v>13</v>
      </c>
      <c r="N35" s="183">
        <v>6</v>
      </c>
      <c r="O35" s="31" t="s">
        <v>13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151"/>
      <c r="V35" s="151"/>
      <c r="W35" s="210"/>
      <c r="X35" s="211"/>
      <c r="Y35" s="211"/>
      <c r="Z35" s="211"/>
      <c r="AA35" s="212"/>
      <c r="AB35" s="210"/>
      <c r="AC35" s="211"/>
      <c r="AD35" s="211"/>
      <c r="AE35" s="211"/>
      <c r="AF35" s="212"/>
      <c r="AG35" s="210"/>
      <c r="AH35" s="211"/>
      <c r="AI35" s="211"/>
      <c r="AJ35" s="211"/>
      <c r="AK35" s="212"/>
    </row>
    <row r="36" spans="1:37" ht="17.149999999999999" customHeight="1" x14ac:dyDescent="0.3">
      <c r="A36" s="61">
        <v>31</v>
      </c>
      <c r="B36" s="30"/>
      <c r="C36" s="30"/>
      <c r="D36" s="18" t="s">
        <v>1871</v>
      </c>
      <c r="E36" s="2">
        <f t="shared" si="0"/>
        <v>6</v>
      </c>
      <c r="F36" s="222"/>
      <c r="G36" s="30">
        <f t="shared" si="1"/>
        <v>1</v>
      </c>
      <c r="H36" s="31"/>
      <c r="I36" s="31">
        <v>6</v>
      </c>
      <c r="J36" s="247" t="s">
        <v>13</v>
      </c>
      <c r="K36" s="31" t="s">
        <v>13</v>
      </c>
      <c r="L36" s="183" t="s">
        <v>13</v>
      </c>
      <c r="M36" s="188" t="s">
        <v>13</v>
      </c>
      <c r="N36" s="183" t="s">
        <v>13</v>
      </c>
      <c r="O36" s="31" t="s">
        <v>13</v>
      </c>
      <c r="P36" s="36">
        <v>0</v>
      </c>
      <c r="Q36" s="37">
        <v>0</v>
      </c>
      <c r="R36" s="37">
        <v>0</v>
      </c>
      <c r="S36" s="37">
        <v>0</v>
      </c>
      <c r="T36" s="37">
        <v>0</v>
      </c>
      <c r="U36" s="151"/>
      <c r="V36" s="151"/>
      <c r="W36" s="210"/>
      <c r="X36" s="211"/>
      <c r="Y36" s="211"/>
      <c r="Z36" s="211"/>
      <c r="AA36" s="212"/>
      <c r="AB36" s="210"/>
      <c r="AC36" s="211"/>
      <c r="AD36" s="211"/>
      <c r="AE36" s="211"/>
      <c r="AF36" s="212"/>
      <c r="AG36" s="210"/>
      <c r="AH36" s="211"/>
      <c r="AI36" s="211"/>
      <c r="AJ36" s="211"/>
      <c r="AK36" s="212"/>
    </row>
    <row r="37" spans="1:37" ht="17.149999999999999" customHeight="1" x14ac:dyDescent="0.3">
      <c r="A37" s="61">
        <v>32</v>
      </c>
      <c r="B37" s="30">
        <v>19</v>
      </c>
      <c r="C37" s="30">
        <f>B37-A37</f>
        <v>-13</v>
      </c>
      <c r="D37" s="18" t="s">
        <v>397</v>
      </c>
      <c r="E37" s="2">
        <f t="shared" si="0"/>
        <v>5</v>
      </c>
      <c r="F37" s="222"/>
      <c r="G37" s="30">
        <f t="shared" si="1"/>
        <v>2</v>
      </c>
      <c r="H37" s="31"/>
      <c r="I37" s="31" t="s">
        <v>13</v>
      </c>
      <c r="J37" s="247" t="s">
        <v>13</v>
      </c>
      <c r="K37" s="31" t="s">
        <v>13</v>
      </c>
      <c r="L37" s="183" t="s">
        <v>13</v>
      </c>
      <c r="M37" s="188">
        <v>1</v>
      </c>
      <c r="N37" s="183">
        <v>4</v>
      </c>
      <c r="O37" s="31" t="s">
        <v>13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151"/>
      <c r="V37" s="151"/>
      <c r="W37" s="210"/>
      <c r="X37" s="211"/>
      <c r="Y37" s="211"/>
      <c r="Z37" s="211"/>
      <c r="AA37" s="212"/>
      <c r="AB37" s="210"/>
      <c r="AC37" s="211"/>
      <c r="AD37" s="211"/>
      <c r="AE37" s="211"/>
      <c r="AF37" s="212"/>
      <c r="AG37" s="210"/>
      <c r="AH37" s="211"/>
      <c r="AI37" s="211"/>
      <c r="AJ37" s="211"/>
      <c r="AK37" s="212"/>
    </row>
    <row r="38" spans="1:37" ht="17.149999999999999" customHeight="1" x14ac:dyDescent="0.3">
      <c r="A38" s="61">
        <v>33</v>
      </c>
      <c r="B38" s="30"/>
      <c r="C38" s="30"/>
      <c r="D38" s="18" t="s">
        <v>1872</v>
      </c>
      <c r="E38" s="2">
        <f t="shared" si="0"/>
        <v>4</v>
      </c>
      <c r="F38" s="222"/>
      <c r="G38" s="30">
        <f t="shared" si="1"/>
        <v>1</v>
      </c>
      <c r="H38" s="31"/>
      <c r="I38" s="31">
        <v>4</v>
      </c>
      <c r="J38" s="247" t="s">
        <v>13</v>
      </c>
      <c r="K38" s="31" t="s">
        <v>13</v>
      </c>
      <c r="L38" s="183" t="s">
        <v>13</v>
      </c>
      <c r="M38" s="188" t="s">
        <v>13</v>
      </c>
      <c r="N38" s="183" t="s">
        <v>13</v>
      </c>
      <c r="O38" s="31" t="s">
        <v>13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151"/>
      <c r="V38" s="151"/>
      <c r="W38" s="210"/>
      <c r="X38" s="211"/>
      <c r="Y38" s="211"/>
      <c r="Z38" s="211"/>
      <c r="AA38" s="212"/>
      <c r="AB38" s="210"/>
      <c r="AC38" s="211"/>
      <c r="AD38" s="211"/>
      <c r="AE38" s="211"/>
      <c r="AF38" s="212"/>
      <c r="AG38" s="210"/>
      <c r="AH38" s="211"/>
      <c r="AI38" s="211"/>
      <c r="AJ38" s="211"/>
      <c r="AK38" s="212"/>
    </row>
    <row r="39" spans="1:37" ht="17.149999999999999" customHeight="1" x14ac:dyDescent="0.3">
      <c r="A39" s="61">
        <v>34</v>
      </c>
      <c r="B39" s="30">
        <v>20</v>
      </c>
      <c r="C39" s="30">
        <f>B39-A39</f>
        <v>-14</v>
      </c>
      <c r="D39" s="18" t="s">
        <v>220</v>
      </c>
      <c r="E39" s="2">
        <f t="shared" si="0"/>
        <v>3</v>
      </c>
      <c r="F39" s="221"/>
      <c r="G39" s="30">
        <f t="shared" si="1"/>
        <v>1</v>
      </c>
      <c r="H39" s="31"/>
      <c r="I39" s="31" t="s">
        <v>13</v>
      </c>
      <c r="J39" s="247" t="s">
        <v>13</v>
      </c>
      <c r="K39" s="31" t="s">
        <v>13</v>
      </c>
      <c r="L39" s="183" t="s">
        <v>13</v>
      </c>
      <c r="M39" s="188" t="s">
        <v>13</v>
      </c>
      <c r="N39" s="183" t="s">
        <v>13</v>
      </c>
      <c r="O39" s="31">
        <v>3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151"/>
      <c r="V39" s="151"/>
      <c r="W39" s="210"/>
      <c r="X39" s="211"/>
      <c r="Y39" s="211"/>
      <c r="Z39" s="211"/>
      <c r="AA39" s="212"/>
      <c r="AB39" s="210"/>
      <c r="AC39" s="211"/>
      <c r="AD39" s="211"/>
      <c r="AE39" s="211"/>
      <c r="AF39" s="212"/>
      <c r="AG39" s="210"/>
      <c r="AH39" s="211"/>
      <c r="AI39" s="211"/>
      <c r="AJ39" s="211"/>
      <c r="AK39" s="212"/>
    </row>
    <row r="40" spans="1:37" ht="17.149999999999999" customHeight="1" x14ac:dyDescent="0.3">
      <c r="A40" s="61">
        <v>35</v>
      </c>
      <c r="B40" s="30">
        <v>21</v>
      </c>
      <c r="C40" s="30">
        <f>B40-A40</f>
        <v>-14</v>
      </c>
      <c r="D40" s="18" t="s">
        <v>635</v>
      </c>
      <c r="E40" s="2">
        <f t="shared" si="0"/>
        <v>3</v>
      </c>
      <c r="F40" s="222"/>
      <c r="G40" s="30">
        <f t="shared" si="1"/>
        <v>1</v>
      </c>
      <c r="H40" s="31"/>
      <c r="I40" s="31" t="s">
        <v>13</v>
      </c>
      <c r="J40" s="247" t="s">
        <v>13</v>
      </c>
      <c r="K40" s="31" t="s">
        <v>13</v>
      </c>
      <c r="L40" s="183" t="s">
        <v>13</v>
      </c>
      <c r="M40" s="188">
        <v>3</v>
      </c>
      <c r="N40" s="183" t="s">
        <v>13</v>
      </c>
      <c r="O40" s="31" t="s">
        <v>13</v>
      </c>
      <c r="P40" s="36">
        <v>0</v>
      </c>
      <c r="Q40" s="37">
        <v>0</v>
      </c>
      <c r="R40" s="37">
        <v>0</v>
      </c>
      <c r="S40" s="37">
        <v>0</v>
      </c>
      <c r="T40" s="37">
        <v>0</v>
      </c>
      <c r="U40" s="151"/>
      <c r="V40" s="151"/>
      <c r="W40" s="210"/>
      <c r="X40" s="211"/>
      <c r="Y40" s="211"/>
      <c r="Z40" s="211"/>
      <c r="AA40" s="212"/>
      <c r="AB40" s="210"/>
      <c r="AC40" s="211"/>
      <c r="AD40" s="211"/>
      <c r="AE40" s="211"/>
      <c r="AF40" s="212"/>
      <c r="AG40" s="210"/>
      <c r="AH40" s="211"/>
      <c r="AI40" s="211"/>
      <c r="AJ40" s="211"/>
      <c r="AK40" s="212"/>
    </row>
    <row r="41" spans="1:37" ht="17.149999999999999" customHeight="1" x14ac:dyDescent="0.3">
      <c r="A41" s="61">
        <v>36</v>
      </c>
      <c r="B41" s="30">
        <v>22</v>
      </c>
      <c r="C41" s="30">
        <f>B41-A41</f>
        <v>-14</v>
      </c>
      <c r="D41" s="18" t="s">
        <v>1356</v>
      </c>
      <c r="E41" s="2">
        <f t="shared" si="0"/>
        <v>3</v>
      </c>
      <c r="F41" s="222"/>
      <c r="G41" s="30">
        <f t="shared" si="1"/>
        <v>1</v>
      </c>
      <c r="H41" s="31"/>
      <c r="I41" s="31" t="s">
        <v>13</v>
      </c>
      <c r="J41" s="247" t="s">
        <v>13</v>
      </c>
      <c r="K41" s="31" t="s">
        <v>13</v>
      </c>
      <c r="L41" s="183">
        <v>3</v>
      </c>
      <c r="M41" s="188" t="s">
        <v>13</v>
      </c>
      <c r="N41" s="183" t="s">
        <v>13</v>
      </c>
      <c r="O41" s="31" t="s">
        <v>13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151"/>
      <c r="V41" s="151"/>
      <c r="W41" s="210"/>
      <c r="X41" s="211"/>
      <c r="Y41" s="211"/>
      <c r="Z41" s="211"/>
      <c r="AA41" s="212"/>
      <c r="AB41" s="210"/>
      <c r="AC41" s="211"/>
      <c r="AD41" s="211"/>
      <c r="AE41" s="211"/>
      <c r="AF41" s="212"/>
      <c r="AG41" s="210"/>
      <c r="AH41" s="211"/>
      <c r="AI41" s="211"/>
      <c r="AJ41" s="211"/>
      <c r="AK41" s="212"/>
    </row>
    <row r="42" spans="1:37" ht="17.149999999999999" customHeight="1" x14ac:dyDescent="0.3">
      <c r="A42" s="61">
        <v>37</v>
      </c>
      <c r="B42" s="30"/>
      <c r="C42" s="30"/>
      <c r="D42" s="18" t="s">
        <v>1873</v>
      </c>
      <c r="E42" s="2">
        <f t="shared" si="0"/>
        <v>3</v>
      </c>
      <c r="F42" s="222"/>
      <c r="G42" s="30">
        <f t="shared" si="1"/>
        <v>1</v>
      </c>
      <c r="H42" s="31"/>
      <c r="I42" s="31">
        <v>3</v>
      </c>
      <c r="J42" s="247" t="s">
        <v>13</v>
      </c>
      <c r="K42" s="31" t="s">
        <v>13</v>
      </c>
      <c r="L42" s="183" t="s">
        <v>13</v>
      </c>
      <c r="M42" s="188" t="s">
        <v>13</v>
      </c>
      <c r="N42" s="183" t="s">
        <v>13</v>
      </c>
      <c r="O42" s="31" t="s">
        <v>13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151"/>
      <c r="V42" s="151"/>
      <c r="W42" s="210"/>
      <c r="X42" s="211"/>
      <c r="Y42" s="211"/>
      <c r="Z42" s="211"/>
      <c r="AA42" s="212"/>
      <c r="AB42" s="210"/>
      <c r="AC42" s="211"/>
      <c r="AD42" s="211"/>
      <c r="AE42" s="211"/>
      <c r="AF42" s="212"/>
      <c r="AG42" s="210"/>
      <c r="AH42" s="211"/>
      <c r="AI42" s="211"/>
      <c r="AJ42" s="211"/>
      <c r="AK42" s="212"/>
    </row>
    <row r="43" spans="1:37" ht="17.149999999999999" customHeight="1" x14ac:dyDescent="0.3">
      <c r="A43" s="61">
        <v>38</v>
      </c>
      <c r="B43" s="30">
        <v>23</v>
      </c>
      <c r="C43" s="30">
        <f>B43-A43</f>
        <v>-15</v>
      </c>
      <c r="D43" s="18" t="s">
        <v>116</v>
      </c>
      <c r="E43" s="2">
        <f t="shared" si="0"/>
        <v>2</v>
      </c>
      <c r="F43" s="222"/>
      <c r="G43" s="30">
        <f t="shared" si="1"/>
        <v>1</v>
      </c>
      <c r="H43" s="31"/>
      <c r="I43" s="31" t="s">
        <v>13</v>
      </c>
      <c r="J43" s="247" t="s">
        <v>13</v>
      </c>
      <c r="K43" s="31" t="s">
        <v>13</v>
      </c>
      <c r="L43" s="183" t="s">
        <v>13</v>
      </c>
      <c r="M43" s="188" t="s">
        <v>13</v>
      </c>
      <c r="N43" s="183" t="s">
        <v>13</v>
      </c>
      <c r="O43" s="31">
        <v>2</v>
      </c>
      <c r="P43" s="36">
        <v>0</v>
      </c>
      <c r="Q43" s="37">
        <v>0</v>
      </c>
      <c r="R43" s="37">
        <v>0</v>
      </c>
      <c r="S43" s="37">
        <v>0</v>
      </c>
      <c r="T43" s="37">
        <v>0</v>
      </c>
      <c r="U43" s="151"/>
      <c r="V43" s="151"/>
      <c r="W43" s="210"/>
      <c r="X43" s="211"/>
      <c r="Y43" s="211"/>
      <c r="Z43" s="211"/>
      <c r="AA43" s="212"/>
      <c r="AB43" s="210"/>
      <c r="AC43" s="211"/>
      <c r="AD43" s="211"/>
      <c r="AE43" s="211"/>
      <c r="AF43" s="212"/>
      <c r="AG43" s="210"/>
      <c r="AH43" s="211"/>
      <c r="AI43" s="211"/>
      <c r="AJ43" s="211"/>
      <c r="AK43" s="212"/>
    </row>
    <row r="44" spans="1:37" ht="17.149999999999999" customHeight="1" x14ac:dyDescent="0.3">
      <c r="A44" s="61">
        <v>39</v>
      </c>
      <c r="B44" s="30">
        <v>24</v>
      </c>
      <c r="C44" s="30">
        <f>B44-A44</f>
        <v>-15</v>
      </c>
      <c r="D44" s="18" t="s">
        <v>636</v>
      </c>
      <c r="E44" s="2">
        <f t="shared" si="0"/>
        <v>2</v>
      </c>
      <c r="F44" s="222"/>
      <c r="G44" s="30">
        <f t="shared" si="1"/>
        <v>1</v>
      </c>
      <c r="H44" s="31"/>
      <c r="I44" s="31" t="s">
        <v>13</v>
      </c>
      <c r="J44" s="247" t="s">
        <v>13</v>
      </c>
      <c r="K44" s="31" t="s">
        <v>13</v>
      </c>
      <c r="L44" s="183" t="s">
        <v>13</v>
      </c>
      <c r="M44" s="188">
        <v>2</v>
      </c>
      <c r="N44" s="183" t="s">
        <v>13</v>
      </c>
      <c r="O44" s="31" t="s">
        <v>13</v>
      </c>
      <c r="P44" s="36">
        <v>0</v>
      </c>
      <c r="Q44" s="37">
        <v>0</v>
      </c>
      <c r="R44" s="37">
        <v>0</v>
      </c>
      <c r="S44" s="37">
        <v>0</v>
      </c>
      <c r="T44" s="37">
        <v>0</v>
      </c>
      <c r="U44" s="151"/>
      <c r="V44" s="151"/>
      <c r="W44" s="210"/>
      <c r="X44" s="211"/>
      <c r="Y44" s="211"/>
      <c r="Z44" s="211"/>
      <c r="AA44" s="212"/>
      <c r="AB44" s="210"/>
      <c r="AC44" s="211"/>
      <c r="AD44" s="211"/>
      <c r="AE44" s="211"/>
      <c r="AF44" s="212"/>
      <c r="AG44" s="210"/>
      <c r="AH44" s="211"/>
      <c r="AI44" s="211"/>
      <c r="AJ44" s="211"/>
      <c r="AK44" s="212"/>
    </row>
    <row r="45" spans="1:37" ht="17.149999999999999" customHeight="1" x14ac:dyDescent="0.3">
      <c r="A45" s="61">
        <v>40</v>
      </c>
      <c r="B45" s="30"/>
      <c r="C45" s="30"/>
      <c r="D45" s="18" t="s">
        <v>1874</v>
      </c>
      <c r="E45" s="2">
        <f t="shared" si="0"/>
        <v>2</v>
      </c>
      <c r="F45" s="222"/>
      <c r="G45" s="30">
        <f t="shared" si="1"/>
        <v>1</v>
      </c>
      <c r="H45" s="31"/>
      <c r="I45" s="31">
        <v>2</v>
      </c>
      <c r="J45" s="247" t="s">
        <v>13</v>
      </c>
      <c r="K45" s="31" t="s">
        <v>13</v>
      </c>
      <c r="L45" s="183" t="s">
        <v>13</v>
      </c>
      <c r="M45" s="188" t="s">
        <v>13</v>
      </c>
      <c r="N45" s="183" t="s">
        <v>13</v>
      </c>
      <c r="O45" s="31" t="s">
        <v>13</v>
      </c>
      <c r="P45" s="36">
        <v>0</v>
      </c>
      <c r="Q45" s="37">
        <v>0</v>
      </c>
      <c r="R45" s="37">
        <v>0</v>
      </c>
      <c r="S45" s="37">
        <v>0</v>
      </c>
      <c r="T45" s="37">
        <v>0</v>
      </c>
      <c r="U45" s="151"/>
      <c r="V45" s="151"/>
      <c r="W45" s="210"/>
      <c r="X45" s="211"/>
      <c r="Y45" s="211"/>
      <c r="Z45" s="211"/>
      <c r="AA45" s="212"/>
      <c r="AB45" s="210"/>
      <c r="AC45" s="211"/>
      <c r="AD45" s="211"/>
      <c r="AE45" s="211"/>
      <c r="AF45" s="212"/>
      <c r="AG45" s="210"/>
      <c r="AH45" s="211"/>
      <c r="AI45" s="211"/>
      <c r="AJ45" s="211"/>
      <c r="AK45" s="212"/>
    </row>
    <row r="46" spans="1:37" ht="17.149999999999999" customHeight="1" x14ac:dyDescent="0.3">
      <c r="A46" s="61">
        <v>41</v>
      </c>
      <c r="B46" s="30"/>
      <c r="C46" s="30"/>
      <c r="D46" s="18" t="s">
        <v>1875</v>
      </c>
      <c r="E46" s="2">
        <f t="shared" si="0"/>
        <v>1</v>
      </c>
      <c r="F46" s="222"/>
      <c r="G46" s="30">
        <f t="shared" si="1"/>
        <v>1</v>
      </c>
      <c r="H46" s="31"/>
      <c r="I46" s="31">
        <v>1</v>
      </c>
      <c r="J46" s="247" t="s">
        <v>13</v>
      </c>
      <c r="K46" s="31" t="s">
        <v>13</v>
      </c>
      <c r="L46" s="183" t="s">
        <v>13</v>
      </c>
      <c r="M46" s="188" t="s">
        <v>13</v>
      </c>
      <c r="N46" s="183" t="s">
        <v>13</v>
      </c>
      <c r="O46" s="31" t="s">
        <v>13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151"/>
      <c r="V46" s="151"/>
      <c r="W46" s="210"/>
      <c r="X46" s="211"/>
      <c r="Y46" s="211"/>
      <c r="Z46" s="211"/>
      <c r="AA46" s="212"/>
      <c r="AB46" s="210"/>
      <c r="AC46" s="211"/>
      <c r="AD46" s="211"/>
      <c r="AE46" s="211"/>
      <c r="AF46" s="212"/>
      <c r="AG46" s="210"/>
      <c r="AH46" s="211"/>
      <c r="AI46" s="211"/>
      <c r="AJ46" s="211"/>
      <c r="AK46" s="212"/>
    </row>
    <row r="47" spans="1:37" ht="17.149999999999999" customHeight="1" x14ac:dyDescent="0.3">
      <c r="A47" s="61"/>
      <c r="B47" s="30"/>
      <c r="C47" s="30"/>
      <c r="D47" s="18"/>
      <c r="E47" s="2">
        <f t="shared" ref="E47:E48" si="2">LARGE(H47:T47,1)+LARGE(H47:T47,2)+LARGE(H47:T47,3)+LARGE(H47:T47,4)+LARGE(H47:T47,5)+F47</f>
        <v>0</v>
      </c>
      <c r="F47" s="222"/>
      <c r="G47" s="30">
        <f t="shared" ref="G47:G48" si="3">COUNT(H47:O47)</f>
        <v>0</v>
      </c>
      <c r="H47" s="31"/>
      <c r="I47" s="31" t="s">
        <v>13</v>
      </c>
      <c r="J47" s="247" t="s">
        <v>13</v>
      </c>
      <c r="K47" s="31" t="s">
        <v>13</v>
      </c>
      <c r="L47" s="183" t="s">
        <v>13</v>
      </c>
      <c r="M47" s="188" t="s">
        <v>13</v>
      </c>
      <c r="N47" s="183" t="s">
        <v>13</v>
      </c>
      <c r="O47" s="31" t="s">
        <v>13</v>
      </c>
      <c r="P47" s="36">
        <v>0</v>
      </c>
      <c r="Q47" s="37">
        <v>0</v>
      </c>
      <c r="R47" s="37">
        <v>0</v>
      </c>
      <c r="S47" s="37">
        <v>0</v>
      </c>
      <c r="T47" s="37">
        <v>0</v>
      </c>
      <c r="U47" s="151"/>
      <c r="V47" s="151"/>
      <c r="W47" s="210"/>
      <c r="X47" s="211"/>
      <c r="Y47" s="211"/>
      <c r="Z47" s="211"/>
      <c r="AA47" s="212"/>
      <c r="AB47" s="210"/>
      <c r="AC47" s="211"/>
      <c r="AD47" s="211"/>
      <c r="AE47" s="211"/>
      <c r="AF47" s="212"/>
      <c r="AG47" s="210"/>
      <c r="AH47" s="211"/>
      <c r="AI47" s="211"/>
      <c r="AJ47" s="211"/>
      <c r="AK47" s="212"/>
    </row>
    <row r="48" spans="1:37" ht="17.149999999999999" customHeight="1" x14ac:dyDescent="0.3">
      <c r="A48" s="61"/>
      <c r="B48" s="30"/>
      <c r="C48" s="30"/>
      <c r="D48" s="18"/>
      <c r="E48" s="2">
        <f t="shared" si="2"/>
        <v>0</v>
      </c>
      <c r="F48" s="222"/>
      <c r="G48" s="30">
        <f t="shared" si="3"/>
        <v>0</v>
      </c>
      <c r="H48" s="31"/>
      <c r="I48" s="31" t="s">
        <v>13</v>
      </c>
      <c r="J48" s="247" t="s">
        <v>13</v>
      </c>
      <c r="K48" s="31" t="s">
        <v>13</v>
      </c>
      <c r="L48" s="183" t="s">
        <v>13</v>
      </c>
      <c r="M48" s="188" t="s">
        <v>13</v>
      </c>
      <c r="N48" s="183" t="s">
        <v>13</v>
      </c>
      <c r="O48" s="31" t="s">
        <v>13</v>
      </c>
      <c r="P48" s="36">
        <v>0</v>
      </c>
      <c r="Q48" s="37">
        <v>0</v>
      </c>
      <c r="R48" s="37">
        <v>0</v>
      </c>
      <c r="S48" s="37">
        <v>0</v>
      </c>
      <c r="T48" s="37">
        <v>0</v>
      </c>
      <c r="U48" s="151"/>
      <c r="V48" s="151"/>
      <c r="W48" s="210"/>
      <c r="X48" s="211"/>
      <c r="Y48" s="211"/>
      <c r="Z48" s="211"/>
      <c r="AA48" s="212"/>
      <c r="AB48" s="210"/>
      <c r="AC48" s="211"/>
      <c r="AD48" s="211"/>
      <c r="AE48" s="211"/>
      <c r="AF48" s="212"/>
      <c r="AG48" s="210"/>
      <c r="AH48" s="211"/>
      <c r="AI48" s="211"/>
      <c r="AJ48" s="211"/>
      <c r="AK48" s="212"/>
    </row>
    <row r="49" spans="1:37" ht="17.149999999999999" customHeight="1" x14ac:dyDescent="0.3">
      <c r="A49" s="61"/>
      <c r="B49" s="30"/>
      <c r="C49" s="30"/>
      <c r="D49" s="18"/>
      <c r="E49" s="2">
        <f t="shared" ref="E49:E50" si="4">LARGE(H49:T49,1)+LARGE(H49:T49,2)+LARGE(H49:T49,3)+LARGE(H49:T49,4)+LARGE(H49:T49,5)+F49</f>
        <v>0</v>
      </c>
      <c r="F49" s="222"/>
      <c r="G49" s="30">
        <f t="shared" ref="G49:G50" si="5">COUNT(H49:O49)</f>
        <v>0</v>
      </c>
      <c r="H49" s="31"/>
      <c r="I49" s="31" t="s">
        <v>13</v>
      </c>
      <c r="J49" s="247" t="s">
        <v>13</v>
      </c>
      <c r="K49" s="31" t="s">
        <v>13</v>
      </c>
      <c r="L49" s="183" t="s">
        <v>13</v>
      </c>
      <c r="M49" s="188" t="s">
        <v>13</v>
      </c>
      <c r="N49" s="183" t="s">
        <v>13</v>
      </c>
      <c r="O49" s="31" t="s">
        <v>13</v>
      </c>
      <c r="P49" s="36">
        <v>0</v>
      </c>
      <c r="Q49" s="37">
        <v>0</v>
      </c>
      <c r="R49" s="37">
        <v>0</v>
      </c>
      <c r="S49" s="37">
        <v>0</v>
      </c>
      <c r="T49" s="37">
        <v>0</v>
      </c>
      <c r="U49" s="151"/>
      <c r="V49" s="151"/>
      <c r="W49" s="210"/>
      <c r="X49" s="211"/>
      <c r="Y49" s="211"/>
      <c r="Z49" s="211"/>
      <c r="AA49" s="212"/>
      <c r="AB49" s="210"/>
      <c r="AC49" s="211"/>
      <c r="AD49" s="211"/>
      <c r="AE49" s="211"/>
      <c r="AF49" s="212"/>
      <c r="AG49" s="210"/>
      <c r="AH49" s="211"/>
      <c r="AI49" s="211"/>
      <c r="AJ49" s="211"/>
      <c r="AK49" s="212"/>
    </row>
    <row r="50" spans="1:37" ht="17.149999999999999" customHeight="1" x14ac:dyDescent="0.3">
      <c r="A50" s="64"/>
      <c r="B50" s="2"/>
      <c r="C50" s="2"/>
      <c r="D50" s="2"/>
      <c r="E50" s="2">
        <f t="shared" si="4"/>
        <v>0</v>
      </c>
      <c r="F50" s="222"/>
      <c r="G50" s="30">
        <f t="shared" si="5"/>
        <v>0</v>
      </c>
      <c r="H50" s="31"/>
      <c r="I50" s="31" t="s">
        <v>13</v>
      </c>
      <c r="J50" s="247" t="s">
        <v>13</v>
      </c>
      <c r="K50" s="31" t="s">
        <v>13</v>
      </c>
      <c r="L50" s="183" t="s">
        <v>13</v>
      </c>
      <c r="M50" s="188" t="s">
        <v>13</v>
      </c>
      <c r="N50" s="183" t="s">
        <v>13</v>
      </c>
      <c r="O50" s="31" t="s">
        <v>13</v>
      </c>
      <c r="P50" s="36">
        <v>0</v>
      </c>
      <c r="Q50" s="37">
        <v>0</v>
      </c>
      <c r="R50" s="37">
        <v>0</v>
      </c>
      <c r="S50" s="37">
        <v>0</v>
      </c>
      <c r="T50" s="37">
        <v>0</v>
      </c>
      <c r="U50" s="151"/>
      <c r="V50" s="151"/>
      <c r="W50" s="210"/>
      <c r="X50" s="211"/>
      <c r="Y50" s="211"/>
      <c r="Z50" s="211"/>
      <c r="AA50" s="212"/>
      <c r="AB50" s="210"/>
      <c r="AC50" s="211"/>
      <c r="AD50" s="211"/>
      <c r="AE50" s="211"/>
      <c r="AF50" s="212"/>
      <c r="AG50" s="210"/>
      <c r="AH50" s="211"/>
      <c r="AI50" s="211"/>
      <c r="AJ50" s="211"/>
      <c r="AK50" s="212"/>
    </row>
    <row r="51" spans="1:37" ht="17.149999999999999" customHeight="1" x14ac:dyDescent="0.3">
      <c r="A51" s="41"/>
      <c r="B51" s="41"/>
      <c r="C51" s="41"/>
      <c r="D51" s="154"/>
      <c r="E51" s="154"/>
      <c r="F51" s="154"/>
      <c r="G51" s="41"/>
      <c r="H51" s="154"/>
      <c r="I51" s="154"/>
      <c r="J51" s="154"/>
      <c r="K51" s="154"/>
      <c r="L51" s="154"/>
      <c r="M51" s="154"/>
      <c r="N51" s="154"/>
      <c r="O51" s="154"/>
      <c r="P51" s="151"/>
      <c r="Q51" s="151"/>
      <c r="R51" s="151"/>
      <c r="S51" s="151"/>
      <c r="T51" s="151"/>
      <c r="U51" s="151"/>
      <c r="V51" s="151"/>
      <c r="W51" s="210"/>
      <c r="X51" s="211"/>
      <c r="Y51" s="211"/>
      <c r="Z51" s="211"/>
      <c r="AA51" s="212"/>
      <c r="AB51" s="210"/>
      <c r="AC51" s="211"/>
      <c r="AD51" s="211"/>
      <c r="AE51" s="211"/>
      <c r="AF51" s="212"/>
      <c r="AG51" s="210"/>
      <c r="AH51" s="211"/>
      <c r="AI51" s="211"/>
      <c r="AJ51" s="211"/>
      <c r="AK51" s="212"/>
    </row>
    <row r="52" spans="1:37" ht="17.149999999999999" customHeight="1" x14ac:dyDescent="0.3">
      <c r="A52" s="21"/>
      <c r="B52" s="21"/>
      <c r="C52" s="21"/>
      <c r="D52" s="151"/>
      <c r="E52" s="42" t="s">
        <v>31</v>
      </c>
      <c r="F52" s="42"/>
      <c r="G52" s="21"/>
      <c r="H52" s="151"/>
      <c r="I52" s="151">
        <f t="shared" ref="I52:L52" si="6">SUM(I6:I50)</f>
        <v>291</v>
      </c>
      <c r="J52" s="151">
        <f t="shared" si="6"/>
        <v>3</v>
      </c>
      <c r="K52" s="151">
        <f t="shared" si="6"/>
        <v>50</v>
      </c>
      <c r="L52" s="151">
        <f t="shared" si="6"/>
        <v>3</v>
      </c>
      <c r="M52" s="151">
        <f>SUM(M6:M50)</f>
        <v>97</v>
      </c>
      <c r="N52" s="151">
        <f>SUM(N6:N50)</f>
        <v>28</v>
      </c>
      <c r="O52" s="151">
        <f>SUM(O6:O50)</f>
        <v>96</v>
      </c>
      <c r="P52" s="151"/>
      <c r="Q52" s="151"/>
      <c r="R52" s="151"/>
      <c r="S52" s="151"/>
      <c r="T52" s="151"/>
      <c r="U52" s="151"/>
      <c r="V52" s="151"/>
      <c r="W52" s="210"/>
      <c r="X52" s="211"/>
      <c r="Y52" s="211"/>
      <c r="Z52" s="211"/>
      <c r="AA52" s="212"/>
      <c r="AB52" s="210"/>
      <c r="AC52" s="211"/>
      <c r="AD52" s="211"/>
      <c r="AE52" s="211"/>
      <c r="AF52" s="212"/>
      <c r="AG52" s="210"/>
      <c r="AH52" s="211"/>
      <c r="AI52" s="211"/>
      <c r="AJ52" s="211"/>
      <c r="AK52" s="212"/>
    </row>
    <row r="53" spans="1:37" ht="17.149999999999999" customHeight="1" x14ac:dyDescent="0.3">
      <c r="A53" s="21"/>
      <c r="B53" s="21"/>
      <c r="C53" s="21"/>
      <c r="D53" s="151"/>
      <c r="E53" s="151"/>
      <c r="F53" s="151"/>
      <c r="G53" s="2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210"/>
      <c r="X53" s="211"/>
      <c r="Y53" s="211"/>
      <c r="Z53" s="211"/>
      <c r="AA53" s="212"/>
      <c r="AB53" s="210"/>
      <c r="AC53" s="211"/>
      <c r="AD53" s="211"/>
      <c r="AE53" s="211"/>
      <c r="AF53" s="212"/>
      <c r="AG53" s="210"/>
      <c r="AH53" s="211"/>
      <c r="AI53" s="211"/>
      <c r="AJ53" s="211"/>
      <c r="AK53" s="212"/>
    </row>
    <row r="54" spans="1:37" ht="17.149999999999999" customHeight="1" x14ac:dyDescent="0.3">
      <c r="A54" s="21"/>
      <c r="B54" s="21"/>
      <c r="C54" s="21"/>
      <c r="D54" s="151"/>
      <c r="E54" s="151"/>
      <c r="F54" s="151"/>
      <c r="G54" s="2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210"/>
      <c r="X54" s="211"/>
      <c r="Y54" s="211"/>
      <c r="Z54" s="211"/>
      <c r="AA54" s="212"/>
      <c r="AB54" s="210"/>
      <c r="AC54" s="211"/>
      <c r="AD54" s="211"/>
      <c r="AE54" s="211"/>
      <c r="AF54" s="212"/>
      <c r="AG54" s="210"/>
      <c r="AH54" s="211"/>
      <c r="AI54" s="211"/>
      <c r="AJ54" s="211"/>
      <c r="AK54" s="212"/>
    </row>
    <row r="55" spans="1:37" ht="17.149999999999999" customHeight="1" x14ac:dyDescent="0.3">
      <c r="A55" s="21"/>
      <c r="B55" s="21"/>
      <c r="C55" s="21"/>
      <c r="D55" s="151"/>
      <c r="E55" s="151"/>
      <c r="F55" s="151"/>
      <c r="G55" s="2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210"/>
      <c r="X55" s="211"/>
      <c r="Y55" s="211"/>
      <c r="Z55" s="211"/>
      <c r="AA55" s="212"/>
      <c r="AB55" s="210"/>
      <c r="AC55" s="211"/>
      <c r="AD55" s="211"/>
      <c r="AE55" s="211"/>
      <c r="AF55" s="212"/>
      <c r="AG55" s="210"/>
      <c r="AH55" s="211"/>
      <c r="AI55" s="211"/>
      <c r="AJ55" s="211"/>
      <c r="AK55" s="212"/>
    </row>
    <row r="56" spans="1:37" ht="17.149999999999999" customHeight="1" x14ac:dyDescent="0.3">
      <c r="A56" s="21"/>
      <c r="B56" s="21"/>
      <c r="C56" s="21"/>
      <c r="D56" s="151"/>
      <c r="E56" s="151"/>
      <c r="F56" s="151"/>
      <c r="G56" s="2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210"/>
      <c r="X56" s="211"/>
      <c r="Y56" s="211"/>
      <c r="Z56" s="211"/>
      <c r="AA56" s="212"/>
      <c r="AB56" s="210"/>
      <c r="AC56" s="211"/>
      <c r="AD56" s="211"/>
      <c r="AE56" s="211"/>
      <c r="AF56" s="212"/>
      <c r="AG56" s="210"/>
      <c r="AH56" s="211"/>
      <c r="AI56" s="211"/>
      <c r="AJ56" s="211"/>
      <c r="AK56" s="212"/>
    </row>
    <row r="57" spans="1:37" ht="17.149999999999999" customHeight="1" x14ac:dyDescent="0.3">
      <c r="A57" s="151"/>
      <c r="B57" s="151"/>
      <c r="C57" s="151"/>
      <c r="D57" s="151"/>
      <c r="E57" s="151"/>
      <c r="F57" s="151"/>
      <c r="G57" s="2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210"/>
      <c r="X57" s="211"/>
      <c r="Y57" s="211"/>
      <c r="Z57" s="211"/>
      <c r="AA57" s="212"/>
      <c r="AB57" s="210"/>
      <c r="AC57" s="211"/>
      <c r="AD57" s="211"/>
      <c r="AE57" s="211"/>
      <c r="AF57" s="212"/>
      <c r="AG57" s="210"/>
      <c r="AH57" s="211"/>
      <c r="AI57" s="211"/>
      <c r="AJ57" s="211"/>
      <c r="AK57" s="212"/>
    </row>
    <row r="58" spans="1:37" ht="17.149999999999999" customHeight="1" x14ac:dyDescent="0.3">
      <c r="A58" s="151"/>
      <c r="B58" s="151"/>
      <c r="C58" s="151"/>
      <c r="D58" s="151"/>
      <c r="E58" s="151"/>
      <c r="F58" s="151"/>
      <c r="G58" s="2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210"/>
      <c r="X58" s="211"/>
      <c r="Y58" s="211"/>
      <c r="Z58" s="211"/>
      <c r="AA58" s="212"/>
      <c r="AB58" s="210"/>
      <c r="AC58" s="211"/>
      <c r="AD58" s="211"/>
      <c r="AE58" s="211"/>
      <c r="AF58" s="212"/>
      <c r="AG58" s="210"/>
      <c r="AH58" s="211"/>
      <c r="AI58" s="211"/>
      <c r="AJ58" s="211"/>
      <c r="AK58" s="212"/>
    </row>
    <row r="59" spans="1:37" ht="17.149999999999999" customHeight="1" x14ac:dyDescent="0.3">
      <c r="A59" s="151"/>
      <c r="B59" s="151"/>
      <c r="C59" s="151"/>
      <c r="D59" s="151"/>
      <c r="E59" s="151"/>
      <c r="F59" s="151"/>
      <c r="G59" s="2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210"/>
      <c r="X59" s="211"/>
      <c r="Y59" s="211"/>
      <c r="Z59" s="211"/>
      <c r="AA59" s="212"/>
      <c r="AB59" s="210"/>
      <c r="AC59" s="211"/>
      <c r="AD59" s="211"/>
      <c r="AE59" s="211"/>
      <c r="AF59" s="212"/>
      <c r="AG59" s="210"/>
      <c r="AH59" s="211"/>
      <c r="AI59" s="211"/>
      <c r="AJ59" s="211"/>
      <c r="AK59" s="212"/>
    </row>
    <row r="60" spans="1:37" ht="17.149999999999999" customHeight="1" x14ac:dyDescent="0.3">
      <c r="A60" s="151"/>
      <c r="B60" s="151"/>
      <c r="C60" s="151"/>
      <c r="D60" s="151"/>
      <c r="E60" s="151"/>
      <c r="F60" s="151"/>
      <c r="G60" s="2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210"/>
      <c r="X60" s="211"/>
      <c r="Y60" s="211"/>
      <c r="Z60" s="211"/>
      <c r="AA60" s="212"/>
      <c r="AB60" s="210"/>
      <c r="AC60" s="211"/>
      <c r="AD60" s="211"/>
      <c r="AE60" s="211"/>
      <c r="AF60" s="212"/>
      <c r="AG60" s="210"/>
      <c r="AH60" s="211"/>
      <c r="AI60" s="211"/>
      <c r="AJ60" s="211"/>
      <c r="AK60" s="212"/>
    </row>
    <row r="61" spans="1:37" ht="17.149999999999999" customHeight="1" x14ac:dyDescent="0.3">
      <c r="A61" s="151"/>
      <c r="B61" s="151"/>
      <c r="C61" s="151"/>
      <c r="D61" s="151"/>
      <c r="E61" s="151"/>
      <c r="F61" s="151"/>
      <c r="G61" s="2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210"/>
      <c r="X61" s="211"/>
      <c r="Y61" s="211"/>
      <c r="Z61" s="211"/>
      <c r="AA61" s="212"/>
      <c r="AB61" s="210"/>
      <c r="AC61" s="211"/>
      <c r="AD61" s="211"/>
      <c r="AE61" s="211"/>
      <c r="AF61" s="212"/>
      <c r="AG61" s="210"/>
      <c r="AH61" s="211"/>
      <c r="AI61" s="211"/>
      <c r="AJ61" s="211"/>
      <c r="AK61" s="212"/>
    </row>
    <row r="62" spans="1:37" ht="17.149999999999999" customHeight="1" x14ac:dyDescent="0.3">
      <c r="A62" s="151"/>
      <c r="B62" s="151"/>
      <c r="C62" s="151"/>
      <c r="D62" s="151"/>
      <c r="E62" s="151"/>
      <c r="F62" s="151"/>
      <c r="G62" s="2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213"/>
      <c r="X62" s="214"/>
      <c r="Y62" s="214"/>
      <c r="Z62" s="214"/>
      <c r="AA62" s="215"/>
      <c r="AB62" s="213"/>
      <c r="AC62" s="214"/>
      <c r="AD62" s="214"/>
      <c r="AE62" s="214"/>
      <c r="AF62" s="215"/>
      <c r="AG62" s="213"/>
      <c r="AH62" s="214"/>
      <c r="AI62" s="214"/>
      <c r="AJ62" s="214"/>
      <c r="AK62" s="215"/>
    </row>
  </sheetData>
  <sortState ref="B6:U46">
    <sortCondition descending="1" ref="E6:E46"/>
    <sortCondition ref="G6:G46"/>
  </sortState>
  <conditionalFormatting sqref="C6:C49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ageMargins left="1" right="1" top="1" bottom="1" header="0.25" footer="0.25"/>
  <pageSetup orientation="landscape" horizontalDpi="360" verticalDpi="360" r:id="rId1"/>
  <headerFooter>
    <oddFooter>&amp;L&amp;"Helvetica,Regular"&amp;12&amp;K000000	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3"/>
  <sheetViews>
    <sheetView showGridLines="0" workbookViewId="0">
      <selection activeCell="J12" sqref="J12"/>
    </sheetView>
  </sheetViews>
  <sheetFormatPr baseColWidth="10" defaultColWidth="10.81640625" defaultRowHeight="14.5" customHeight="1" x14ac:dyDescent="0.25"/>
  <cols>
    <col min="1" max="2" width="6.453125" style="165" customWidth="1"/>
    <col min="3" max="3" width="5.81640625" style="165" customWidth="1"/>
    <col min="4" max="4" width="22.81640625" style="165" customWidth="1"/>
    <col min="5" max="5" width="8.1796875" style="165" customWidth="1"/>
    <col min="6" max="6" width="8.1796875" style="179" customWidth="1"/>
    <col min="7" max="7" width="6.453125" style="165" customWidth="1"/>
    <col min="8" max="8" width="10.81640625" style="165" hidden="1" customWidth="1"/>
    <col min="9" max="15" width="10.81640625" style="179" customWidth="1"/>
    <col min="16" max="20" width="10.81640625" style="165" hidden="1" customWidth="1"/>
    <col min="21" max="22" width="11.453125" style="165" customWidth="1"/>
    <col min="23" max="244" width="10.81640625" style="165" customWidth="1"/>
  </cols>
  <sheetData>
    <row r="1" spans="1:25" ht="17.149999999999999" customHeight="1" x14ac:dyDescent="0.35">
      <c r="A1" s="2"/>
      <c r="B1" s="2"/>
      <c r="C1" s="2"/>
      <c r="D1" s="3" t="s">
        <v>79</v>
      </c>
      <c r="E1" s="2"/>
      <c r="F1" s="2"/>
      <c r="G1" s="2"/>
      <c r="H1" s="5"/>
      <c r="I1" s="5">
        <v>46159</v>
      </c>
      <c r="J1" s="180">
        <v>46144</v>
      </c>
      <c r="K1" s="5">
        <v>46124</v>
      </c>
      <c r="L1" s="180">
        <v>46089</v>
      </c>
      <c r="M1" s="5">
        <v>46075</v>
      </c>
      <c r="N1" s="180">
        <v>46033</v>
      </c>
      <c r="O1" s="5">
        <v>45998</v>
      </c>
      <c r="P1" s="6"/>
      <c r="Q1" s="7"/>
      <c r="R1" s="7"/>
      <c r="S1" s="7"/>
      <c r="T1" s="8"/>
      <c r="U1" s="9"/>
      <c r="V1" s="9"/>
      <c r="W1" s="10"/>
      <c r="X1" s="11"/>
      <c r="Y1" s="12"/>
    </row>
    <row r="2" spans="1:25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1563</v>
      </c>
      <c r="J2" s="181" t="s">
        <v>1666</v>
      </c>
      <c r="K2" s="17" t="s">
        <v>686</v>
      </c>
      <c r="L2" s="181" t="s">
        <v>1473</v>
      </c>
      <c r="M2" s="17" t="s">
        <v>1357</v>
      </c>
      <c r="N2" s="182" t="s">
        <v>109</v>
      </c>
      <c r="O2" s="17" t="s">
        <v>372</v>
      </c>
      <c r="P2" s="19"/>
      <c r="Q2" s="20"/>
      <c r="R2" s="20"/>
      <c r="S2" s="20"/>
      <c r="T2" s="21"/>
      <c r="U2" s="9"/>
      <c r="V2" s="9"/>
      <c r="W2" s="22"/>
      <c r="X2" s="184"/>
      <c r="Y2" s="23"/>
    </row>
    <row r="3" spans="1:25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" t="s">
        <v>33</v>
      </c>
      <c r="J3" s="182" t="s">
        <v>33</v>
      </c>
      <c r="K3" s="2" t="s">
        <v>151</v>
      </c>
      <c r="L3" s="182" t="s">
        <v>1477</v>
      </c>
      <c r="M3" s="2" t="s">
        <v>33</v>
      </c>
      <c r="N3" s="182" t="s">
        <v>151</v>
      </c>
      <c r="O3" s="2" t="s">
        <v>25</v>
      </c>
      <c r="P3" s="27"/>
      <c r="Q3" s="21"/>
      <c r="R3" s="21"/>
      <c r="S3" s="21"/>
      <c r="T3" s="21"/>
      <c r="U3" s="9"/>
      <c r="V3" s="9"/>
      <c r="W3" s="22"/>
      <c r="X3" s="184"/>
      <c r="Y3" s="23"/>
    </row>
    <row r="4" spans="1:25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" t="s">
        <v>693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" t="s">
        <v>284</v>
      </c>
      <c r="P4" s="27"/>
      <c r="Q4" s="21"/>
      <c r="R4" s="21"/>
      <c r="S4" s="21"/>
      <c r="T4" s="21"/>
      <c r="U4" s="9"/>
      <c r="V4" s="9"/>
      <c r="W4" s="22"/>
      <c r="X4" s="184"/>
      <c r="Y4" s="23"/>
    </row>
    <row r="5" spans="1:25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2">
        <v>1</v>
      </c>
      <c r="J5" s="182">
        <v>2</v>
      </c>
      <c r="K5" s="2">
        <v>6</v>
      </c>
      <c r="L5" s="182">
        <v>3</v>
      </c>
      <c r="M5" s="2">
        <v>2</v>
      </c>
      <c r="N5" s="182">
        <v>10</v>
      </c>
      <c r="O5" s="2">
        <v>4</v>
      </c>
      <c r="P5" s="28"/>
      <c r="Q5" s="29"/>
      <c r="R5" s="29"/>
      <c r="S5" s="29"/>
      <c r="T5" s="29"/>
      <c r="U5" s="9"/>
      <c r="V5" s="9"/>
      <c r="W5" s="22"/>
      <c r="X5" s="184"/>
      <c r="Y5" s="23"/>
    </row>
    <row r="6" spans="1:25" ht="17.149999999999999" customHeight="1" x14ac:dyDescent="0.35">
      <c r="A6" s="61">
        <v>1</v>
      </c>
      <c r="B6" s="61"/>
      <c r="C6" s="30"/>
      <c r="D6" s="2" t="s">
        <v>190</v>
      </c>
      <c r="E6" s="2">
        <f t="shared" ref="E6:E51" si="0">LARGE(H6:T6,1)+LARGE(H6:T6,2)+LARGE(H6:T6,3)+LARGE(H6:T6,4)+LARGE(H6:T6,5)+F6</f>
        <v>40</v>
      </c>
      <c r="F6" s="222">
        <v>20</v>
      </c>
      <c r="G6" s="30">
        <f t="shared" ref="G6:G39" si="1">COUNT(H6:O6)</f>
        <v>1</v>
      </c>
      <c r="H6" s="31"/>
      <c r="I6" s="31" t="s">
        <v>13</v>
      </c>
      <c r="J6" s="247" t="s">
        <v>13</v>
      </c>
      <c r="K6" s="31" t="s">
        <v>13</v>
      </c>
      <c r="L6" s="183" t="s">
        <v>13</v>
      </c>
      <c r="M6" s="31" t="s">
        <v>13</v>
      </c>
      <c r="N6" s="183">
        <v>20</v>
      </c>
      <c r="O6" s="31" t="s">
        <v>13</v>
      </c>
      <c r="P6" s="33">
        <v>0</v>
      </c>
      <c r="Q6" s="34">
        <v>0</v>
      </c>
      <c r="R6" s="34">
        <v>0</v>
      </c>
      <c r="S6" s="34">
        <v>0</v>
      </c>
      <c r="T6" s="34">
        <v>0</v>
      </c>
      <c r="U6" s="35"/>
      <c r="V6" s="35"/>
      <c r="W6" s="22"/>
      <c r="X6" s="184"/>
      <c r="Y6" s="23"/>
    </row>
    <row r="7" spans="1:25" ht="17.149999999999999" customHeight="1" x14ac:dyDescent="0.35">
      <c r="A7" s="61">
        <v>2</v>
      </c>
      <c r="B7" s="61"/>
      <c r="C7" s="30"/>
      <c r="D7" s="18" t="s">
        <v>76</v>
      </c>
      <c r="E7" s="2">
        <f t="shared" si="0"/>
        <v>37</v>
      </c>
      <c r="F7" s="221">
        <v>20</v>
      </c>
      <c r="G7" s="30">
        <f t="shared" si="1"/>
        <v>1</v>
      </c>
      <c r="H7" s="31"/>
      <c r="I7" s="31" t="s">
        <v>13</v>
      </c>
      <c r="J7" s="247" t="s">
        <v>13</v>
      </c>
      <c r="K7" s="31" t="s">
        <v>13</v>
      </c>
      <c r="L7" s="183" t="s">
        <v>13</v>
      </c>
      <c r="M7" s="31" t="s">
        <v>13</v>
      </c>
      <c r="N7" s="183">
        <v>17</v>
      </c>
      <c r="O7" s="31" t="s">
        <v>13</v>
      </c>
      <c r="P7" s="36">
        <v>0</v>
      </c>
      <c r="Q7" s="37">
        <v>0</v>
      </c>
      <c r="R7" s="37">
        <v>0</v>
      </c>
      <c r="S7" s="37">
        <v>0</v>
      </c>
      <c r="T7" s="37">
        <v>0</v>
      </c>
      <c r="U7" s="35"/>
      <c r="V7" s="35"/>
      <c r="W7" s="22"/>
      <c r="X7" s="184"/>
      <c r="Y7" s="23"/>
    </row>
    <row r="8" spans="1:25" ht="17.149999999999999" customHeight="1" x14ac:dyDescent="0.35">
      <c r="A8" s="61">
        <v>3</v>
      </c>
      <c r="B8" s="61"/>
      <c r="C8" s="30"/>
      <c r="D8" s="2" t="s">
        <v>832</v>
      </c>
      <c r="E8" s="2">
        <f t="shared" si="0"/>
        <v>26</v>
      </c>
      <c r="F8" s="222">
        <v>20</v>
      </c>
      <c r="G8" s="30">
        <f t="shared" si="1"/>
        <v>1</v>
      </c>
      <c r="H8" s="31"/>
      <c r="I8" s="31" t="s">
        <v>13</v>
      </c>
      <c r="J8" s="247" t="s">
        <v>13</v>
      </c>
      <c r="K8" s="31">
        <v>6</v>
      </c>
      <c r="L8" s="183" t="s">
        <v>13</v>
      </c>
      <c r="M8" s="31" t="s">
        <v>13</v>
      </c>
      <c r="N8" s="183" t="s">
        <v>13</v>
      </c>
      <c r="O8" s="31" t="s">
        <v>13</v>
      </c>
      <c r="P8" s="36">
        <v>0</v>
      </c>
      <c r="Q8" s="37">
        <v>0</v>
      </c>
      <c r="R8" s="37">
        <v>0</v>
      </c>
      <c r="S8" s="37">
        <v>0</v>
      </c>
      <c r="T8" s="37">
        <v>0</v>
      </c>
      <c r="U8" s="35"/>
      <c r="V8" s="35"/>
      <c r="W8" s="22"/>
      <c r="X8" s="184"/>
      <c r="Y8" s="23"/>
    </row>
    <row r="9" spans="1:25" ht="17.149999999999999" customHeight="1" x14ac:dyDescent="0.35">
      <c r="A9" s="61">
        <v>4</v>
      </c>
      <c r="B9" s="61"/>
      <c r="C9" s="30"/>
      <c r="D9" s="2" t="s">
        <v>199</v>
      </c>
      <c r="E9" s="2">
        <f t="shared" si="0"/>
        <v>22</v>
      </c>
      <c r="F9" s="222"/>
      <c r="G9" s="30">
        <f t="shared" si="1"/>
        <v>2</v>
      </c>
      <c r="H9" s="31"/>
      <c r="I9" s="31" t="s">
        <v>13</v>
      </c>
      <c r="J9" s="247" t="s">
        <v>13</v>
      </c>
      <c r="K9" s="31" t="s">
        <v>13</v>
      </c>
      <c r="L9" s="183" t="s">
        <v>13</v>
      </c>
      <c r="M9" s="31">
        <v>8</v>
      </c>
      <c r="N9" s="183">
        <v>14</v>
      </c>
      <c r="O9" s="31" t="s">
        <v>13</v>
      </c>
      <c r="P9" s="36">
        <v>0</v>
      </c>
      <c r="Q9" s="37">
        <v>0</v>
      </c>
      <c r="R9" s="37">
        <v>0</v>
      </c>
      <c r="S9" s="37">
        <v>0</v>
      </c>
      <c r="T9" s="37">
        <v>0</v>
      </c>
      <c r="U9" s="35"/>
      <c r="V9" s="35"/>
      <c r="W9" s="22"/>
      <c r="X9" s="184"/>
      <c r="Y9" s="23"/>
    </row>
    <row r="10" spans="1:25" ht="17.149999999999999" customHeight="1" x14ac:dyDescent="0.35">
      <c r="A10" s="61">
        <v>5</v>
      </c>
      <c r="B10" s="61"/>
      <c r="C10" s="30"/>
      <c r="D10" s="2" t="s">
        <v>850</v>
      </c>
      <c r="E10" s="2">
        <f t="shared" si="0"/>
        <v>20</v>
      </c>
      <c r="F10" s="222">
        <v>20</v>
      </c>
      <c r="G10" s="30">
        <f t="shared" si="1"/>
        <v>0</v>
      </c>
      <c r="H10" s="31"/>
      <c r="I10" s="31" t="s">
        <v>13</v>
      </c>
      <c r="J10" s="247" t="s">
        <v>13</v>
      </c>
      <c r="K10" s="31" t="s">
        <v>13</v>
      </c>
      <c r="L10" s="183" t="s">
        <v>13</v>
      </c>
      <c r="M10" s="31" t="s">
        <v>13</v>
      </c>
      <c r="N10" s="183" t="s">
        <v>13</v>
      </c>
      <c r="O10" s="31" t="s">
        <v>13</v>
      </c>
      <c r="P10" s="36">
        <v>0</v>
      </c>
      <c r="Q10" s="37">
        <v>0</v>
      </c>
      <c r="R10" s="37">
        <v>0</v>
      </c>
      <c r="S10" s="37">
        <v>0</v>
      </c>
      <c r="T10" s="37">
        <v>0</v>
      </c>
      <c r="U10" s="35"/>
      <c r="V10" s="35"/>
      <c r="W10" s="22"/>
      <c r="X10" s="184"/>
      <c r="Y10" s="23"/>
    </row>
    <row r="11" spans="1:25" ht="17.149999999999999" customHeight="1" x14ac:dyDescent="0.35">
      <c r="A11" s="61">
        <v>6</v>
      </c>
      <c r="B11" s="61"/>
      <c r="C11" s="30"/>
      <c r="D11" s="18" t="s">
        <v>851</v>
      </c>
      <c r="E11" s="2">
        <f t="shared" si="0"/>
        <v>20</v>
      </c>
      <c r="F11" s="221">
        <v>20</v>
      </c>
      <c r="G11" s="30">
        <f t="shared" si="1"/>
        <v>0</v>
      </c>
      <c r="H11" s="31"/>
      <c r="I11" s="31" t="s">
        <v>13</v>
      </c>
      <c r="J11" s="247" t="s">
        <v>13</v>
      </c>
      <c r="K11" s="31" t="s">
        <v>13</v>
      </c>
      <c r="L11" s="183" t="s">
        <v>13</v>
      </c>
      <c r="M11" s="31" t="s">
        <v>13</v>
      </c>
      <c r="N11" s="183" t="s">
        <v>13</v>
      </c>
      <c r="O11" s="31" t="s">
        <v>13</v>
      </c>
      <c r="P11" s="36">
        <v>0</v>
      </c>
      <c r="Q11" s="37">
        <v>0</v>
      </c>
      <c r="R11" s="37">
        <v>0</v>
      </c>
      <c r="S11" s="37">
        <v>0</v>
      </c>
      <c r="T11" s="37">
        <v>0</v>
      </c>
      <c r="U11" s="35"/>
      <c r="V11" s="35"/>
      <c r="W11" s="22"/>
      <c r="X11" s="184"/>
      <c r="Y11" s="23"/>
    </row>
    <row r="12" spans="1:25" ht="17.149999999999999" customHeight="1" x14ac:dyDescent="0.35">
      <c r="A12" s="61">
        <v>7</v>
      </c>
      <c r="B12" s="61"/>
      <c r="C12" s="30"/>
      <c r="D12" s="2" t="s">
        <v>852</v>
      </c>
      <c r="E12" s="2">
        <f t="shared" si="0"/>
        <v>20</v>
      </c>
      <c r="F12" s="222">
        <v>20</v>
      </c>
      <c r="G12" s="30">
        <f t="shared" si="1"/>
        <v>0</v>
      </c>
      <c r="H12" s="31"/>
      <c r="I12" s="31" t="s">
        <v>13</v>
      </c>
      <c r="J12" s="247" t="s">
        <v>13</v>
      </c>
      <c r="K12" s="31" t="s">
        <v>13</v>
      </c>
      <c r="L12" s="183" t="s">
        <v>13</v>
      </c>
      <c r="M12" s="31" t="s">
        <v>13</v>
      </c>
      <c r="N12" s="183" t="s">
        <v>13</v>
      </c>
      <c r="O12" s="31" t="s">
        <v>13</v>
      </c>
      <c r="P12" s="36">
        <v>0</v>
      </c>
      <c r="Q12" s="37">
        <v>0</v>
      </c>
      <c r="R12" s="37">
        <v>0</v>
      </c>
      <c r="S12" s="37">
        <v>0</v>
      </c>
      <c r="T12" s="37">
        <v>0</v>
      </c>
      <c r="U12" s="35"/>
      <c r="V12" s="35"/>
      <c r="W12" s="22"/>
      <c r="X12" s="184"/>
      <c r="Y12" s="23"/>
    </row>
    <row r="13" spans="1:25" ht="17.149999999999999" customHeight="1" x14ac:dyDescent="0.35">
      <c r="A13" s="61">
        <v>8</v>
      </c>
      <c r="B13" s="61"/>
      <c r="C13" s="30"/>
      <c r="D13" s="2" t="s">
        <v>853</v>
      </c>
      <c r="E13" s="2">
        <f t="shared" si="0"/>
        <v>20</v>
      </c>
      <c r="F13" s="222">
        <v>20</v>
      </c>
      <c r="G13" s="30">
        <f t="shared" si="1"/>
        <v>0</v>
      </c>
      <c r="H13" s="31"/>
      <c r="I13" s="31" t="s">
        <v>13</v>
      </c>
      <c r="J13" s="247" t="s">
        <v>13</v>
      </c>
      <c r="K13" s="31" t="s">
        <v>13</v>
      </c>
      <c r="L13" s="183" t="s">
        <v>13</v>
      </c>
      <c r="M13" s="31" t="s">
        <v>13</v>
      </c>
      <c r="N13" s="183" t="s">
        <v>13</v>
      </c>
      <c r="O13" s="31" t="s">
        <v>13</v>
      </c>
      <c r="P13" s="36">
        <v>0</v>
      </c>
      <c r="Q13" s="37">
        <v>0</v>
      </c>
      <c r="R13" s="37">
        <v>0</v>
      </c>
      <c r="S13" s="37">
        <v>0</v>
      </c>
      <c r="T13" s="37">
        <v>0</v>
      </c>
      <c r="U13" s="35"/>
      <c r="V13" s="35"/>
      <c r="W13" s="22"/>
      <c r="X13" s="184"/>
      <c r="Y13" s="23"/>
    </row>
    <row r="14" spans="1:25" ht="17.149999999999999" customHeight="1" x14ac:dyDescent="0.35">
      <c r="A14" s="61">
        <v>9</v>
      </c>
      <c r="B14" s="61"/>
      <c r="C14" s="30"/>
      <c r="D14" s="2" t="s">
        <v>854</v>
      </c>
      <c r="E14" s="2">
        <f t="shared" si="0"/>
        <v>20</v>
      </c>
      <c r="F14" s="222">
        <v>20</v>
      </c>
      <c r="G14" s="30">
        <f t="shared" si="1"/>
        <v>0</v>
      </c>
      <c r="H14" s="31"/>
      <c r="I14" s="31" t="s">
        <v>13</v>
      </c>
      <c r="J14" s="247" t="s">
        <v>13</v>
      </c>
      <c r="K14" s="31" t="s">
        <v>13</v>
      </c>
      <c r="L14" s="183" t="s">
        <v>13</v>
      </c>
      <c r="M14" s="31" t="s">
        <v>13</v>
      </c>
      <c r="N14" s="183" t="s">
        <v>13</v>
      </c>
      <c r="O14" s="31" t="s">
        <v>13</v>
      </c>
      <c r="P14" s="36">
        <v>0</v>
      </c>
      <c r="Q14" s="37">
        <v>0</v>
      </c>
      <c r="R14" s="37">
        <v>0</v>
      </c>
      <c r="S14" s="37">
        <v>0</v>
      </c>
      <c r="T14" s="37">
        <v>0</v>
      </c>
      <c r="U14" s="35"/>
      <c r="V14" s="35"/>
      <c r="W14" s="22"/>
      <c r="X14" s="184"/>
      <c r="Y14" s="23"/>
    </row>
    <row r="15" spans="1:25" ht="17.149999999999999" customHeight="1" x14ac:dyDescent="0.35">
      <c r="A15" s="61">
        <v>10</v>
      </c>
      <c r="B15" s="61"/>
      <c r="C15" s="30"/>
      <c r="D15" s="18" t="s">
        <v>855</v>
      </c>
      <c r="E15" s="2">
        <f t="shared" si="0"/>
        <v>20</v>
      </c>
      <c r="F15" s="221">
        <v>20</v>
      </c>
      <c r="G15" s="30">
        <f t="shared" si="1"/>
        <v>0</v>
      </c>
      <c r="H15" s="31"/>
      <c r="I15" s="31" t="s">
        <v>13</v>
      </c>
      <c r="J15" s="247" t="s">
        <v>13</v>
      </c>
      <c r="K15" s="31" t="s">
        <v>13</v>
      </c>
      <c r="L15" s="183" t="s">
        <v>13</v>
      </c>
      <c r="M15" s="31" t="s">
        <v>13</v>
      </c>
      <c r="N15" s="183" t="s">
        <v>13</v>
      </c>
      <c r="O15" s="31" t="s">
        <v>13</v>
      </c>
      <c r="P15" s="36">
        <v>0</v>
      </c>
      <c r="Q15" s="37">
        <v>0</v>
      </c>
      <c r="R15" s="37">
        <v>0</v>
      </c>
      <c r="S15" s="37">
        <v>0</v>
      </c>
      <c r="T15" s="37">
        <v>0</v>
      </c>
      <c r="U15" s="35"/>
      <c r="V15" s="35"/>
      <c r="W15" s="22"/>
      <c r="X15" s="184"/>
      <c r="Y15" s="23"/>
    </row>
    <row r="16" spans="1:25" ht="17.149999999999999" customHeight="1" x14ac:dyDescent="0.35">
      <c r="A16" s="61">
        <v>11</v>
      </c>
      <c r="B16" s="61"/>
      <c r="C16" s="30"/>
      <c r="D16" s="18" t="s">
        <v>856</v>
      </c>
      <c r="E16" s="2">
        <f t="shared" si="0"/>
        <v>20</v>
      </c>
      <c r="F16" s="221">
        <v>20</v>
      </c>
      <c r="G16" s="30">
        <f t="shared" si="1"/>
        <v>0</v>
      </c>
      <c r="H16" s="31"/>
      <c r="I16" s="31" t="s">
        <v>13</v>
      </c>
      <c r="J16" s="247" t="s">
        <v>13</v>
      </c>
      <c r="K16" s="31" t="s">
        <v>13</v>
      </c>
      <c r="L16" s="183" t="s">
        <v>13</v>
      </c>
      <c r="M16" s="31" t="s">
        <v>13</v>
      </c>
      <c r="N16" s="183" t="s">
        <v>13</v>
      </c>
      <c r="O16" s="31" t="s">
        <v>13</v>
      </c>
      <c r="P16" s="36">
        <v>0</v>
      </c>
      <c r="Q16" s="37">
        <v>0</v>
      </c>
      <c r="R16" s="37">
        <v>0</v>
      </c>
      <c r="S16" s="37">
        <v>0</v>
      </c>
      <c r="T16" s="37">
        <v>0</v>
      </c>
      <c r="U16" s="35"/>
      <c r="V16" s="35"/>
      <c r="W16" s="22"/>
      <c r="X16" s="184"/>
      <c r="Y16" s="23"/>
    </row>
    <row r="17" spans="1:244" ht="17.149999999999999" customHeight="1" x14ac:dyDescent="0.35">
      <c r="A17" s="61">
        <v>12</v>
      </c>
      <c r="B17" s="61"/>
      <c r="C17" s="30"/>
      <c r="D17" s="2" t="s">
        <v>78</v>
      </c>
      <c r="E17" s="2">
        <f t="shared" si="0"/>
        <v>20</v>
      </c>
      <c r="F17" s="222">
        <v>20</v>
      </c>
      <c r="G17" s="30">
        <f t="shared" si="1"/>
        <v>0</v>
      </c>
      <c r="H17" s="31"/>
      <c r="I17" s="31" t="s">
        <v>13</v>
      </c>
      <c r="J17" s="247" t="s">
        <v>13</v>
      </c>
      <c r="K17" s="31" t="s">
        <v>13</v>
      </c>
      <c r="L17" s="183" t="s">
        <v>13</v>
      </c>
      <c r="M17" s="31" t="s">
        <v>13</v>
      </c>
      <c r="N17" s="183" t="s">
        <v>13</v>
      </c>
      <c r="O17" s="31" t="s">
        <v>13</v>
      </c>
      <c r="P17" s="36">
        <v>0</v>
      </c>
      <c r="Q17" s="37">
        <v>0</v>
      </c>
      <c r="R17" s="37">
        <v>0</v>
      </c>
      <c r="S17" s="37">
        <v>0</v>
      </c>
      <c r="T17" s="37">
        <v>0</v>
      </c>
      <c r="U17" s="35"/>
      <c r="V17" s="35"/>
      <c r="W17" s="22"/>
      <c r="X17" s="184"/>
      <c r="Y17" s="23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</row>
    <row r="18" spans="1:244" ht="17.149999999999999" customHeight="1" x14ac:dyDescent="0.35">
      <c r="A18" s="61">
        <v>13</v>
      </c>
      <c r="B18" s="61"/>
      <c r="C18" s="30"/>
      <c r="D18" s="18" t="s">
        <v>857</v>
      </c>
      <c r="E18" s="2">
        <f t="shared" si="0"/>
        <v>20</v>
      </c>
      <c r="F18" s="221">
        <v>20</v>
      </c>
      <c r="G18" s="30">
        <f t="shared" si="1"/>
        <v>0</v>
      </c>
      <c r="H18" s="31"/>
      <c r="I18" s="31" t="s">
        <v>13</v>
      </c>
      <c r="J18" s="247" t="s">
        <v>13</v>
      </c>
      <c r="K18" s="31" t="s">
        <v>13</v>
      </c>
      <c r="L18" s="183" t="s">
        <v>13</v>
      </c>
      <c r="M18" s="31" t="s">
        <v>13</v>
      </c>
      <c r="N18" s="183" t="s">
        <v>13</v>
      </c>
      <c r="O18" s="31" t="s">
        <v>13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5"/>
      <c r="V18" s="35"/>
      <c r="W18" s="22"/>
      <c r="X18" s="184"/>
      <c r="Y18" s="23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</row>
    <row r="19" spans="1:244" ht="17.149999999999999" customHeight="1" x14ac:dyDescent="0.35">
      <c r="A19" s="61">
        <v>14</v>
      </c>
      <c r="B19" s="61"/>
      <c r="C19" s="30"/>
      <c r="D19" s="2" t="s">
        <v>343</v>
      </c>
      <c r="E19" s="2">
        <f t="shared" si="0"/>
        <v>12</v>
      </c>
      <c r="F19" s="222"/>
      <c r="G19" s="30">
        <f t="shared" si="1"/>
        <v>1</v>
      </c>
      <c r="H19" s="31"/>
      <c r="I19" s="31" t="s">
        <v>13</v>
      </c>
      <c r="J19" s="247" t="s">
        <v>13</v>
      </c>
      <c r="K19" s="31" t="s">
        <v>13</v>
      </c>
      <c r="L19" s="183" t="s">
        <v>13</v>
      </c>
      <c r="M19" s="31" t="s">
        <v>13</v>
      </c>
      <c r="N19" s="183">
        <v>12</v>
      </c>
      <c r="O19" s="31" t="s">
        <v>13</v>
      </c>
      <c r="P19" s="36">
        <v>0</v>
      </c>
      <c r="Q19" s="37">
        <v>0</v>
      </c>
      <c r="R19" s="37">
        <v>0</v>
      </c>
      <c r="S19" s="37">
        <v>0</v>
      </c>
      <c r="T19" s="37">
        <v>0</v>
      </c>
      <c r="U19" s="35"/>
      <c r="V19" s="35"/>
      <c r="W19" s="22"/>
      <c r="X19" s="184"/>
      <c r="Y19" s="23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</row>
    <row r="20" spans="1:244" ht="17.149999999999999" customHeight="1" x14ac:dyDescent="0.35">
      <c r="A20" s="61">
        <v>15</v>
      </c>
      <c r="B20" s="61"/>
      <c r="C20" s="30"/>
      <c r="D20" s="2" t="s">
        <v>1478</v>
      </c>
      <c r="E20" s="2">
        <f t="shared" si="0"/>
        <v>12</v>
      </c>
      <c r="F20" s="222"/>
      <c r="G20" s="30">
        <f t="shared" si="1"/>
        <v>2</v>
      </c>
      <c r="H20" s="31"/>
      <c r="I20" s="31" t="s">
        <v>13</v>
      </c>
      <c r="J20" s="247" t="s">
        <v>13</v>
      </c>
      <c r="K20" s="31" t="s">
        <v>13</v>
      </c>
      <c r="L20" s="183">
        <v>6</v>
      </c>
      <c r="M20" s="31" t="s">
        <v>13</v>
      </c>
      <c r="N20" s="183">
        <v>6</v>
      </c>
      <c r="O20" s="31" t="s">
        <v>13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5"/>
      <c r="V20" s="35"/>
      <c r="W20" s="22"/>
      <c r="X20" s="184"/>
      <c r="Y20" s="23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</row>
    <row r="21" spans="1:244" ht="17.149999999999999" customHeight="1" x14ac:dyDescent="0.35">
      <c r="A21" s="61">
        <v>16</v>
      </c>
      <c r="B21" s="241">
        <v>1</v>
      </c>
      <c r="C21" s="30">
        <f>B21-A21</f>
        <v>-15</v>
      </c>
      <c r="D21" s="2" t="s">
        <v>323</v>
      </c>
      <c r="E21" s="2">
        <f t="shared" si="0"/>
        <v>10</v>
      </c>
      <c r="F21" s="222"/>
      <c r="G21" s="30">
        <f t="shared" si="1"/>
        <v>1</v>
      </c>
      <c r="H21" s="31"/>
      <c r="I21" s="31" t="s">
        <v>13</v>
      </c>
      <c r="J21" s="247" t="s">
        <v>13</v>
      </c>
      <c r="K21" s="31" t="s">
        <v>13</v>
      </c>
      <c r="L21" s="183" t="s">
        <v>13</v>
      </c>
      <c r="M21" s="31" t="s">
        <v>13</v>
      </c>
      <c r="N21" s="183" t="s">
        <v>13</v>
      </c>
      <c r="O21" s="31">
        <v>10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35"/>
      <c r="V21" s="35"/>
      <c r="W21" s="22"/>
      <c r="X21" s="184"/>
      <c r="Y21" s="23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</row>
    <row r="22" spans="1:244" ht="17.149999999999999" customHeight="1" x14ac:dyDescent="0.35">
      <c r="A22" s="61">
        <v>17</v>
      </c>
      <c r="B22" s="61"/>
      <c r="C22" s="30"/>
      <c r="D22" s="2" t="s">
        <v>225</v>
      </c>
      <c r="E22" s="2">
        <f t="shared" si="0"/>
        <v>10</v>
      </c>
      <c r="F22" s="222"/>
      <c r="G22" s="30">
        <f t="shared" si="1"/>
        <v>1</v>
      </c>
      <c r="H22" s="31"/>
      <c r="I22" s="31" t="s">
        <v>13</v>
      </c>
      <c r="J22" s="247" t="s">
        <v>13</v>
      </c>
      <c r="K22" s="31" t="s">
        <v>13</v>
      </c>
      <c r="L22" s="183" t="s">
        <v>13</v>
      </c>
      <c r="M22" s="31" t="s">
        <v>13</v>
      </c>
      <c r="N22" s="183">
        <v>10</v>
      </c>
      <c r="O22" s="31" t="s">
        <v>13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5"/>
      <c r="V22" s="35"/>
      <c r="W22" s="22"/>
      <c r="X22" s="184"/>
      <c r="Y22" s="23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</row>
    <row r="23" spans="1:244" ht="17.149999999999999" customHeight="1" x14ac:dyDescent="0.35">
      <c r="A23" s="61">
        <v>18</v>
      </c>
      <c r="B23" s="61"/>
      <c r="C23" s="30"/>
      <c r="D23" s="2" t="s">
        <v>1461</v>
      </c>
      <c r="E23" s="2">
        <f t="shared" si="0"/>
        <v>10</v>
      </c>
      <c r="F23" s="222"/>
      <c r="G23" s="30">
        <f t="shared" si="1"/>
        <v>1</v>
      </c>
      <c r="H23" s="31"/>
      <c r="I23" s="31" t="s">
        <v>13</v>
      </c>
      <c r="J23" s="247" t="s">
        <v>13</v>
      </c>
      <c r="K23" s="31" t="s">
        <v>13</v>
      </c>
      <c r="L23" s="183" t="s">
        <v>13</v>
      </c>
      <c r="M23" s="31">
        <v>10</v>
      </c>
      <c r="N23" s="183" t="s">
        <v>13</v>
      </c>
      <c r="O23" s="31" t="s">
        <v>13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5"/>
      <c r="V23" s="35"/>
      <c r="W23" s="22"/>
      <c r="X23" s="184"/>
      <c r="Y23" s="23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</row>
    <row r="24" spans="1:244" ht="17.149999999999999" customHeight="1" x14ac:dyDescent="0.35">
      <c r="A24" s="61">
        <v>19</v>
      </c>
      <c r="B24" s="241">
        <v>2</v>
      </c>
      <c r="C24" s="30">
        <f>B24-A24</f>
        <v>-17</v>
      </c>
      <c r="D24" s="2" t="s">
        <v>398</v>
      </c>
      <c r="E24" s="2">
        <f t="shared" si="0"/>
        <v>8</v>
      </c>
      <c r="F24" s="222"/>
      <c r="G24" s="30">
        <f t="shared" si="1"/>
        <v>1</v>
      </c>
      <c r="H24" s="31"/>
      <c r="I24" s="31" t="s">
        <v>13</v>
      </c>
      <c r="J24" s="247" t="s">
        <v>13</v>
      </c>
      <c r="K24" s="31" t="s">
        <v>13</v>
      </c>
      <c r="L24" s="183" t="s">
        <v>13</v>
      </c>
      <c r="M24" s="31" t="s">
        <v>13</v>
      </c>
      <c r="N24" s="183" t="s">
        <v>13</v>
      </c>
      <c r="O24" s="31">
        <v>8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35"/>
      <c r="V24" s="35"/>
      <c r="W24" s="22"/>
      <c r="X24" s="184"/>
      <c r="Y24" s="23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</row>
    <row r="25" spans="1:244" ht="17.149999999999999" customHeight="1" x14ac:dyDescent="0.35">
      <c r="A25" s="61">
        <v>20</v>
      </c>
      <c r="B25" s="241"/>
      <c r="C25" s="30"/>
      <c r="D25" s="2" t="s">
        <v>505</v>
      </c>
      <c r="E25" s="2">
        <f t="shared" si="0"/>
        <v>8</v>
      </c>
      <c r="F25" s="222"/>
      <c r="G25" s="30">
        <f t="shared" si="1"/>
        <v>1</v>
      </c>
      <c r="H25" s="31"/>
      <c r="I25" s="31" t="s">
        <v>13</v>
      </c>
      <c r="J25" s="247" t="s">
        <v>13</v>
      </c>
      <c r="K25" s="31" t="s">
        <v>13</v>
      </c>
      <c r="L25" s="183" t="s">
        <v>13</v>
      </c>
      <c r="M25" s="31" t="s">
        <v>13</v>
      </c>
      <c r="N25" s="183">
        <v>8</v>
      </c>
      <c r="O25" s="31" t="s">
        <v>13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5"/>
      <c r="V25" s="35"/>
      <c r="W25" s="22"/>
      <c r="X25" s="184"/>
      <c r="Y25" s="23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</row>
    <row r="26" spans="1:244" ht="17.149999999999999" customHeight="1" x14ac:dyDescent="0.35">
      <c r="A26" s="61">
        <v>21</v>
      </c>
      <c r="B26" s="241">
        <v>3</v>
      </c>
      <c r="C26" s="30">
        <f>B26-A26</f>
        <v>-18</v>
      </c>
      <c r="D26" s="2" t="s">
        <v>399</v>
      </c>
      <c r="E26" s="2">
        <f t="shared" si="0"/>
        <v>6</v>
      </c>
      <c r="F26" s="222"/>
      <c r="G26" s="30">
        <f t="shared" si="1"/>
        <v>1</v>
      </c>
      <c r="H26" s="31"/>
      <c r="I26" s="31" t="s">
        <v>13</v>
      </c>
      <c r="J26" s="247" t="s">
        <v>13</v>
      </c>
      <c r="K26" s="31" t="s">
        <v>13</v>
      </c>
      <c r="L26" s="183" t="s">
        <v>13</v>
      </c>
      <c r="M26" s="31" t="s">
        <v>13</v>
      </c>
      <c r="N26" s="183" t="s">
        <v>13</v>
      </c>
      <c r="O26" s="31">
        <v>6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5"/>
      <c r="V26" s="35"/>
      <c r="W26" s="22"/>
      <c r="X26" s="184"/>
      <c r="Y26" s="23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</row>
    <row r="27" spans="1:244" ht="17.149999999999999" customHeight="1" x14ac:dyDescent="0.35">
      <c r="A27" s="61">
        <v>22</v>
      </c>
      <c r="B27" s="61"/>
      <c r="C27" s="30"/>
      <c r="D27" s="2" t="s">
        <v>1709</v>
      </c>
      <c r="E27" s="2">
        <f t="shared" si="0"/>
        <v>6</v>
      </c>
      <c r="F27" s="222"/>
      <c r="G27" s="30">
        <f t="shared" si="1"/>
        <v>1</v>
      </c>
      <c r="H27" s="31"/>
      <c r="I27" s="31" t="s">
        <v>13</v>
      </c>
      <c r="J27" s="247">
        <v>6</v>
      </c>
      <c r="K27" s="31" t="s">
        <v>13</v>
      </c>
      <c r="L27" s="183" t="s">
        <v>13</v>
      </c>
      <c r="M27" s="31" t="s">
        <v>13</v>
      </c>
      <c r="N27" s="183" t="s">
        <v>13</v>
      </c>
      <c r="O27" s="31" t="s">
        <v>13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5"/>
      <c r="V27" s="35"/>
      <c r="W27" s="22"/>
      <c r="X27" s="184"/>
      <c r="Y27" s="23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</row>
    <row r="28" spans="1:244" ht="17.149999999999999" customHeight="1" x14ac:dyDescent="0.35">
      <c r="A28" s="61">
        <v>23</v>
      </c>
      <c r="B28" s="241">
        <v>4</v>
      </c>
      <c r="C28" s="30">
        <f>B28-A28</f>
        <v>-19</v>
      </c>
      <c r="D28" s="2" t="s">
        <v>400</v>
      </c>
      <c r="E28" s="2">
        <f t="shared" si="0"/>
        <v>4</v>
      </c>
      <c r="F28" s="222"/>
      <c r="G28" s="30">
        <f t="shared" si="1"/>
        <v>1</v>
      </c>
      <c r="H28" s="31"/>
      <c r="I28" s="31" t="s">
        <v>13</v>
      </c>
      <c r="J28" s="247" t="s">
        <v>13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1">
        <v>4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5"/>
      <c r="V28" s="35"/>
      <c r="W28" s="22"/>
      <c r="X28" s="184"/>
      <c r="Y28" s="23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</row>
    <row r="29" spans="1:244" ht="17.149999999999999" customHeight="1" x14ac:dyDescent="0.35">
      <c r="A29" s="61">
        <v>24</v>
      </c>
      <c r="B29" s="61"/>
      <c r="C29" s="30"/>
      <c r="D29" s="2" t="s">
        <v>355</v>
      </c>
      <c r="E29" s="2">
        <f t="shared" si="0"/>
        <v>4</v>
      </c>
      <c r="F29" s="222"/>
      <c r="G29" s="30">
        <f t="shared" si="1"/>
        <v>1</v>
      </c>
      <c r="H29" s="31"/>
      <c r="I29" s="31" t="s">
        <v>13</v>
      </c>
      <c r="J29" s="247" t="s">
        <v>13</v>
      </c>
      <c r="K29" s="31" t="s">
        <v>13</v>
      </c>
      <c r="L29" s="183" t="s">
        <v>13</v>
      </c>
      <c r="M29" s="31" t="s">
        <v>13</v>
      </c>
      <c r="N29" s="183">
        <v>4</v>
      </c>
      <c r="O29" s="31" t="s">
        <v>13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35"/>
      <c r="V29" s="35"/>
      <c r="W29" s="22"/>
      <c r="X29" s="184"/>
      <c r="Y29" s="23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</row>
    <row r="30" spans="1:244" ht="17.149999999999999" customHeight="1" x14ac:dyDescent="0.35">
      <c r="A30" s="61">
        <v>25</v>
      </c>
      <c r="B30" s="61"/>
      <c r="C30" s="30"/>
      <c r="D30" s="18" t="s">
        <v>833</v>
      </c>
      <c r="E30" s="2">
        <f t="shared" si="0"/>
        <v>4</v>
      </c>
      <c r="F30" s="222"/>
      <c r="G30" s="30">
        <f t="shared" si="1"/>
        <v>1</v>
      </c>
      <c r="H30" s="31"/>
      <c r="I30" s="31" t="s">
        <v>13</v>
      </c>
      <c r="J30" s="247" t="s">
        <v>13</v>
      </c>
      <c r="K30" s="31">
        <v>4</v>
      </c>
      <c r="L30" s="183" t="s">
        <v>13</v>
      </c>
      <c r="M30" s="31" t="s">
        <v>13</v>
      </c>
      <c r="N30" s="183" t="s">
        <v>13</v>
      </c>
      <c r="O30" s="31" t="s">
        <v>13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5"/>
      <c r="V30" s="35"/>
      <c r="W30" s="22"/>
      <c r="X30" s="184"/>
      <c r="Y30" s="23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</row>
    <row r="31" spans="1:244" ht="17.149999999999999" customHeight="1" x14ac:dyDescent="0.35">
      <c r="A31" s="61">
        <v>26</v>
      </c>
      <c r="B31" s="241"/>
      <c r="C31" s="30"/>
      <c r="D31" s="2" t="s">
        <v>1479</v>
      </c>
      <c r="E31" s="2">
        <f t="shared" si="0"/>
        <v>4</v>
      </c>
      <c r="F31" s="222"/>
      <c r="G31" s="30">
        <f t="shared" si="1"/>
        <v>1</v>
      </c>
      <c r="H31" s="31"/>
      <c r="I31" s="31" t="s">
        <v>13</v>
      </c>
      <c r="J31" s="247" t="s">
        <v>13</v>
      </c>
      <c r="K31" s="31" t="s">
        <v>13</v>
      </c>
      <c r="L31" s="183">
        <v>4</v>
      </c>
      <c r="M31" s="31" t="s">
        <v>13</v>
      </c>
      <c r="N31" s="183" t="s">
        <v>13</v>
      </c>
      <c r="O31" s="31" t="s">
        <v>13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5"/>
      <c r="V31" s="35"/>
      <c r="W31" s="22"/>
      <c r="X31" s="184"/>
      <c r="Y31" s="23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</row>
    <row r="32" spans="1:244" ht="17.149999999999999" customHeight="1" x14ac:dyDescent="0.35">
      <c r="A32" s="61">
        <v>27</v>
      </c>
      <c r="B32" s="61"/>
      <c r="C32" s="30"/>
      <c r="D32" s="2" t="s">
        <v>1710</v>
      </c>
      <c r="E32" s="2">
        <f t="shared" si="0"/>
        <v>4</v>
      </c>
      <c r="F32" s="222"/>
      <c r="G32" s="30">
        <f t="shared" si="1"/>
        <v>1</v>
      </c>
      <c r="H32" s="31"/>
      <c r="I32" s="31" t="s">
        <v>13</v>
      </c>
      <c r="J32" s="247">
        <v>4</v>
      </c>
      <c r="K32" s="31" t="s">
        <v>13</v>
      </c>
      <c r="L32" s="183" t="s">
        <v>13</v>
      </c>
      <c r="M32" s="31" t="s">
        <v>13</v>
      </c>
      <c r="N32" s="183" t="s">
        <v>13</v>
      </c>
      <c r="O32" s="31" t="s">
        <v>13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35"/>
      <c r="V32" s="35"/>
      <c r="W32" s="22"/>
      <c r="X32" s="184"/>
      <c r="Y32" s="23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</row>
    <row r="33" spans="1:244" ht="17.149999999999999" customHeight="1" x14ac:dyDescent="0.35">
      <c r="A33" s="61">
        <v>28</v>
      </c>
      <c r="B33" s="61"/>
      <c r="C33" s="30"/>
      <c r="D33" s="2" t="s">
        <v>506</v>
      </c>
      <c r="E33" s="2">
        <f t="shared" si="0"/>
        <v>3</v>
      </c>
      <c r="F33" s="222"/>
      <c r="G33" s="30">
        <f t="shared" si="1"/>
        <v>1</v>
      </c>
      <c r="H33" s="31"/>
      <c r="I33" s="31" t="s">
        <v>13</v>
      </c>
      <c r="J33" s="247" t="s">
        <v>13</v>
      </c>
      <c r="K33" s="31" t="s">
        <v>13</v>
      </c>
      <c r="L33" s="183" t="s">
        <v>13</v>
      </c>
      <c r="M33" s="31" t="s">
        <v>13</v>
      </c>
      <c r="N33" s="183">
        <v>3</v>
      </c>
      <c r="O33" s="31" t="s">
        <v>13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5"/>
      <c r="V33" s="35"/>
      <c r="W33" s="22"/>
      <c r="X33" s="184"/>
      <c r="Y33" s="23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</row>
    <row r="34" spans="1:244" ht="17.149999999999999" customHeight="1" x14ac:dyDescent="0.35">
      <c r="A34" s="61">
        <v>29</v>
      </c>
      <c r="B34" s="61"/>
      <c r="C34" s="30"/>
      <c r="D34" s="2" t="s">
        <v>834</v>
      </c>
      <c r="E34" s="2">
        <f t="shared" si="0"/>
        <v>3</v>
      </c>
      <c r="F34" s="222"/>
      <c r="G34" s="30">
        <f t="shared" si="1"/>
        <v>1</v>
      </c>
      <c r="H34" s="31"/>
      <c r="I34" s="31" t="s">
        <v>13</v>
      </c>
      <c r="J34" s="247" t="s">
        <v>13</v>
      </c>
      <c r="K34" s="31">
        <v>3</v>
      </c>
      <c r="L34" s="183" t="s">
        <v>13</v>
      </c>
      <c r="M34" s="31" t="s">
        <v>13</v>
      </c>
      <c r="N34" s="183" t="s">
        <v>13</v>
      </c>
      <c r="O34" s="31" t="s">
        <v>13</v>
      </c>
      <c r="P34" s="36">
        <v>0</v>
      </c>
      <c r="Q34" s="37">
        <v>0</v>
      </c>
      <c r="R34" s="37">
        <v>0</v>
      </c>
      <c r="S34" s="37">
        <v>0</v>
      </c>
      <c r="T34" s="37">
        <v>0</v>
      </c>
      <c r="U34" s="35"/>
      <c r="V34" s="35"/>
      <c r="W34" s="22"/>
      <c r="X34" s="184"/>
      <c r="Y34" s="23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</row>
    <row r="35" spans="1:244" ht="17.149999999999999" customHeight="1" x14ac:dyDescent="0.35">
      <c r="A35" s="61">
        <v>30</v>
      </c>
      <c r="B35" s="61"/>
      <c r="C35" s="30"/>
      <c r="D35" s="18" t="s">
        <v>1480</v>
      </c>
      <c r="E35" s="2">
        <f t="shared" si="0"/>
        <v>3</v>
      </c>
      <c r="F35" s="221"/>
      <c r="G35" s="30">
        <f t="shared" si="1"/>
        <v>1</v>
      </c>
      <c r="H35" s="31"/>
      <c r="I35" s="31" t="s">
        <v>13</v>
      </c>
      <c r="J35" s="247" t="s">
        <v>13</v>
      </c>
      <c r="K35" s="31" t="s">
        <v>13</v>
      </c>
      <c r="L35" s="183">
        <v>3</v>
      </c>
      <c r="M35" s="31" t="s">
        <v>13</v>
      </c>
      <c r="N35" s="183" t="s">
        <v>13</v>
      </c>
      <c r="O35" s="31" t="s">
        <v>13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5"/>
      <c r="V35" s="35"/>
      <c r="W35" s="22"/>
      <c r="X35" s="184"/>
      <c r="Y35" s="23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</row>
    <row r="36" spans="1:244" ht="17.149999999999999" customHeight="1" x14ac:dyDescent="0.35">
      <c r="A36" s="61">
        <v>31</v>
      </c>
      <c r="B36" s="61"/>
      <c r="C36" s="30"/>
      <c r="D36" s="2" t="s">
        <v>1627</v>
      </c>
      <c r="E36" s="2">
        <f t="shared" si="0"/>
        <v>3</v>
      </c>
      <c r="F36" s="222"/>
      <c r="G36" s="30">
        <f t="shared" si="1"/>
        <v>1</v>
      </c>
      <c r="H36" s="31"/>
      <c r="I36" s="31">
        <v>3</v>
      </c>
      <c r="J36" s="247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1" t="s">
        <v>13</v>
      </c>
      <c r="P36" s="36">
        <v>0</v>
      </c>
      <c r="Q36" s="37">
        <v>0</v>
      </c>
      <c r="R36" s="37">
        <v>0</v>
      </c>
      <c r="S36" s="37">
        <v>0</v>
      </c>
      <c r="T36" s="37">
        <v>0</v>
      </c>
      <c r="U36" s="35"/>
      <c r="V36" s="35"/>
      <c r="W36" s="22"/>
      <c r="X36" s="184"/>
      <c r="Y36" s="23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</row>
    <row r="37" spans="1:244" ht="17.149999999999999" customHeight="1" x14ac:dyDescent="0.35">
      <c r="A37" s="61">
        <v>32</v>
      </c>
      <c r="B37" s="61"/>
      <c r="C37" s="30"/>
      <c r="D37" s="2" t="s">
        <v>330</v>
      </c>
      <c r="E37" s="2">
        <f t="shared" si="0"/>
        <v>2</v>
      </c>
      <c r="F37" s="222"/>
      <c r="G37" s="30">
        <f t="shared" si="1"/>
        <v>1</v>
      </c>
      <c r="H37" s="31"/>
      <c r="I37" s="31" t="s">
        <v>13</v>
      </c>
      <c r="J37" s="247" t="s">
        <v>13</v>
      </c>
      <c r="K37" s="31" t="s">
        <v>13</v>
      </c>
      <c r="L37" s="183" t="s">
        <v>13</v>
      </c>
      <c r="M37" s="31" t="s">
        <v>13</v>
      </c>
      <c r="N37" s="183">
        <v>2</v>
      </c>
      <c r="O37" s="31" t="s">
        <v>13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5"/>
      <c r="V37" s="35"/>
      <c r="W37" s="22"/>
      <c r="X37" s="184"/>
      <c r="Y37" s="23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</row>
    <row r="38" spans="1:244" ht="17.149999999999999" customHeight="1" x14ac:dyDescent="0.35">
      <c r="A38" s="61">
        <v>33</v>
      </c>
      <c r="B38" s="61"/>
      <c r="C38" s="30"/>
      <c r="D38" s="18" t="s">
        <v>835</v>
      </c>
      <c r="E38" s="2">
        <f t="shared" si="0"/>
        <v>2</v>
      </c>
      <c r="F38" s="221"/>
      <c r="G38" s="30">
        <f t="shared" si="1"/>
        <v>1</v>
      </c>
      <c r="H38" s="31"/>
      <c r="I38" s="31" t="s">
        <v>13</v>
      </c>
      <c r="J38" s="247" t="s">
        <v>13</v>
      </c>
      <c r="K38" s="31">
        <v>2</v>
      </c>
      <c r="L38" s="183" t="s">
        <v>13</v>
      </c>
      <c r="M38" s="31" t="s">
        <v>13</v>
      </c>
      <c r="N38" s="183" t="s">
        <v>13</v>
      </c>
      <c r="O38" s="31" t="s">
        <v>13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5"/>
      <c r="V38" s="35"/>
      <c r="W38" s="22"/>
      <c r="X38" s="184"/>
      <c r="Y38" s="23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</row>
    <row r="39" spans="1:244" ht="17.149999999999999" customHeight="1" x14ac:dyDescent="0.35">
      <c r="A39" s="61">
        <v>34</v>
      </c>
      <c r="B39" s="61"/>
      <c r="C39" s="30"/>
      <c r="D39" s="2" t="s">
        <v>836</v>
      </c>
      <c r="E39" s="2">
        <f t="shared" si="0"/>
        <v>1</v>
      </c>
      <c r="F39" s="222"/>
      <c r="G39" s="30">
        <f t="shared" si="1"/>
        <v>1</v>
      </c>
      <c r="H39" s="31"/>
      <c r="I39" s="31" t="s">
        <v>13</v>
      </c>
      <c r="J39" s="247" t="s">
        <v>13</v>
      </c>
      <c r="K39" s="31">
        <v>1</v>
      </c>
      <c r="L39" s="183" t="s">
        <v>13</v>
      </c>
      <c r="M39" s="31" t="s">
        <v>13</v>
      </c>
      <c r="N39" s="183" t="s">
        <v>13</v>
      </c>
      <c r="O39" s="31" t="s">
        <v>13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35"/>
      <c r="V39" s="35"/>
      <c r="W39" s="22"/>
      <c r="X39" s="184"/>
      <c r="Y39" s="23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</row>
    <row r="40" spans="1:244" ht="17.149999999999999" customHeight="1" x14ac:dyDescent="0.35">
      <c r="A40" s="61"/>
      <c r="B40" s="61"/>
      <c r="C40" s="30"/>
      <c r="D40" s="2"/>
      <c r="E40" s="2">
        <f t="shared" si="0"/>
        <v>0</v>
      </c>
      <c r="F40" s="222"/>
      <c r="G40" s="30">
        <f t="shared" ref="G40:G49" si="2">COUNT(H40:O40)</f>
        <v>0</v>
      </c>
      <c r="H40" s="31"/>
      <c r="I40" s="31" t="s">
        <v>13</v>
      </c>
      <c r="J40" s="247" t="s">
        <v>13</v>
      </c>
      <c r="K40" s="31" t="s">
        <v>13</v>
      </c>
      <c r="L40" s="183" t="s">
        <v>13</v>
      </c>
      <c r="M40" s="31" t="s">
        <v>13</v>
      </c>
      <c r="N40" s="183" t="s">
        <v>13</v>
      </c>
      <c r="O40" s="31" t="s">
        <v>13</v>
      </c>
      <c r="P40" s="36">
        <v>0</v>
      </c>
      <c r="Q40" s="37">
        <v>0</v>
      </c>
      <c r="R40" s="37">
        <v>0</v>
      </c>
      <c r="S40" s="37">
        <v>0</v>
      </c>
      <c r="T40" s="37">
        <v>0</v>
      </c>
      <c r="U40" s="35"/>
      <c r="V40" s="35"/>
      <c r="W40" s="22"/>
      <c r="X40" s="184"/>
      <c r="Y40" s="23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</row>
    <row r="41" spans="1:244" ht="17.149999999999999" customHeight="1" x14ac:dyDescent="0.35">
      <c r="A41" s="61"/>
      <c r="B41" s="61"/>
      <c r="C41" s="30"/>
      <c r="D41" s="2"/>
      <c r="E41" s="2">
        <f t="shared" si="0"/>
        <v>0</v>
      </c>
      <c r="F41" s="222"/>
      <c r="G41" s="30">
        <f t="shared" si="2"/>
        <v>0</v>
      </c>
      <c r="H41" s="31"/>
      <c r="I41" s="31" t="s">
        <v>13</v>
      </c>
      <c r="J41" s="247" t="s">
        <v>13</v>
      </c>
      <c r="K41" s="31" t="s">
        <v>13</v>
      </c>
      <c r="L41" s="183" t="s">
        <v>13</v>
      </c>
      <c r="M41" s="31" t="s">
        <v>13</v>
      </c>
      <c r="N41" s="183" t="s">
        <v>13</v>
      </c>
      <c r="O41" s="31" t="s">
        <v>13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5"/>
      <c r="V41" s="35"/>
      <c r="W41" s="22"/>
      <c r="X41" s="184"/>
      <c r="Y41" s="23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</row>
    <row r="42" spans="1:244" ht="17.149999999999999" customHeight="1" x14ac:dyDescent="0.35">
      <c r="A42" s="61"/>
      <c r="B42" s="30"/>
      <c r="C42" s="30"/>
      <c r="D42" s="18"/>
      <c r="E42" s="2">
        <f t="shared" si="0"/>
        <v>0</v>
      </c>
      <c r="F42" s="221"/>
      <c r="G42" s="30">
        <f t="shared" si="2"/>
        <v>0</v>
      </c>
      <c r="H42" s="31"/>
      <c r="I42" s="31" t="s">
        <v>13</v>
      </c>
      <c r="J42" s="247" t="s">
        <v>13</v>
      </c>
      <c r="K42" s="31" t="s">
        <v>13</v>
      </c>
      <c r="L42" s="183" t="s">
        <v>13</v>
      </c>
      <c r="M42" s="31" t="s">
        <v>13</v>
      </c>
      <c r="N42" s="183" t="s">
        <v>13</v>
      </c>
      <c r="O42" s="31" t="s">
        <v>13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35"/>
      <c r="V42" s="35"/>
      <c r="W42" s="22"/>
      <c r="X42" s="184"/>
      <c r="Y42" s="23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</row>
    <row r="43" spans="1:244" ht="17.149999999999999" customHeight="1" x14ac:dyDescent="0.35">
      <c r="A43" s="61"/>
      <c r="B43" s="30"/>
      <c r="C43" s="30"/>
      <c r="D43" s="2"/>
      <c r="E43" s="2">
        <f t="shared" si="0"/>
        <v>0</v>
      </c>
      <c r="F43" s="222"/>
      <c r="G43" s="30">
        <f t="shared" si="2"/>
        <v>0</v>
      </c>
      <c r="H43" s="31"/>
      <c r="I43" s="31" t="s">
        <v>13</v>
      </c>
      <c r="J43" s="247" t="s">
        <v>13</v>
      </c>
      <c r="K43" s="31" t="s">
        <v>13</v>
      </c>
      <c r="L43" s="183" t="s">
        <v>13</v>
      </c>
      <c r="M43" s="31" t="s">
        <v>13</v>
      </c>
      <c r="N43" s="183" t="s">
        <v>13</v>
      </c>
      <c r="O43" s="31" t="s">
        <v>13</v>
      </c>
      <c r="P43" s="36">
        <v>0</v>
      </c>
      <c r="Q43" s="37">
        <v>0</v>
      </c>
      <c r="R43" s="37">
        <v>0</v>
      </c>
      <c r="S43" s="37">
        <v>0</v>
      </c>
      <c r="T43" s="37">
        <v>0</v>
      </c>
      <c r="U43" s="35"/>
      <c r="V43" s="35"/>
      <c r="W43" s="22"/>
      <c r="X43" s="184"/>
      <c r="Y43" s="23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</row>
    <row r="44" spans="1:244" ht="17.149999999999999" customHeight="1" x14ac:dyDescent="0.35">
      <c r="A44" s="61"/>
      <c r="B44" s="30"/>
      <c r="C44" s="30"/>
      <c r="D44" s="2"/>
      <c r="E44" s="2">
        <f t="shared" si="0"/>
        <v>0</v>
      </c>
      <c r="F44" s="222"/>
      <c r="G44" s="30">
        <f t="shared" si="2"/>
        <v>0</v>
      </c>
      <c r="H44" s="31"/>
      <c r="I44" s="31" t="s">
        <v>13</v>
      </c>
      <c r="J44" s="247" t="s">
        <v>13</v>
      </c>
      <c r="K44" s="31" t="s">
        <v>13</v>
      </c>
      <c r="L44" s="183" t="s">
        <v>13</v>
      </c>
      <c r="M44" s="31" t="s">
        <v>13</v>
      </c>
      <c r="N44" s="183" t="s">
        <v>13</v>
      </c>
      <c r="O44" s="31" t="s">
        <v>13</v>
      </c>
      <c r="P44" s="36">
        <v>0</v>
      </c>
      <c r="Q44" s="37">
        <v>0</v>
      </c>
      <c r="R44" s="37">
        <v>0</v>
      </c>
      <c r="S44" s="37">
        <v>0</v>
      </c>
      <c r="T44" s="37">
        <v>0</v>
      </c>
      <c r="U44" s="35"/>
      <c r="V44" s="35"/>
      <c r="W44" s="22"/>
      <c r="X44" s="184"/>
      <c r="Y44" s="23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</row>
    <row r="45" spans="1:244" ht="17.149999999999999" customHeight="1" x14ac:dyDescent="0.35">
      <c r="A45" s="61"/>
      <c r="B45" s="30"/>
      <c r="C45" s="30"/>
      <c r="D45" s="2"/>
      <c r="E45" s="2">
        <f t="shared" si="0"/>
        <v>0</v>
      </c>
      <c r="F45" s="222"/>
      <c r="G45" s="30">
        <f t="shared" si="2"/>
        <v>0</v>
      </c>
      <c r="H45" s="31"/>
      <c r="I45" s="31" t="s">
        <v>13</v>
      </c>
      <c r="J45" s="247" t="s">
        <v>13</v>
      </c>
      <c r="K45" s="31" t="s">
        <v>13</v>
      </c>
      <c r="L45" s="183" t="s">
        <v>13</v>
      </c>
      <c r="M45" s="31" t="s">
        <v>13</v>
      </c>
      <c r="N45" s="183" t="s">
        <v>13</v>
      </c>
      <c r="O45" s="31" t="s">
        <v>13</v>
      </c>
      <c r="P45" s="36">
        <v>0</v>
      </c>
      <c r="Q45" s="37">
        <v>0</v>
      </c>
      <c r="R45" s="37">
        <v>0</v>
      </c>
      <c r="S45" s="37">
        <v>0</v>
      </c>
      <c r="T45" s="37">
        <v>0</v>
      </c>
      <c r="U45" s="35"/>
      <c r="V45" s="35"/>
      <c r="W45" s="22"/>
      <c r="X45" s="184"/>
      <c r="Y45" s="23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</row>
    <row r="46" spans="1:244" ht="17.149999999999999" customHeight="1" x14ac:dyDescent="0.35">
      <c r="A46" s="61"/>
      <c r="B46" s="30"/>
      <c r="C46" s="30"/>
      <c r="D46" s="2"/>
      <c r="E46" s="2">
        <f t="shared" si="0"/>
        <v>0</v>
      </c>
      <c r="F46" s="222"/>
      <c r="G46" s="30">
        <f t="shared" si="2"/>
        <v>0</v>
      </c>
      <c r="H46" s="31"/>
      <c r="I46" s="31" t="s">
        <v>13</v>
      </c>
      <c r="J46" s="247" t="s">
        <v>13</v>
      </c>
      <c r="K46" s="31" t="s">
        <v>13</v>
      </c>
      <c r="L46" s="183" t="s">
        <v>13</v>
      </c>
      <c r="M46" s="31" t="s">
        <v>13</v>
      </c>
      <c r="N46" s="183" t="s">
        <v>13</v>
      </c>
      <c r="O46" s="31" t="s">
        <v>13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35"/>
      <c r="V46" s="35"/>
      <c r="W46" s="22"/>
      <c r="X46" s="184"/>
      <c r="Y46" s="23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</row>
    <row r="47" spans="1:244" ht="17.149999999999999" customHeight="1" x14ac:dyDescent="0.35">
      <c r="A47" s="61"/>
      <c r="B47" s="30"/>
      <c r="C47" s="30"/>
      <c r="D47" s="2"/>
      <c r="E47" s="2">
        <f t="shared" si="0"/>
        <v>0</v>
      </c>
      <c r="F47" s="222"/>
      <c r="G47" s="30">
        <f t="shared" si="2"/>
        <v>0</v>
      </c>
      <c r="H47" s="31"/>
      <c r="I47" s="31" t="s">
        <v>13</v>
      </c>
      <c r="J47" s="247" t="s">
        <v>13</v>
      </c>
      <c r="K47" s="31" t="s">
        <v>13</v>
      </c>
      <c r="L47" s="183" t="s">
        <v>13</v>
      </c>
      <c r="M47" s="31" t="s">
        <v>13</v>
      </c>
      <c r="N47" s="183" t="s">
        <v>13</v>
      </c>
      <c r="O47" s="31" t="s">
        <v>13</v>
      </c>
      <c r="P47" s="36">
        <v>0</v>
      </c>
      <c r="Q47" s="37">
        <v>0</v>
      </c>
      <c r="R47" s="37">
        <v>0</v>
      </c>
      <c r="S47" s="37">
        <v>0</v>
      </c>
      <c r="T47" s="37">
        <v>0</v>
      </c>
      <c r="U47" s="35"/>
      <c r="V47" s="35"/>
      <c r="W47" s="22"/>
      <c r="X47" s="184"/>
      <c r="Y47" s="23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</row>
    <row r="48" spans="1:244" ht="17.149999999999999" customHeight="1" x14ac:dyDescent="0.35">
      <c r="A48" s="61"/>
      <c r="B48" s="2"/>
      <c r="C48" s="30"/>
      <c r="D48" s="2"/>
      <c r="E48" s="2">
        <f t="shared" si="0"/>
        <v>0</v>
      </c>
      <c r="F48" s="222"/>
      <c r="G48" s="30">
        <f t="shared" si="2"/>
        <v>0</v>
      </c>
      <c r="H48" s="31"/>
      <c r="I48" s="31" t="s">
        <v>13</v>
      </c>
      <c r="J48" s="247" t="s">
        <v>13</v>
      </c>
      <c r="K48" s="31" t="s">
        <v>13</v>
      </c>
      <c r="L48" s="183" t="s">
        <v>13</v>
      </c>
      <c r="M48" s="31" t="s">
        <v>13</v>
      </c>
      <c r="N48" s="183" t="s">
        <v>13</v>
      </c>
      <c r="O48" s="31" t="s">
        <v>13</v>
      </c>
      <c r="P48" s="36">
        <v>0</v>
      </c>
      <c r="Q48" s="37">
        <v>0</v>
      </c>
      <c r="R48" s="37">
        <v>0</v>
      </c>
      <c r="S48" s="37">
        <v>0</v>
      </c>
      <c r="T48" s="37">
        <v>0</v>
      </c>
      <c r="U48" s="35"/>
      <c r="V48" s="35"/>
      <c r="W48" s="22"/>
      <c r="X48" s="184"/>
      <c r="Y48" s="23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</row>
    <row r="49" spans="1:244" ht="17.149999999999999" customHeight="1" x14ac:dyDescent="0.35">
      <c r="A49" s="61"/>
      <c r="B49" s="2"/>
      <c r="C49" s="30"/>
      <c r="D49" s="2"/>
      <c r="E49" s="2">
        <f t="shared" si="0"/>
        <v>0</v>
      </c>
      <c r="F49" s="222"/>
      <c r="G49" s="30">
        <f t="shared" si="2"/>
        <v>0</v>
      </c>
      <c r="H49" s="31"/>
      <c r="I49" s="31" t="s">
        <v>13</v>
      </c>
      <c r="J49" s="247" t="s">
        <v>13</v>
      </c>
      <c r="K49" s="31" t="s">
        <v>13</v>
      </c>
      <c r="L49" s="183" t="s">
        <v>13</v>
      </c>
      <c r="M49" s="31" t="s">
        <v>13</v>
      </c>
      <c r="N49" s="183" t="s">
        <v>13</v>
      </c>
      <c r="O49" s="31" t="s">
        <v>13</v>
      </c>
      <c r="P49" s="36">
        <v>0</v>
      </c>
      <c r="Q49" s="37">
        <v>0</v>
      </c>
      <c r="R49" s="37">
        <v>0</v>
      </c>
      <c r="S49" s="37">
        <v>0</v>
      </c>
      <c r="T49" s="37">
        <v>0</v>
      </c>
      <c r="U49" s="35"/>
      <c r="V49" s="35"/>
      <c r="W49" s="22"/>
      <c r="X49" s="184"/>
      <c r="Y49" s="23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</row>
    <row r="50" spans="1:244" ht="17.149999999999999" customHeight="1" x14ac:dyDescent="0.35">
      <c r="A50" s="61"/>
      <c r="B50" s="2"/>
      <c r="C50" s="30"/>
      <c r="D50" s="2"/>
      <c r="E50" s="2">
        <f t="shared" si="0"/>
        <v>0</v>
      </c>
      <c r="F50" s="222"/>
      <c r="G50" s="30">
        <f>COUNT(H50:O50)</f>
        <v>0</v>
      </c>
      <c r="H50" s="31"/>
      <c r="I50" s="31" t="s">
        <v>13</v>
      </c>
      <c r="J50" s="247" t="s">
        <v>13</v>
      </c>
      <c r="K50" s="31" t="s">
        <v>13</v>
      </c>
      <c r="L50" s="183" t="s">
        <v>13</v>
      </c>
      <c r="M50" s="31" t="s">
        <v>13</v>
      </c>
      <c r="N50" s="183" t="s">
        <v>13</v>
      </c>
      <c r="O50" s="31" t="s">
        <v>13</v>
      </c>
      <c r="P50" s="36">
        <v>0</v>
      </c>
      <c r="Q50" s="37">
        <v>0</v>
      </c>
      <c r="R50" s="37">
        <v>0</v>
      </c>
      <c r="S50" s="37">
        <v>0</v>
      </c>
      <c r="T50" s="37">
        <v>0</v>
      </c>
      <c r="U50" s="35"/>
      <c r="V50" s="35"/>
      <c r="W50" s="22"/>
      <c r="X50" s="184"/>
      <c r="Y50" s="23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</row>
    <row r="51" spans="1:244" ht="17.149999999999999" customHeight="1" x14ac:dyDescent="0.35">
      <c r="A51" s="64"/>
      <c r="B51" s="2"/>
      <c r="C51" s="30"/>
      <c r="D51" s="31"/>
      <c r="E51" s="2">
        <f t="shared" si="0"/>
        <v>0</v>
      </c>
      <c r="F51" s="222"/>
      <c r="G51" s="30">
        <f>COUNT(H51:O51)</f>
        <v>0</v>
      </c>
      <c r="H51" s="31"/>
      <c r="I51" s="31" t="s">
        <v>13</v>
      </c>
      <c r="J51" s="247" t="s">
        <v>13</v>
      </c>
      <c r="K51" s="31" t="s">
        <v>13</v>
      </c>
      <c r="L51" s="183" t="s">
        <v>13</v>
      </c>
      <c r="M51" s="31" t="s">
        <v>13</v>
      </c>
      <c r="N51" s="183" t="s">
        <v>13</v>
      </c>
      <c r="O51" s="31" t="s">
        <v>13</v>
      </c>
      <c r="P51" s="36">
        <v>0</v>
      </c>
      <c r="Q51" s="37">
        <v>0</v>
      </c>
      <c r="R51" s="37">
        <v>0</v>
      </c>
      <c r="S51" s="37">
        <v>0</v>
      </c>
      <c r="T51" s="37">
        <v>0</v>
      </c>
      <c r="U51" s="35"/>
      <c r="V51" s="35"/>
      <c r="W51" s="22"/>
      <c r="X51" s="184"/>
      <c r="Y51" s="23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</row>
    <row r="52" spans="1:244" ht="17.149999999999999" customHeight="1" x14ac:dyDescent="0.35">
      <c r="A52" s="40"/>
      <c r="B52" s="40"/>
      <c r="C52" s="40"/>
      <c r="D52" s="40"/>
      <c r="E52" s="40"/>
      <c r="F52" s="40"/>
      <c r="G52" s="41"/>
      <c r="H52" s="40"/>
      <c r="I52" s="40"/>
      <c r="J52" s="40"/>
      <c r="K52" s="40"/>
      <c r="L52" s="40"/>
      <c r="M52" s="40"/>
      <c r="N52" s="40"/>
      <c r="O52" s="40"/>
      <c r="P52" s="35"/>
      <c r="Q52" s="35"/>
      <c r="R52" s="35"/>
      <c r="S52" s="35"/>
      <c r="T52" s="35"/>
      <c r="U52" s="35"/>
      <c r="V52" s="35"/>
      <c r="W52" s="22"/>
      <c r="X52" s="184"/>
      <c r="Y52" s="23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</row>
    <row r="53" spans="1:244" ht="17.149999999999999" customHeight="1" x14ac:dyDescent="0.35">
      <c r="A53" s="35"/>
      <c r="B53" s="35"/>
      <c r="C53" s="35"/>
      <c r="D53" s="35"/>
      <c r="E53" s="42" t="s">
        <v>15</v>
      </c>
      <c r="F53" s="42"/>
      <c r="G53" s="21"/>
      <c r="H53" s="35"/>
      <c r="I53" s="35"/>
      <c r="J53" s="35"/>
      <c r="K53" s="35"/>
      <c r="L53" s="35"/>
      <c r="M53" s="35"/>
      <c r="N53" s="35">
        <f>SUM(N6:N51)</f>
        <v>96</v>
      </c>
      <c r="O53" s="35"/>
      <c r="P53" s="35">
        <f>SUM(P6:P51)</f>
        <v>0</v>
      </c>
      <c r="Q53" s="35">
        <f>SUM(Q6:Q51)</f>
        <v>0</v>
      </c>
      <c r="R53" s="35">
        <f>SUM(R6:R51)</f>
        <v>0</v>
      </c>
      <c r="S53" s="35">
        <f>SUM(S6:S51)</f>
        <v>0</v>
      </c>
      <c r="T53" s="35">
        <f>SUM(T6:T51)</f>
        <v>0</v>
      </c>
      <c r="U53" s="35"/>
      <c r="V53" s="35"/>
      <c r="W53" s="22"/>
      <c r="X53" s="184"/>
      <c r="Y53" s="23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</row>
    <row r="54" spans="1:244" ht="17.149999999999999" customHeight="1" x14ac:dyDescent="0.35">
      <c r="A54" s="35"/>
      <c r="B54" s="35"/>
      <c r="C54" s="35"/>
      <c r="D54" s="35"/>
      <c r="E54" s="35"/>
      <c r="F54" s="35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22"/>
      <c r="X54" s="184"/>
      <c r="Y54" s="23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</row>
    <row r="55" spans="1:244" ht="17.149999999999999" customHeight="1" x14ac:dyDescent="0.35">
      <c r="A55" s="35"/>
      <c r="B55" s="35"/>
      <c r="C55" s="35"/>
      <c r="D55" s="35"/>
      <c r="E55" s="35"/>
      <c r="F55" s="35"/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22"/>
      <c r="X55" s="184"/>
      <c r="Y55" s="23"/>
    </row>
    <row r="56" spans="1:244" ht="17.149999999999999" customHeight="1" x14ac:dyDescent="0.35">
      <c r="A56" s="35"/>
      <c r="B56" s="35"/>
      <c r="C56" s="35"/>
      <c r="D56" s="35"/>
      <c r="E56" s="35"/>
      <c r="F56" s="35"/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22"/>
      <c r="X56" s="184"/>
      <c r="Y56" s="23"/>
    </row>
    <row r="57" spans="1:244" ht="17.149999999999999" customHeight="1" x14ac:dyDescent="0.35">
      <c r="A57" s="35"/>
      <c r="B57" s="35"/>
      <c r="C57" s="35"/>
      <c r="D57" s="35"/>
      <c r="E57" s="35"/>
      <c r="F57" s="35"/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22"/>
      <c r="X57" s="184"/>
      <c r="Y57" s="23"/>
    </row>
    <row r="58" spans="1:244" ht="17.149999999999999" customHeight="1" x14ac:dyDescent="0.35">
      <c r="A58" s="35"/>
      <c r="B58" s="35"/>
      <c r="C58" s="35"/>
      <c r="D58" s="35"/>
      <c r="E58" s="35"/>
      <c r="F58" s="35"/>
      <c r="G58" s="21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22"/>
      <c r="X58" s="184"/>
      <c r="Y58" s="23"/>
    </row>
    <row r="59" spans="1:244" ht="17.149999999999999" customHeight="1" x14ac:dyDescent="0.35">
      <c r="A59" s="35"/>
      <c r="B59" s="35"/>
      <c r="C59" s="35"/>
      <c r="D59" s="35"/>
      <c r="E59" s="35"/>
      <c r="F59" s="35"/>
      <c r="G59" s="21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22"/>
      <c r="X59" s="184"/>
      <c r="Y59" s="23"/>
    </row>
    <row r="60" spans="1:244" ht="17.149999999999999" customHeight="1" x14ac:dyDescent="0.35">
      <c r="A60" s="35"/>
      <c r="B60" s="35"/>
      <c r="C60" s="35"/>
      <c r="D60" s="35"/>
      <c r="E60" s="35"/>
      <c r="F60" s="35"/>
      <c r="G60" s="21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22"/>
      <c r="X60" s="184"/>
      <c r="Y60" s="23"/>
    </row>
    <row r="61" spans="1:244" ht="17.149999999999999" customHeight="1" x14ac:dyDescent="0.35">
      <c r="A61" s="35"/>
      <c r="B61" s="35"/>
      <c r="C61" s="35"/>
      <c r="D61" s="35"/>
      <c r="E61" s="35"/>
      <c r="F61" s="35"/>
      <c r="G61" s="2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22"/>
      <c r="X61" s="184"/>
      <c r="Y61" s="23"/>
    </row>
    <row r="62" spans="1:244" ht="17.149999999999999" customHeight="1" x14ac:dyDescent="0.35">
      <c r="A62" s="35"/>
      <c r="B62" s="35"/>
      <c r="C62" s="35"/>
      <c r="D62" s="35"/>
      <c r="E62" s="35"/>
      <c r="F62" s="35"/>
      <c r="G62" s="21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22"/>
      <c r="X62" s="184"/>
      <c r="Y62" s="23"/>
    </row>
    <row r="63" spans="1:244" ht="17.149999999999999" customHeight="1" x14ac:dyDescent="0.35">
      <c r="A63" s="35"/>
      <c r="B63" s="35"/>
      <c r="C63" s="35"/>
      <c r="D63" s="35"/>
      <c r="E63" s="35"/>
      <c r="F63" s="35"/>
      <c r="G63" s="2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43"/>
      <c r="X63" s="44"/>
      <c r="Y63" s="45"/>
    </row>
  </sheetData>
  <sortState ref="B6:U39">
    <sortCondition descending="1" ref="E6:E39"/>
    <sortCondition ref="G6:G39"/>
  </sortState>
  <conditionalFormatting sqref="C6:C51">
    <cfRule type="cellIs" dxfId="23" priority="1" stopIfTrue="1" operator="lessThan">
      <formula>0</formula>
    </cfRule>
    <cfRule type="cellIs" dxfId="22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V88"/>
  <sheetViews>
    <sheetView showGridLines="0" workbookViewId="0">
      <selection activeCell="G11" sqref="G11"/>
    </sheetView>
  </sheetViews>
  <sheetFormatPr baseColWidth="10" defaultColWidth="10.81640625" defaultRowHeight="14.5" customHeight="1" x14ac:dyDescent="0.25"/>
  <cols>
    <col min="1" max="2" width="6.453125" style="166" customWidth="1"/>
    <col min="3" max="3" width="7.1796875" style="166" customWidth="1"/>
    <col min="4" max="4" width="21.1796875" style="166" customWidth="1"/>
    <col min="5" max="5" width="8.1796875" style="166" customWidth="1"/>
    <col min="6" max="6" width="8.1796875" style="179" customWidth="1"/>
    <col min="7" max="7" width="6.453125" style="166" customWidth="1"/>
    <col min="8" max="8" width="10.81640625" style="166" hidden="1" customWidth="1"/>
    <col min="9" max="13" width="10.81640625" style="179" customWidth="1"/>
    <col min="14" max="17" width="9.90625" style="179" customWidth="1"/>
    <col min="18" max="20" width="10.81640625" style="179" customWidth="1"/>
    <col min="21" max="25" width="10.81640625" style="166" hidden="1" customWidth="1"/>
    <col min="26" max="27" width="11.453125" style="166" customWidth="1"/>
    <col min="28" max="230" width="10.81640625" style="166" customWidth="1"/>
  </cols>
  <sheetData>
    <row r="1" spans="1:230" ht="17.149999999999999" customHeight="1" x14ac:dyDescent="0.35">
      <c r="A1" s="2"/>
      <c r="B1" s="2"/>
      <c r="C1" s="2"/>
      <c r="D1" s="3" t="s">
        <v>81</v>
      </c>
      <c r="E1" s="2"/>
      <c r="F1" s="2"/>
      <c r="G1" s="2"/>
      <c r="H1" s="5"/>
      <c r="I1" s="180">
        <v>46208</v>
      </c>
      <c r="J1" s="257">
        <v>46201</v>
      </c>
      <c r="K1" s="180">
        <v>46159</v>
      </c>
      <c r="L1" s="5">
        <v>46159</v>
      </c>
      <c r="M1" s="180">
        <v>46144</v>
      </c>
      <c r="N1" s="5">
        <v>46124</v>
      </c>
      <c r="O1" s="180">
        <v>46089</v>
      </c>
      <c r="P1" s="5">
        <v>46089</v>
      </c>
      <c r="Q1" s="180">
        <v>46075</v>
      </c>
      <c r="R1" s="185">
        <v>46033</v>
      </c>
      <c r="S1" s="180">
        <v>45998</v>
      </c>
      <c r="T1" s="5">
        <v>45998</v>
      </c>
      <c r="U1" s="6"/>
      <c r="V1" s="7"/>
      <c r="W1" s="7"/>
      <c r="X1" s="7"/>
      <c r="Y1" s="8"/>
      <c r="Z1" s="9"/>
      <c r="AA1" s="9"/>
      <c r="AB1" s="10"/>
      <c r="AC1" s="11"/>
      <c r="AD1" s="12"/>
      <c r="AE1" s="13"/>
      <c r="AF1" s="14"/>
      <c r="AG1" s="14"/>
      <c r="AH1" s="14"/>
      <c r="AI1" s="15"/>
      <c r="AJ1" s="13"/>
      <c r="AK1" s="14"/>
      <c r="AL1" s="14"/>
      <c r="AM1" s="14"/>
      <c r="AN1" s="15"/>
      <c r="AO1" s="13"/>
      <c r="AP1" s="14"/>
      <c r="AQ1" s="14"/>
      <c r="AR1" s="14"/>
      <c r="AS1" s="15"/>
      <c r="AT1" s="13"/>
      <c r="AU1" s="14"/>
      <c r="AV1" s="14"/>
      <c r="AW1" s="14"/>
      <c r="AX1" s="15"/>
      <c r="AY1" s="13"/>
      <c r="AZ1" s="14"/>
      <c r="BA1" s="14"/>
      <c r="BB1" s="14"/>
      <c r="BC1" s="15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</row>
    <row r="2" spans="1:23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2" t="s">
        <v>1723</v>
      </c>
      <c r="K2" s="181" t="s">
        <v>1563</v>
      </c>
      <c r="L2" s="17" t="s">
        <v>1563</v>
      </c>
      <c r="M2" s="181" t="s">
        <v>1666</v>
      </c>
      <c r="N2" s="17" t="s">
        <v>686</v>
      </c>
      <c r="O2" s="181" t="s">
        <v>1473</v>
      </c>
      <c r="P2" s="17" t="s">
        <v>1473</v>
      </c>
      <c r="Q2" s="181" t="s">
        <v>1357</v>
      </c>
      <c r="R2" s="187" t="s">
        <v>109</v>
      </c>
      <c r="S2" s="181" t="s">
        <v>372</v>
      </c>
      <c r="T2" s="17" t="s">
        <v>372</v>
      </c>
      <c r="U2" s="19"/>
      <c r="V2" s="20"/>
      <c r="W2" s="20"/>
      <c r="X2" s="20"/>
      <c r="Y2" s="21"/>
      <c r="Z2" s="9"/>
      <c r="AA2" s="9"/>
      <c r="AB2" s="22"/>
      <c r="AC2" s="184"/>
      <c r="AD2" s="23"/>
      <c r="AE2" s="24"/>
      <c r="AF2" s="191"/>
      <c r="AG2" s="191"/>
      <c r="AH2" s="191"/>
      <c r="AI2" s="25"/>
      <c r="AJ2" s="24"/>
      <c r="AK2" s="191"/>
      <c r="AL2" s="191"/>
      <c r="AM2" s="191"/>
      <c r="AN2" s="25"/>
      <c r="AO2" s="24"/>
      <c r="AP2" s="191"/>
      <c r="AQ2" s="191"/>
      <c r="AR2" s="191"/>
      <c r="AS2" s="25"/>
      <c r="AT2" s="24"/>
      <c r="AU2" s="191"/>
      <c r="AV2" s="191"/>
      <c r="AW2" s="191"/>
      <c r="AX2" s="25"/>
      <c r="AY2" s="24"/>
      <c r="AZ2" s="191"/>
      <c r="BA2" s="191"/>
      <c r="BB2" s="191"/>
      <c r="BC2" s="25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</row>
    <row r="3" spans="1:23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2" t="s">
        <v>1724</v>
      </c>
      <c r="K3" s="182" t="s">
        <v>33</v>
      </c>
      <c r="L3" s="2" t="s">
        <v>25</v>
      </c>
      <c r="M3" s="182" t="s">
        <v>33</v>
      </c>
      <c r="N3" s="2" t="s">
        <v>151</v>
      </c>
      <c r="O3" s="182" t="s">
        <v>1530</v>
      </c>
      <c r="P3" s="2" t="s">
        <v>1477</v>
      </c>
      <c r="Q3" s="182" t="s">
        <v>33</v>
      </c>
      <c r="R3" s="187" t="s">
        <v>151</v>
      </c>
      <c r="S3" s="182" t="s">
        <v>33</v>
      </c>
      <c r="T3" s="2" t="s">
        <v>25</v>
      </c>
      <c r="U3" s="27"/>
      <c r="V3" s="21"/>
      <c r="W3" s="21"/>
      <c r="X3" s="21"/>
      <c r="Y3" s="21"/>
      <c r="Z3" s="9"/>
      <c r="AA3" s="9"/>
      <c r="AB3" s="22"/>
      <c r="AC3" s="184"/>
      <c r="AD3" s="23"/>
      <c r="AE3" s="24"/>
      <c r="AF3" s="191"/>
      <c r="AG3" s="191"/>
      <c r="AH3" s="191"/>
      <c r="AI3" s="25"/>
      <c r="AJ3" s="24"/>
      <c r="AK3" s="191"/>
      <c r="AL3" s="191"/>
      <c r="AM3" s="191"/>
      <c r="AN3" s="25"/>
      <c r="AO3" s="24"/>
      <c r="AP3" s="191"/>
      <c r="AQ3" s="191"/>
      <c r="AR3" s="191"/>
      <c r="AS3" s="25"/>
      <c r="AT3" s="24"/>
      <c r="AU3" s="191"/>
      <c r="AV3" s="191"/>
      <c r="AW3" s="191"/>
      <c r="AX3" s="25"/>
      <c r="AY3" s="24"/>
      <c r="AZ3" s="191"/>
      <c r="BA3" s="191"/>
      <c r="BB3" s="191"/>
      <c r="BC3" s="25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</row>
    <row r="4" spans="1:230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2" t="s">
        <v>284</v>
      </c>
      <c r="K4" s="182" t="s">
        <v>693</v>
      </c>
      <c r="L4" s="2" t="s">
        <v>693</v>
      </c>
      <c r="M4" s="182" t="s">
        <v>693</v>
      </c>
      <c r="N4" s="2" t="s">
        <v>778</v>
      </c>
      <c r="O4" s="182" t="s">
        <v>693</v>
      </c>
      <c r="P4" s="2" t="s">
        <v>693</v>
      </c>
      <c r="Q4" s="182" t="s">
        <v>284</v>
      </c>
      <c r="R4" s="187" t="s">
        <v>286</v>
      </c>
      <c r="S4" s="182" t="s">
        <v>284</v>
      </c>
      <c r="T4" s="2" t="s">
        <v>284</v>
      </c>
      <c r="U4" s="27"/>
      <c r="V4" s="21"/>
      <c r="W4" s="21"/>
      <c r="X4" s="21"/>
      <c r="Y4" s="21"/>
      <c r="Z4" s="9"/>
      <c r="AA4" s="9"/>
      <c r="AB4" s="22"/>
      <c r="AC4" s="184"/>
      <c r="AD4" s="23"/>
      <c r="AE4" s="24"/>
      <c r="AF4" s="191"/>
      <c r="AG4" s="191"/>
      <c r="AH4" s="191"/>
      <c r="AI4" s="25"/>
      <c r="AJ4" s="24"/>
      <c r="AK4" s="191"/>
      <c r="AL4" s="191"/>
      <c r="AM4" s="191"/>
      <c r="AN4" s="25"/>
      <c r="AO4" s="24"/>
      <c r="AP4" s="191"/>
      <c r="AQ4" s="191"/>
      <c r="AR4" s="191"/>
      <c r="AS4" s="25"/>
      <c r="AT4" s="24"/>
      <c r="AU4" s="191"/>
      <c r="AV4" s="191"/>
      <c r="AW4" s="191"/>
      <c r="AX4" s="25"/>
      <c r="AY4" s="24"/>
      <c r="AZ4" s="191"/>
      <c r="BA4" s="191"/>
      <c r="BB4" s="191"/>
      <c r="BC4" s="25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</row>
    <row r="5" spans="1:23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182">
        <v>3</v>
      </c>
      <c r="J5" s="2">
        <v>5</v>
      </c>
      <c r="K5" s="182">
        <v>1</v>
      </c>
      <c r="L5" s="2">
        <v>3</v>
      </c>
      <c r="M5" s="182">
        <v>1</v>
      </c>
      <c r="N5" s="2">
        <v>24</v>
      </c>
      <c r="O5" s="182">
        <v>3</v>
      </c>
      <c r="P5" s="2">
        <v>1</v>
      </c>
      <c r="Q5" s="182">
        <v>5</v>
      </c>
      <c r="R5" s="187">
        <v>18</v>
      </c>
      <c r="S5" s="182">
        <v>2</v>
      </c>
      <c r="T5" s="2">
        <v>4</v>
      </c>
      <c r="U5" s="28"/>
      <c r="V5" s="29"/>
      <c r="W5" s="29"/>
      <c r="X5" s="29"/>
      <c r="Y5" s="29"/>
      <c r="Z5" s="9"/>
      <c r="AA5" s="9"/>
      <c r="AB5" s="22"/>
      <c r="AC5" s="184"/>
      <c r="AD5" s="23"/>
      <c r="AE5" s="24"/>
      <c r="AF5" s="191"/>
      <c r="AG5" s="191"/>
      <c r="AH5" s="191"/>
      <c r="AI5" s="25"/>
      <c r="AJ5" s="24"/>
      <c r="AK5" s="191"/>
      <c r="AL5" s="191"/>
      <c r="AM5" s="191"/>
      <c r="AN5" s="25"/>
      <c r="AO5" s="24"/>
      <c r="AP5" s="191"/>
      <c r="AQ5" s="191"/>
      <c r="AR5" s="191"/>
      <c r="AS5" s="25"/>
      <c r="AT5" s="24"/>
      <c r="AU5" s="191"/>
      <c r="AV5" s="191"/>
      <c r="AW5" s="191"/>
      <c r="AX5" s="25"/>
      <c r="AY5" s="24"/>
      <c r="AZ5" s="191"/>
      <c r="BA5" s="191"/>
      <c r="BB5" s="191"/>
      <c r="BC5" s="25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</row>
    <row r="6" spans="1:230" ht="17.149999999999999" customHeight="1" x14ac:dyDescent="0.35">
      <c r="A6" s="61">
        <v>1</v>
      </c>
      <c r="B6" s="30">
        <v>1</v>
      </c>
      <c r="C6" s="30">
        <f t="shared" ref="C6:C31" si="0">B6-A6</f>
        <v>0</v>
      </c>
      <c r="D6" s="18" t="s">
        <v>352</v>
      </c>
      <c r="E6" s="2">
        <f t="shared" ref="E6:E37" si="1">LARGE(H6:Y6,1)+LARGE(H6:Y6,2)+LARGE(H6:Y6,3)+LARGE(H6:Y6,4)+LARGE(H6:Y6,5)+F6</f>
        <v>47</v>
      </c>
      <c r="F6" s="222">
        <v>20</v>
      </c>
      <c r="G6" s="30">
        <f t="shared" ref="G6:G37" si="2">COUNT(H6:T6)</f>
        <v>2</v>
      </c>
      <c r="H6" s="31"/>
      <c r="I6" s="183">
        <v>10</v>
      </c>
      <c r="J6" s="31" t="s">
        <v>13</v>
      </c>
      <c r="K6" s="183" t="s">
        <v>13</v>
      </c>
      <c r="L6" s="94" t="s">
        <v>13</v>
      </c>
      <c r="M6" s="247" t="s">
        <v>13</v>
      </c>
      <c r="N6" s="31" t="s">
        <v>13</v>
      </c>
      <c r="O6" s="183" t="s">
        <v>13</v>
      </c>
      <c r="P6" s="31" t="s">
        <v>13</v>
      </c>
      <c r="Q6" s="183" t="s">
        <v>13</v>
      </c>
      <c r="R6" s="188">
        <v>17</v>
      </c>
      <c r="S6" s="183" t="s">
        <v>13</v>
      </c>
      <c r="T6" s="31" t="s">
        <v>13</v>
      </c>
      <c r="U6" s="33">
        <v>0</v>
      </c>
      <c r="V6" s="34">
        <v>0</v>
      </c>
      <c r="W6" s="34">
        <v>0</v>
      </c>
      <c r="X6" s="34">
        <v>0</v>
      </c>
      <c r="Y6" s="34">
        <v>0</v>
      </c>
      <c r="Z6" s="35"/>
      <c r="AA6" s="35"/>
      <c r="AB6" s="22"/>
      <c r="AC6" s="184"/>
      <c r="AD6" s="23"/>
      <c r="AE6" s="24"/>
      <c r="AF6" s="191"/>
      <c r="AG6" s="191"/>
      <c r="AH6" s="191"/>
      <c r="AI6" s="25"/>
      <c r="AJ6" s="24"/>
      <c r="AK6" s="191"/>
      <c r="AL6" s="191"/>
      <c r="AM6" s="191"/>
      <c r="AN6" s="25"/>
      <c r="AO6" s="24"/>
      <c r="AP6" s="191"/>
      <c r="AQ6" s="191"/>
      <c r="AR6" s="191"/>
      <c r="AS6" s="25"/>
      <c r="AT6" s="24"/>
      <c r="AU6" s="191"/>
      <c r="AV6" s="191"/>
      <c r="AW6" s="191"/>
      <c r="AX6" s="25"/>
      <c r="AY6" s="24"/>
      <c r="AZ6" s="191"/>
      <c r="BA6" s="191"/>
      <c r="BB6" s="191"/>
      <c r="BC6" s="25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</row>
    <row r="7" spans="1:230" ht="17.149999999999999" customHeight="1" x14ac:dyDescent="0.35">
      <c r="A7" s="61">
        <v>2</v>
      </c>
      <c r="B7" s="30">
        <v>2</v>
      </c>
      <c r="C7" s="30">
        <f t="shared" si="0"/>
        <v>0</v>
      </c>
      <c r="D7" s="18" t="s">
        <v>353</v>
      </c>
      <c r="E7" s="2">
        <f t="shared" si="1"/>
        <v>32</v>
      </c>
      <c r="F7" s="222">
        <v>20</v>
      </c>
      <c r="G7" s="30">
        <f t="shared" si="2"/>
        <v>2</v>
      </c>
      <c r="H7" s="31"/>
      <c r="I7" s="183" t="s">
        <v>13</v>
      </c>
      <c r="J7" s="31" t="s">
        <v>13</v>
      </c>
      <c r="K7" s="183" t="s">
        <v>13</v>
      </c>
      <c r="L7" s="94" t="s">
        <v>13</v>
      </c>
      <c r="M7" s="247" t="s">
        <v>13</v>
      </c>
      <c r="N7" s="31">
        <v>4</v>
      </c>
      <c r="O7" s="183" t="s">
        <v>13</v>
      </c>
      <c r="P7" s="31" t="s">
        <v>13</v>
      </c>
      <c r="Q7" s="183" t="s">
        <v>13</v>
      </c>
      <c r="R7" s="188">
        <v>8</v>
      </c>
      <c r="S7" s="183" t="s">
        <v>13</v>
      </c>
      <c r="T7" s="31" t="s">
        <v>13</v>
      </c>
      <c r="U7" s="36">
        <v>0</v>
      </c>
      <c r="V7" s="37">
        <v>0</v>
      </c>
      <c r="W7" s="37">
        <v>0</v>
      </c>
      <c r="X7" s="37">
        <v>0</v>
      </c>
      <c r="Y7" s="37">
        <v>0</v>
      </c>
      <c r="Z7" s="35"/>
      <c r="AA7" s="35"/>
      <c r="AB7" s="22"/>
      <c r="AC7" s="184"/>
      <c r="AD7" s="23"/>
      <c r="AE7" s="24"/>
      <c r="AF7" s="191"/>
      <c r="AG7" s="191"/>
      <c r="AH7" s="191"/>
      <c r="AI7" s="25"/>
      <c r="AJ7" s="24"/>
      <c r="AK7" s="191"/>
      <c r="AL7" s="191"/>
      <c r="AM7" s="191"/>
      <c r="AN7" s="25"/>
      <c r="AO7" s="24"/>
      <c r="AP7" s="191"/>
      <c r="AQ7" s="191"/>
      <c r="AR7" s="191"/>
      <c r="AS7" s="25"/>
      <c r="AT7" s="24"/>
      <c r="AU7" s="191"/>
      <c r="AV7" s="191"/>
      <c r="AW7" s="191"/>
      <c r="AX7" s="25"/>
      <c r="AY7" s="24"/>
      <c r="AZ7" s="191"/>
      <c r="BA7" s="191"/>
      <c r="BB7" s="191"/>
      <c r="BC7" s="25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</row>
    <row r="8" spans="1:230" ht="17.149999999999999" customHeight="1" x14ac:dyDescent="0.35">
      <c r="A8" s="61">
        <v>3</v>
      </c>
      <c r="B8" s="30">
        <v>3</v>
      </c>
      <c r="C8" s="30">
        <f t="shared" si="0"/>
        <v>0</v>
      </c>
      <c r="D8" s="18" t="s">
        <v>865</v>
      </c>
      <c r="E8" s="2">
        <f t="shared" si="1"/>
        <v>30</v>
      </c>
      <c r="F8" s="222">
        <v>20</v>
      </c>
      <c r="G8" s="30">
        <f t="shared" si="2"/>
        <v>1</v>
      </c>
      <c r="H8" s="31"/>
      <c r="I8" s="183" t="s">
        <v>13</v>
      </c>
      <c r="J8" s="31" t="s">
        <v>13</v>
      </c>
      <c r="K8" s="183" t="s">
        <v>13</v>
      </c>
      <c r="L8" s="94" t="s">
        <v>13</v>
      </c>
      <c r="M8" s="247" t="s">
        <v>13</v>
      </c>
      <c r="N8" s="31" t="s">
        <v>13</v>
      </c>
      <c r="O8" s="183" t="s">
        <v>13</v>
      </c>
      <c r="P8" s="31" t="s">
        <v>13</v>
      </c>
      <c r="Q8" s="183" t="s">
        <v>13</v>
      </c>
      <c r="R8" s="188" t="s">
        <v>13</v>
      </c>
      <c r="S8" s="183" t="s">
        <v>13</v>
      </c>
      <c r="T8" s="31">
        <v>10</v>
      </c>
      <c r="U8" s="36">
        <v>0</v>
      </c>
      <c r="V8" s="37">
        <v>0</v>
      </c>
      <c r="W8" s="37">
        <v>0</v>
      </c>
      <c r="X8" s="37">
        <v>0</v>
      </c>
      <c r="Y8" s="37">
        <v>0</v>
      </c>
      <c r="Z8" s="35"/>
      <c r="AA8" s="35"/>
      <c r="AB8" s="22"/>
      <c r="AC8" s="184"/>
      <c r="AD8" s="23"/>
      <c r="AE8" s="24"/>
      <c r="AF8" s="191"/>
      <c r="AG8" s="191"/>
      <c r="AH8" s="191"/>
      <c r="AI8" s="25"/>
      <c r="AJ8" s="24"/>
      <c r="AK8" s="191"/>
      <c r="AL8" s="191"/>
      <c r="AM8" s="191"/>
      <c r="AN8" s="25"/>
      <c r="AO8" s="24"/>
      <c r="AP8" s="191"/>
      <c r="AQ8" s="191"/>
      <c r="AR8" s="191"/>
      <c r="AS8" s="25"/>
      <c r="AT8" s="24"/>
      <c r="AU8" s="191"/>
      <c r="AV8" s="191"/>
      <c r="AW8" s="191"/>
      <c r="AX8" s="25"/>
      <c r="AY8" s="24"/>
      <c r="AZ8" s="191"/>
      <c r="BA8" s="191"/>
      <c r="BB8" s="191"/>
      <c r="BC8" s="25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</row>
    <row r="9" spans="1:230" ht="17.149999999999999" customHeight="1" x14ac:dyDescent="0.35">
      <c r="A9" s="61">
        <v>4</v>
      </c>
      <c r="B9" s="30">
        <v>4</v>
      </c>
      <c r="C9" s="30">
        <f t="shared" si="0"/>
        <v>0</v>
      </c>
      <c r="D9" s="18" t="s">
        <v>371</v>
      </c>
      <c r="E9" s="2">
        <f t="shared" si="1"/>
        <v>30</v>
      </c>
      <c r="F9" s="222"/>
      <c r="G9" s="30">
        <f t="shared" si="2"/>
        <v>2</v>
      </c>
      <c r="H9" s="31"/>
      <c r="I9" s="183" t="s">
        <v>13</v>
      </c>
      <c r="J9" s="31" t="s">
        <v>13</v>
      </c>
      <c r="K9" s="183" t="s">
        <v>13</v>
      </c>
      <c r="L9" s="94" t="s">
        <v>13</v>
      </c>
      <c r="M9" s="247" t="s">
        <v>13</v>
      </c>
      <c r="N9" s="31">
        <v>18</v>
      </c>
      <c r="O9" s="183" t="s">
        <v>13</v>
      </c>
      <c r="P9" s="31" t="s">
        <v>13</v>
      </c>
      <c r="Q9" s="183" t="s">
        <v>13</v>
      </c>
      <c r="R9" s="188">
        <v>12</v>
      </c>
      <c r="S9" s="183" t="s">
        <v>13</v>
      </c>
      <c r="T9" s="31" t="s">
        <v>13</v>
      </c>
      <c r="U9" s="36">
        <v>0</v>
      </c>
      <c r="V9" s="37">
        <v>0</v>
      </c>
      <c r="W9" s="37">
        <v>0</v>
      </c>
      <c r="X9" s="37">
        <v>0</v>
      </c>
      <c r="Y9" s="37">
        <v>0</v>
      </c>
      <c r="Z9" s="35"/>
      <c r="AA9" s="35"/>
      <c r="AB9" s="22"/>
      <c r="AC9" s="184"/>
      <c r="AD9" s="23"/>
      <c r="AE9" s="24"/>
      <c r="AF9" s="191"/>
      <c r="AG9" s="191"/>
      <c r="AH9" s="191"/>
      <c r="AI9" s="25"/>
      <c r="AJ9" s="24"/>
      <c r="AK9" s="191"/>
      <c r="AL9" s="191"/>
      <c r="AM9" s="191"/>
      <c r="AN9" s="25"/>
      <c r="AO9" s="24"/>
      <c r="AP9" s="191"/>
      <c r="AQ9" s="191"/>
      <c r="AR9" s="191"/>
      <c r="AS9" s="25"/>
      <c r="AT9" s="24"/>
      <c r="AU9" s="191"/>
      <c r="AV9" s="191"/>
      <c r="AW9" s="191"/>
      <c r="AX9" s="25"/>
      <c r="AY9" s="24"/>
      <c r="AZ9" s="191"/>
      <c r="BA9" s="191"/>
      <c r="BB9" s="191"/>
      <c r="BC9" s="25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</row>
    <row r="10" spans="1:230" ht="17.149999999999999" customHeight="1" x14ac:dyDescent="0.35">
      <c r="A10" s="61">
        <v>5</v>
      </c>
      <c r="B10" s="30">
        <v>11</v>
      </c>
      <c r="C10" s="30">
        <f t="shared" si="0"/>
        <v>6</v>
      </c>
      <c r="D10" s="18" t="s">
        <v>860</v>
      </c>
      <c r="E10" s="2">
        <f t="shared" si="1"/>
        <v>28</v>
      </c>
      <c r="F10" s="222">
        <v>20</v>
      </c>
      <c r="G10" s="30">
        <f t="shared" si="2"/>
        <v>1</v>
      </c>
      <c r="H10" s="31"/>
      <c r="I10" s="183">
        <v>8</v>
      </c>
      <c r="J10" s="31" t="s">
        <v>13</v>
      </c>
      <c r="K10" s="183" t="s">
        <v>13</v>
      </c>
      <c r="L10" s="94" t="s">
        <v>13</v>
      </c>
      <c r="M10" s="247" t="s">
        <v>13</v>
      </c>
      <c r="N10" s="31" t="s">
        <v>13</v>
      </c>
      <c r="O10" s="183" t="s">
        <v>13</v>
      </c>
      <c r="P10" s="31" t="s">
        <v>13</v>
      </c>
      <c r="Q10" s="183" t="s">
        <v>13</v>
      </c>
      <c r="R10" s="188" t="s">
        <v>13</v>
      </c>
      <c r="S10" s="183" t="s">
        <v>13</v>
      </c>
      <c r="T10" s="31" t="s">
        <v>13</v>
      </c>
      <c r="U10" s="36">
        <v>0</v>
      </c>
      <c r="V10" s="37">
        <v>0</v>
      </c>
      <c r="W10" s="37">
        <v>0</v>
      </c>
      <c r="X10" s="37">
        <v>0</v>
      </c>
      <c r="Y10" s="37">
        <v>0</v>
      </c>
      <c r="Z10" s="35"/>
      <c r="AA10" s="35"/>
      <c r="AB10" s="22"/>
      <c r="AC10" s="184"/>
      <c r="AD10" s="23"/>
      <c r="AE10" s="24"/>
      <c r="AF10" s="191"/>
      <c r="AG10" s="191"/>
      <c r="AH10" s="191"/>
      <c r="AI10" s="25"/>
      <c r="AJ10" s="24"/>
      <c r="AK10" s="191"/>
      <c r="AL10" s="191"/>
      <c r="AM10" s="191"/>
      <c r="AN10" s="25"/>
      <c r="AO10" s="24"/>
      <c r="AP10" s="191"/>
      <c r="AQ10" s="191"/>
      <c r="AR10" s="191"/>
      <c r="AS10" s="25"/>
      <c r="AT10" s="24"/>
      <c r="AU10" s="191"/>
      <c r="AV10" s="191"/>
      <c r="AW10" s="191"/>
      <c r="AX10" s="25"/>
      <c r="AY10" s="24"/>
      <c r="AZ10" s="191"/>
      <c r="BA10" s="191"/>
      <c r="BB10" s="191"/>
      <c r="BC10" s="25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</row>
    <row r="11" spans="1:230" ht="17.149999999999999" customHeight="1" x14ac:dyDescent="0.35">
      <c r="A11" s="61">
        <v>6</v>
      </c>
      <c r="B11" s="30">
        <v>5</v>
      </c>
      <c r="C11" s="30">
        <f t="shared" si="0"/>
        <v>-1</v>
      </c>
      <c r="D11" s="18" t="s">
        <v>316</v>
      </c>
      <c r="E11" s="2">
        <f t="shared" si="1"/>
        <v>26</v>
      </c>
      <c r="F11" s="222">
        <v>20</v>
      </c>
      <c r="G11" s="30">
        <f t="shared" si="2"/>
        <v>1</v>
      </c>
      <c r="H11" s="31"/>
      <c r="I11" s="183" t="s">
        <v>13</v>
      </c>
      <c r="J11" s="31" t="s">
        <v>13</v>
      </c>
      <c r="K11" s="183" t="s">
        <v>13</v>
      </c>
      <c r="L11" s="94" t="s">
        <v>13</v>
      </c>
      <c r="M11" s="247" t="s">
        <v>13</v>
      </c>
      <c r="N11" s="31" t="s">
        <v>13</v>
      </c>
      <c r="O11" s="183" t="s">
        <v>13</v>
      </c>
      <c r="P11" s="31" t="s">
        <v>13</v>
      </c>
      <c r="Q11" s="183" t="s">
        <v>13</v>
      </c>
      <c r="R11" s="188" t="s">
        <v>13</v>
      </c>
      <c r="S11" s="183" t="s">
        <v>13</v>
      </c>
      <c r="T11" s="31">
        <v>6</v>
      </c>
      <c r="U11" s="36">
        <v>0</v>
      </c>
      <c r="V11" s="37">
        <v>0</v>
      </c>
      <c r="W11" s="37">
        <v>0</v>
      </c>
      <c r="X11" s="37">
        <v>0</v>
      </c>
      <c r="Y11" s="37">
        <v>0</v>
      </c>
      <c r="Z11" s="35"/>
      <c r="AA11" s="35"/>
      <c r="AB11" s="22"/>
      <c r="AC11" s="184"/>
      <c r="AD11" s="23"/>
      <c r="AE11" s="24"/>
      <c r="AF11" s="191"/>
      <c r="AG11" s="191"/>
      <c r="AH11" s="191"/>
      <c r="AI11" s="25"/>
      <c r="AJ11" s="24"/>
      <c r="AK11" s="191"/>
      <c r="AL11" s="191"/>
      <c r="AM11" s="191"/>
      <c r="AN11" s="25"/>
      <c r="AO11" s="24"/>
      <c r="AP11" s="191"/>
      <c r="AQ11" s="191"/>
      <c r="AR11" s="191"/>
      <c r="AS11" s="25"/>
      <c r="AT11" s="24"/>
      <c r="AU11" s="191"/>
      <c r="AV11" s="191"/>
      <c r="AW11" s="191"/>
      <c r="AX11" s="25"/>
      <c r="AY11" s="24"/>
      <c r="AZ11" s="191"/>
      <c r="BA11" s="191"/>
      <c r="BB11" s="191"/>
      <c r="BC11" s="25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</row>
    <row r="12" spans="1:230" ht="17.149999999999999" customHeight="1" x14ac:dyDescent="0.35">
      <c r="A12" s="61">
        <v>7</v>
      </c>
      <c r="B12" s="30">
        <v>6</v>
      </c>
      <c r="C12" s="30">
        <f t="shared" si="0"/>
        <v>-1</v>
      </c>
      <c r="D12" s="18" t="s">
        <v>864</v>
      </c>
      <c r="E12" s="2">
        <f t="shared" si="1"/>
        <v>26</v>
      </c>
      <c r="F12" s="221">
        <v>20</v>
      </c>
      <c r="G12" s="30">
        <f t="shared" si="2"/>
        <v>1</v>
      </c>
      <c r="H12" s="31"/>
      <c r="I12" s="183" t="s">
        <v>13</v>
      </c>
      <c r="J12" s="31" t="s">
        <v>13</v>
      </c>
      <c r="K12" s="183" t="s">
        <v>13</v>
      </c>
      <c r="L12" s="94" t="s">
        <v>13</v>
      </c>
      <c r="M12" s="247" t="s">
        <v>13</v>
      </c>
      <c r="N12" s="31" t="s">
        <v>13</v>
      </c>
      <c r="O12" s="183" t="s">
        <v>13</v>
      </c>
      <c r="P12" s="31" t="s">
        <v>13</v>
      </c>
      <c r="Q12" s="183">
        <v>6</v>
      </c>
      <c r="R12" s="188" t="s">
        <v>13</v>
      </c>
      <c r="S12" s="183" t="s">
        <v>13</v>
      </c>
      <c r="T12" s="31" t="s">
        <v>13</v>
      </c>
      <c r="U12" s="36">
        <v>0</v>
      </c>
      <c r="V12" s="37">
        <v>0</v>
      </c>
      <c r="W12" s="37">
        <v>0</v>
      </c>
      <c r="X12" s="37">
        <v>0</v>
      </c>
      <c r="Y12" s="37">
        <v>0</v>
      </c>
      <c r="Z12" s="35"/>
      <c r="AA12" s="35"/>
      <c r="AB12" s="22"/>
      <c r="AC12" s="184"/>
      <c r="AD12" s="23"/>
      <c r="AE12" s="24"/>
      <c r="AF12" s="191"/>
      <c r="AG12" s="191"/>
      <c r="AH12" s="191"/>
      <c r="AI12" s="25"/>
      <c r="AJ12" s="24"/>
      <c r="AK12" s="191"/>
      <c r="AL12" s="191"/>
      <c r="AM12" s="191"/>
      <c r="AN12" s="25"/>
      <c r="AO12" s="24"/>
      <c r="AP12" s="191"/>
      <c r="AQ12" s="191"/>
      <c r="AR12" s="191"/>
      <c r="AS12" s="25"/>
      <c r="AT12" s="24"/>
      <c r="AU12" s="191"/>
      <c r="AV12" s="191"/>
      <c r="AW12" s="191"/>
      <c r="AX12" s="25"/>
      <c r="AY12" s="24"/>
      <c r="AZ12" s="191"/>
      <c r="BA12" s="191"/>
      <c r="BB12" s="191"/>
      <c r="BC12" s="25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</row>
    <row r="13" spans="1:230" ht="17.149999999999999" customHeight="1" x14ac:dyDescent="0.35">
      <c r="A13" s="61">
        <v>8</v>
      </c>
      <c r="B13" s="30">
        <v>7</v>
      </c>
      <c r="C13" s="30">
        <f t="shared" si="0"/>
        <v>-1</v>
      </c>
      <c r="D13" s="18" t="s">
        <v>867</v>
      </c>
      <c r="E13" s="2">
        <f t="shared" si="1"/>
        <v>26</v>
      </c>
      <c r="F13" s="222">
        <v>20</v>
      </c>
      <c r="G13" s="30">
        <f t="shared" si="2"/>
        <v>1</v>
      </c>
      <c r="H13" s="31"/>
      <c r="I13" s="183" t="s">
        <v>13</v>
      </c>
      <c r="J13" s="31" t="s">
        <v>13</v>
      </c>
      <c r="K13" s="183" t="s">
        <v>13</v>
      </c>
      <c r="L13" s="94">
        <v>6</v>
      </c>
      <c r="M13" s="247" t="s">
        <v>13</v>
      </c>
      <c r="N13" s="31" t="s">
        <v>13</v>
      </c>
      <c r="O13" s="183" t="s">
        <v>13</v>
      </c>
      <c r="P13" s="31" t="s">
        <v>13</v>
      </c>
      <c r="Q13" s="183" t="s">
        <v>13</v>
      </c>
      <c r="R13" s="188" t="s">
        <v>13</v>
      </c>
      <c r="S13" s="183" t="s">
        <v>13</v>
      </c>
      <c r="T13" s="31" t="s">
        <v>13</v>
      </c>
      <c r="U13" s="36">
        <v>0</v>
      </c>
      <c r="V13" s="37">
        <v>0</v>
      </c>
      <c r="W13" s="37">
        <v>0</v>
      </c>
      <c r="X13" s="37">
        <v>0</v>
      </c>
      <c r="Y13" s="37">
        <v>0</v>
      </c>
      <c r="Z13" s="35"/>
      <c r="AA13" s="35"/>
      <c r="AB13" s="22"/>
      <c r="AC13" s="184"/>
      <c r="AD13" s="23"/>
      <c r="AE13" s="24"/>
      <c r="AF13" s="191"/>
      <c r="AG13" s="191"/>
      <c r="AH13" s="191"/>
      <c r="AI13" s="25"/>
      <c r="AJ13" s="24"/>
      <c r="AK13" s="191"/>
      <c r="AL13" s="191"/>
      <c r="AM13" s="191"/>
      <c r="AN13" s="25"/>
      <c r="AO13" s="24"/>
      <c r="AP13" s="191"/>
      <c r="AQ13" s="191"/>
      <c r="AR13" s="191"/>
      <c r="AS13" s="25"/>
      <c r="AT13" s="24"/>
      <c r="AU13" s="191"/>
      <c r="AV13" s="191"/>
      <c r="AW13" s="191"/>
      <c r="AX13" s="25"/>
      <c r="AY13" s="24"/>
      <c r="AZ13" s="191"/>
      <c r="BA13" s="191"/>
      <c r="BB13" s="191"/>
      <c r="BC13" s="25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</row>
    <row r="14" spans="1:230" ht="17.149999999999999" customHeight="1" x14ac:dyDescent="0.35">
      <c r="A14" s="61">
        <v>9</v>
      </c>
      <c r="B14" s="30">
        <v>19</v>
      </c>
      <c r="C14" s="30">
        <f t="shared" si="0"/>
        <v>10</v>
      </c>
      <c r="D14" s="18" t="s">
        <v>871</v>
      </c>
      <c r="E14" s="2">
        <f t="shared" si="1"/>
        <v>26</v>
      </c>
      <c r="F14" s="222">
        <v>20</v>
      </c>
      <c r="G14" s="30">
        <f t="shared" si="2"/>
        <v>1</v>
      </c>
      <c r="H14" s="31"/>
      <c r="I14" s="183">
        <v>6</v>
      </c>
      <c r="J14" s="31" t="s">
        <v>13</v>
      </c>
      <c r="K14" s="183" t="s">
        <v>13</v>
      </c>
      <c r="L14" s="94" t="s">
        <v>13</v>
      </c>
      <c r="M14" s="247" t="s">
        <v>13</v>
      </c>
      <c r="N14" s="31" t="s">
        <v>13</v>
      </c>
      <c r="O14" s="183" t="s">
        <v>13</v>
      </c>
      <c r="P14" s="31" t="s">
        <v>13</v>
      </c>
      <c r="Q14" s="183" t="s">
        <v>13</v>
      </c>
      <c r="R14" s="188" t="s">
        <v>13</v>
      </c>
      <c r="S14" s="183" t="s">
        <v>13</v>
      </c>
      <c r="T14" s="31" t="s">
        <v>13</v>
      </c>
      <c r="U14" s="36">
        <v>0</v>
      </c>
      <c r="V14" s="37">
        <v>0</v>
      </c>
      <c r="W14" s="37">
        <v>0</v>
      </c>
      <c r="X14" s="37">
        <v>0</v>
      </c>
      <c r="Y14" s="37">
        <v>0</v>
      </c>
      <c r="Z14" s="35"/>
      <c r="AA14" s="35"/>
      <c r="AB14" s="22"/>
      <c r="AC14" s="184"/>
      <c r="AD14" s="23"/>
      <c r="AE14" s="24"/>
      <c r="AF14" s="191"/>
      <c r="AG14" s="191"/>
      <c r="AH14" s="191"/>
      <c r="AI14" s="25"/>
      <c r="AJ14" s="24"/>
      <c r="AK14" s="191"/>
      <c r="AL14" s="191"/>
      <c r="AM14" s="191"/>
      <c r="AN14" s="25"/>
      <c r="AO14" s="24"/>
      <c r="AP14" s="191"/>
      <c r="AQ14" s="191"/>
      <c r="AR14" s="191"/>
      <c r="AS14" s="25"/>
      <c r="AT14" s="24"/>
      <c r="AU14" s="191"/>
      <c r="AV14" s="191"/>
      <c r="AW14" s="191"/>
      <c r="AX14" s="25"/>
      <c r="AY14" s="24"/>
      <c r="AZ14" s="191"/>
      <c r="BA14" s="191"/>
      <c r="BB14" s="191"/>
      <c r="BC14" s="25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</row>
    <row r="15" spans="1:230" ht="17.149999999999999" customHeight="1" x14ac:dyDescent="0.35">
      <c r="A15" s="61">
        <v>10</v>
      </c>
      <c r="B15" s="30">
        <v>8</v>
      </c>
      <c r="C15" s="30">
        <f t="shared" si="0"/>
        <v>-2</v>
      </c>
      <c r="D15" s="18" t="s">
        <v>826</v>
      </c>
      <c r="E15" s="2">
        <f t="shared" si="1"/>
        <v>22</v>
      </c>
      <c r="F15" s="222"/>
      <c r="G15" s="30">
        <f t="shared" si="2"/>
        <v>2</v>
      </c>
      <c r="H15" s="31"/>
      <c r="I15" s="183" t="s">
        <v>13</v>
      </c>
      <c r="J15" s="31" t="s">
        <v>13</v>
      </c>
      <c r="K15" s="183" t="s">
        <v>13</v>
      </c>
      <c r="L15" s="94" t="s">
        <v>13</v>
      </c>
      <c r="M15" s="247" t="s">
        <v>13</v>
      </c>
      <c r="N15" s="31">
        <v>12</v>
      </c>
      <c r="O15" s="183" t="s">
        <v>13</v>
      </c>
      <c r="P15" s="31" t="s">
        <v>13</v>
      </c>
      <c r="Q15" s="183">
        <v>10</v>
      </c>
      <c r="R15" s="188" t="s">
        <v>13</v>
      </c>
      <c r="S15" s="183" t="s">
        <v>13</v>
      </c>
      <c r="T15" s="31" t="s">
        <v>13</v>
      </c>
      <c r="U15" s="36">
        <v>0</v>
      </c>
      <c r="V15" s="37">
        <v>0</v>
      </c>
      <c r="W15" s="37">
        <v>0</v>
      </c>
      <c r="X15" s="37">
        <v>0</v>
      </c>
      <c r="Y15" s="37">
        <v>0</v>
      </c>
      <c r="Z15" s="35"/>
      <c r="AA15" s="35"/>
      <c r="AB15" s="22"/>
      <c r="AC15" s="184"/>
      <c r="AD15" s="23"/>
      <c r="AE15" s="24"/>
      <c r="AF15" s="191"/>
      <c r="AG15" s="191"/>
      <c r="AH15" s="191"/>
      <c r="AI15" s="25"/>
      <c r="AJ15" s="24"/>
      <c r="AK15" s="191"/>
      <c r="AL15" s="191"/>
      <c r="AM15" s="191"/>
      <c r="AN15" s="25"/>
      <c r="AO15" s="24"/>
      <c r="AP15" s="191"/>
      <c r="AQ15" s="191"/>
      <c r="AR15" s="191"/>
      <c r="AS15" s="25"/>
      <c r="AT15" s="24"/>
      <c r="AU15" s="191"/>
      <c r="AV15" s="191"/>
      <c r="AW15" s="191"/>
      <c r="AX15" s="25"/>
      <c r="AY15" s="24"/>
      <c r="AZ15" s="191"/>
      <c r="BA15" s="191"/>
      <c r="BB15" s="191"/>
      <c r="BC15" s="25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</row>
    <row r="16" spans="1:230" ht="17.149999999999999" customHeight="1" x14ac:dyDescent="0.35">
      <c r="A16" s="61">
        <v>11</v>
      </c>
      <c r="B16" s="30">
        <v>9</v>
      </c>
      <c r="C16" s="30">
        <f t="shared" si="0"/>
        <v>-2</v>
      </c>
      <c r="D16" s="18" t="s">
        <v>858</v>
      </c>
      <c r="E16" s="2">
        <f t="shared" si="1"/>
        <v>20</v>
      </c>
      <c r="F16" s="222">
        <v>20</v>
      </c>
      <c r="G16" s="30">
        <f t="shared" si="2"/>
        <v>0</v>
      </c>
      <c r="H16" s="31"/>
      <c r="I16" s="183" t="s">
        <v>13</v>
      </c>
      <c r="J16" s="31" t="s">
        <v>13</v>
      </c>
      <c r="K16" s="183" t="s">
        <v>13</v>
      </c>
      <c r="L16" s="94" t="s">
        <v>13</v>
      </c>
      <c r="M16" s="247" t="s">
        <v>13</v>
      </c>
      <c r="N16" s="31" t="s">
        <v>13</v>
      </c>
      <c r="O16" s="183" t="s">
        <v>13</v>
      </c>
      <c r="P16" s="31" t="s">
        <v>13</v>
      </c>
      <c r="Q16" s="183" t="s">
        <v>13</v>
      </c>
      <c r="R16" s="188" t="s">
        <v>13</v>
      </c>
      <c r="S16" s="183" t="s">
        <v>13</v>
      </c>
      <c r="T16" s="31" t="s">
        <v>13</v>
      </c>
      <c r="U16" s="36">
        <v>0</v>
      </c>
      <c r="V16" s="37">
        <v>0</v>
      </c>
      <c r="W16" s="37">
        <v>0</v>
      </c>
      <c r="X16" s="37">
        <v>0</v>
      </c>
      <c r="Y16" s="37">
        <v>0</v>
      </c>
      <c r="Z16" s="35"/>
      <c r="AA16" s="35"/>
      <c r="AB16" s="22"/>
      <c r="AC16" s="184"/>
      <c r="AD16" s="23"/>
      <c r="AE16" s="24"/>
      <c r="AF16" s="191"/>
      <c r="AG16" s="191"/>
      <c r="AH16" s="191"/>
      <c r="AI16" s="25"/>
      <c r="AJ16" s="24"/>
      <c r="AK16" s="191"/>
      <c r="AL16" s="191"/>
      <c r="AM16" s="191"/>
      <c r="AN16" s="25"/>
      <c r="AO16" s="24"/>
      <c r="AP16" s="191"/>
      <c r="AQ16" s="191"/>
      <c r="AR16" s="191"/>
      <c r="AS16" s="25"/>
      <c r="AT16" s="24"/>
      <c r="AU16" s="191"/>
      <c r="AV16" s="191"/>
      <c r="AW16" s="191"/>
      <c r="AX16" s="25"/>
      <c r="AY16" s="24"/>
      <c r="AZ16" s="191"/>
      <c r="BA16" s="191"/>
      <c r="BB16" s="191"/>
      <c r="BC16" s="25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</row>
    <row r="17" spans="1:230" ht="17.149999999999999" customHeight="1" x14ac:dyDescent="0.35">
      <c r="A17" s="61">
        <v>12</v>
      </c>
      <c r="B17" s="30">
        <v>10</v>
      </c>
      <c r="C17" s="30">
        <f t="shared" si="0"/>
        <v>-2</v>
      </c>
      <c r="D17" s="18" t="s">
        <v>859</v>
      </c>
      <c r="E17" s="2">
        <f t="shared" si="1"/>
        <v>20</v>
      </c>
      <c r="F17" s="222">
        <v>20</v>
      </c>
      <c r="G17" s="30">
        <f t="shared" si="2"/>
        <v>0</v>
      </c>
      <c r="H17" s="31"/>
      <c r="I17" s="183" t="s">
        <v>13</v>
      </c>
      <c r="J17" s="31" t="s">
        <v>13</v>
      </c>
      <c r="K17" s="183" t="s">
        <v>13</v>
      </c>
      <c r="L17" s="94" t="s">
        <v>13</v>
      </c>
      <c r="M17" s="247" t="s">
        <v>13</v>
      </c>
      <c r="N17" s="31" t="s">
        <v>13</v>
      </c>
      <c r="O17" s="183" t="s">
        <v>13</v>
      </c>
      <c r="P17" s="31" t="s">
        <v>13</v>
      </c>
      <c r="Q17" s="183" t="s">
        <v>13</v>
      </c>
      <c r="R17" s="188" t="s">
        <v>13</v>
      </c>
      <c r="S17" s="183" t="s">
        <v>13</v>
      </c>
      <c r="T17" s="31" t="s">
        <v>13</v>
      </c>
      <c r="U17" s="36">
        <v>0</v>
      </c>
      <c r="V17" s="37">
        <v>0</v>
      </c>
      <c r="W17" s="37">
        <v>0</v>
      </c>
      <c r="X17" s="37">
        <v>0</v>
      </c>
      <c r="Y17" s="37">
        <v>0</v>
      </c>
      <c r="Z17" s="35"/>
      <c r="AA17" s="35"/>
      <c r="AB17" s="22"/>
      <c r="AC17" s="184"/>
      <c r="AD17" s="23"/>
      <c r="AE17" s="24"/>
      <c r="AF17" s="191"/>
      <c r="AG17" s="191"/>
      <c r="AH17" s="191"/>
      <c r="AI17" s="25"/>
      <c r="AJ17" s="24"/>
      <c r="AK17" s="191"/>
      <c r="AL17" s="191"/>
      <c r="AM17" s="191"/>
      <c r="AN17" s="25"/>
      <c r="AO17" s="24"/>
      <c r="AP17" s="191"/>
      <c r="AQ17" s="191"/>
      <c r="AR17" s="191"/>
      <c r="AS17" s="25"/>
      <c r="AT17" s="24"/>
      <c r="AU17" s="191"/>
      <c r="AV17" s="191"/>
      <c r="AW17" s="191"/>
      <c r="AX17" s="25"/>
      <c r="AY17" s="24"/>
      <c r="AZ17" s="191"/>
      <c r="BA17" s="191"/>
      <c r="BB17" s="191"/>
      <c r="BC17" s="25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</row>
    <row r="18" spans="1:230" ht="17.149999999999999" customHeight="1" x14ac:dyDescent="0.35">
      <c r="A18" s="61">
        <v>13</v>
      </c>
      <c r="B18" s="30">
        <v>12</v>
      </c>
      <c r="C18" s="30">
        <f t="shared" si="0"/>
        <v>-1</v>
      </c>
      <c r="D18" s="18" t="s">
        <v>861</v>
      </c>
      <c r="E18" s="2">
        <f t="shared" si="1"/>
        <v>20</v>
      </c>
      <c r="F18" s="222">
        <v>20</v>
      </c>
      <c r="G18" s="30">
        <f t="shared" si="2"/>
        <v>0</v>
      </c>
      <c r="H18" s="31"/>
      <c r="I18" s="183" t="s">
        <v>13</v>
      </c>
      <c r="J18" s="31" t="s">
        <v>13</v>
      </c>
      <c r="K18" s="183" t="s">
        <v>13</v>
      </c>
      <c r="L18" s="94" t="s">
        <v>13</v>
      </c>
      <c r="M18" s="247" t="s">
        <v>13</v>
      </c>
      <c r="N18" s="31" t="s">
        <v>13</v>
      </c>
      <c r="O18" s="183" t="s">
        <v>13</v>
      </c>
      <c r="P18" s="31" t="s">
        <v>13</v>
      </c>
      <c r="Q18" s="183" t="s">
        <v>13</v>
      </c>
      <c r="R18" s="188" t="s">
        <v>13</v>
      </c>
      <c r="S18" s="183" t="s">
        <v>13</v>
      </c>
      <c r="T18" s="31" t="s">
        <v>13</v>
      </c>
      <c r="U18" s="36">
        <v>0</v>
      </c>
      <c r="V18" s="37">
        <v>0</v>
      </c>
      <c r="W18" s="37">
        <v>0</v>
      </c>
      <c r="X18" s="37">
        <v>0</v>
      </c>
      <c r="Y18" s="37">
        <v>0</v>
      </c>
      <c r="Z18" s="35"/>
      <c r="AA18" s="35"/>
      <c r="AB18" s="22"/>
      <c r="AC18" s="184"/>
      <c r="AD18" s="23"/>
      <c r="AE18" s="24"/>
      <c r="AF18" s="191"/>
      <c r="AG18" s="191"/>
      <c r="AH18" s="191"/>
      <c r="AI18" s="25"/>
      <c r="AJ18" s="24"/>
      <c r="AK18" s="191"/>
      <c r="AL18" s="191"/>
      <c r="AM18" s="191"/>
      <c r="AN18" s="25"/>
      <c r="AO18" s="24"/>
      <c r="AP18" s="191"/>
      <c r="AQ18" s="191"/>
      <c r="AR18" s="191"/>
      <c r="AS18" s="25"/>
      <c r="AT18" s="24"/>
      <c r="AU18" s="191"/>
      <c r="AV18" s="191"/>
      <c r="AW18" s="191"/>
      <c r="AX18" s="25"/>
      <c r="AY18" s="24"/>
      <c r="AZ18" s="191"/>
      <c r="BA18" s="191"/>
      <c r="BB18" s="191"/>
      <c r="BC18" s="25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</row>
    <row r="19" spans="1:230" ht="17.149999999999999" customHeight="1" x14ac:dyDescent="0.35">
      <c r="A19" s="61">
        <v>14</v>
      </c>
      <c r="B19" s="30">
        <v>13</v>
      </c>
      <c r="C19" s="30">
        <f t="shared" si="0"/>
        <v>-1</v>
      </c>
      <c r="D19" s="18" t="s">
        <v>862</v>
      </c>
      <c r="E19" s="2">
        <f t="shared" si="1"/>
        <v>20</v>
      </c>
      <c r="F19" s="222">
        <v>20</v>
      </c>
      <c r="G19" s="30">
        <f t="shared" si="2"/>
        <v>0</v>
      </c>
      <c r="H19" s="31"/>
      <c r="I19" s="183" t="s">
        <v>13</v>
      </c>
      <c r="J19" s="31" t="s">
        <v>13</v>
      </c>
      <c r="K19" s="183" t="s">
        <v>13</v>
      </c>
      <c r="L19" s="94" t="s">
        <v>13</v>
      </c>
      <c r="M19" s="247" t="s">
        <v>13</v>
      </c>
      <c r="N19" s="31" t="s">
        <v>13</v>
      </c>
      <c r="O19" s="183" t="s">
        <v>13</v>
      </c>
      <c r="P19" s="31" t="s">
        <v>13</v>
      </c>
      <c r="Q19" s="183" t="s">
        <v>13</v>
      </c>
      <c r="R19" s="188" t="s">
        <v>13</v>
      </c>
      <c r="S19" s="183" t="s">
        <v>13</v>
      </c>
      <c r="T19" s="31" t="s">
        <v>13</v>
      </c>
      <c r="U19" s="36">
        <v>0</v>
      </c>
      <c r="V19" s="37">
        <v>0</v>
      </c>
      <c r="W19" s="37">
        <v>0</v>
      </c>
      <c r="X19" s="37">
        <v>0</v>
      </c>
      <c r="Y19" s="37">
        <v>0</v>
      </c>
      <c r="Z19" s="35"/>
      <c r="AA19" s="35"/>
      <c r="AB19" s="22"/>
      <c r="AC19" s="184"/>
      <c r="AD19" s="23"/>
      <c r="AE19" s="24"/>
      <c r="AF19" s="191"/>
      <c r="AG19" s="191"/>
      <c r="AH19" s="191"/>
      <c r="AI19" s="25"/>
      <c r="AJ19" s="24"/>
      <c r="AK19" s="191"/>
      <c r="AL19" s="191"/>
      <c r="AM19" s="191"/>
      <c r="AN19" s="25"/>
      <c r="AO19" s="24"/>
      <c r="AP19" s="191"/>
      <c r="AQ19" s="191"/>
      <c r="AR19" s="191"/>
      <c r="AS19" s="25"/>
      <c r="AT19" s="24"/>
      <c r="AU19" s="191"/>
      <c r="AV19" s="191"/>
      <c r="AW19" s="191"/>
      <c r="AX19" s="25"/>
      <c r="AY19" s="24"/>
      <c r="AZ19" s="191"/>
      <c r="BA19" s="191"/>
      <c r="BB19" s="191"/>
      <c r="BC19" s="25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</row>
    <row r="20" spans="1:230" ht="17.149999999999999" customHeight="1" x14ac:dyDescent="0.35">
      <c r="A20" s="61">
        <v>15</v>
      </c>
      <c r="B20" s="30">
        <v>14</v>
      </c>
      <c r="C20" s="30">
        <f t="shared" si="0"/>
        <v>-1</v>
      </c>
      <c r="D20" s="18" t="s">
        <v>863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31" t="s">
        <v>13</v>
      </c>
      <c r="K20" s="183" t="s">
        <v>13</v>
      </c>
      <c r="L20" s="94" t="s">
        <v>13</v>
      </c>
      <c r="M20" s="247" t="s">
        <v>13</v>
      </c>
      <c r="N20" s="31" t="s">
        <v>13</v>
      </c>
      <c r="O20" s="183" t="s">
        <v>13</v>
      </c>
      <c r="P20" s="31" t="s">
        <v>13</v>
      </c>
      <c r="Q20" s="183" t="s">
        <v>13</v>
      </c>
      <c r="R20" s="188" t="s">
        <v>13</v>
      </c>
      <c r="S20" s="183" t="s">
        <v>13</v>
      </c>
      <c r="T20" s="31" t="s">
        <v>13</v>
      </c>
      <c r="U20" s="36">
        <v>0</v>
      </c>
      <c r="V20" s="37">
        <v>0</v>
      </c>
      <c r="W20" s="37">
        <v>0</v>
      </c>
      <c r="X20" s="37">
        <v>0</v>
      </c>
      <c r="Y20" s="37">
        <v>0</v>
      </c>
      <c r="Z20" s="35"/>
      <c r="AA20" s="35"/>
      <c r="AB20" s="22"/>
      <c r="AC20" s="184"/>
      <c r="AD20" s="23"/>
      <c r="AE20" s="24"/>
      <c r="AF20" s="191"/>
      <c r="AG20" s="191"/>
      <c r="AH20" s="191"/>
      <c r="AI20" s="25"/>
      <c r="AJ20" s="24"/>
      <c r="AK20" s="191"/>
      <c r="AL20" s="191"/>
      <c r="AM20" s="191"/>
      <c r="AN20" s="25"/>
      <c r="AO20" s="24"/>
      <c r="AP20" s="191"/>
      <c r="AQ20" s="191"/>
      <c r="AR20" s="191"/>
      <c r="AS20" s="25"/>
      <c r="AT20" s="24"/>
      <c r="AU20" s="191"/>
      <c r="AV20" s="191"/>
      <c r="AW20" s="191"/>
      <c r="AX20" s="25"/>
      <c r="AY20" s="24"/>
      <c r="AZ20" s="191"/>
      <c r="BA20" s="191"/>
      <c r="BB20" s="191"/>
      <c r="BC20" s="25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</row>
    <row r="21" spans="1:230" ht="17.149999999999999" customHeight="1" x14ac:dyDescent="0.35">
      <c r="A21" s="61">
        <v>16</v>
      </c>
      <c r="B21" s="30">
        <v>15</v>
      </c>
      <c r="C21" s="30">
        <f t="shared" si="0"/>
        <v>-1</v>
      </c>
      <c r="D21" s="18" t="s">
        <v>866</v>
      </c>
      <c r="E21" s="2">
        <f t="shared" si="1"/>
        <v>20</v>
      </c>
      <c r="F21" s="222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94" t="s">
        <v>13</v>
      </c>
      <c r="M21" s="247" t="s">
        <v>13</v>
      </c>
      <c r="N21" s="31" t="s">
        <v>13</v>
      </c>
      <c r="O21" s="183" t="s">
        <v>13</v>
      </c>
      <c r="P21" s="31" t="s">
        <v>13</v>
      </c>
      <c r="Q21" s="183" t="s">
        <v>13</v>
      </c>
      <c r="R21" s="188" t="s">
        <v>13</v>
      </c>
      <c r="S21" s="183" t="s">
        <v>13</v>
      </c>
      <c r="T21" s="31" t="s">
        <v>13</v>
      </c>
      <c r="U21" s="36">
        <v>0</v>
      </c>
      <c r="V21" s="37">
        <v>0</v>
      </c>
      <c r="W21" s="37">
        <v>0</v>
      </c>
      <c r="X21" s="37">
        <v>0</v>
      </c>
      <c r="Y21" s="37">
        <v>0</v>
      </c>
      <c r="Z21" s="35"/>
      <c r="AA21" s="35"/>
      <c r="AB21" s="22"/>
      <c r="AC21" s="184"/>
      <c r="AD21" s="23"/>
      <c r="AE21" s="24"/>
      <c r="AF21" s="191"/>
      <c r="AG21" s="191"/>
      <c r="AH21" s="191"/>
      <c r="AI21" s="25"/>
      <c r="AJ21" s="24"/>
      <c r="AK21" s="191"/>
      <c r="AL21" s="191"/>
      <c r="AM21" s="191"/>
      <c r="AN21" s="25"/>
      <c r="AO21" s="24"/>
      <c r="AP21" s="191"/>
      <c r="AQ21" s="191"/>
      <c r="AR21" s="191"/>
      <c r="AS21" s="25"/>
      <c r="AT21" s="24"/>
      <c r="AU21" s="191"/>
      <c r="AV21" s="191"/>
      <c r="AW21" s="191"/>
      <c r="AX21" s="25"/>
      <c r="AY21" s="24"/>
      <c r="AZ21" s="191"/>
      <c r="BA21" s="191"/>
      <c r="BB21" s="191"/>
      <c r="BC21" s="25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</row>
    <row r="22" spans="1:230" ht="17.149999999999999" customHeight="1" x14ac:dyDescent="0.35">
      <c r="A22" s="61">
        <v>17</v>
      </c>
      <c r="B22" s="30">
        <v>16</v>
      </c>
      <c r="C22" s="30">
        <f t="shared" si="0"/>
        <v>-1</v>
      </c>
      <c r="D22" s="18" t="s">
        <v>868</v>
      </c>
      <c r="E22" s="2">
        <f t="shared" si="1"/>
        <v>20</v>
      </c>
      <c r="F22" s="222">
        <v>20</v>
      </c>
      <c r="G22" s="30">
        <f t="shared" si="2"/>
        <v>0</v>
      </c>
      <c r="H22" s="31"/>
      <c r="I22" s="183" t="s">
        <v>13</v>
      </c>
      <c r="J22" s="31" t="s">
        <v>13</v>
      </c>
      <c r="K22" s="183" t="s">
        <v>13</v>
      </c>
      <c r="L22" s="94" t="s">
        <v>13</v>
      </c>
      <c r="M22" s="247" t="s">
        <v>13</v>
      </c>
      <c r="N22" s="31" t="s">
        <v>13</v>
      </c>
      <c r="O22" s="183" t="s">
        <v>13</v>
      </c>
      <c r="P22" s="31" t="s">
        <v>13</v>
      </c>
      <c r="Q22" s="183" t="s">
        <v>13</v>
      </c>
      <c r="R22" s="188" t="s">
        <v>13</v>
      </c>
      <c r="S22" s="183" t="s">
        <v>13</v>
      </c>
      <c r="T22" s="31" t="s">
        <v>13</v>
      </c>
      <c r="U22" s="36">
        <v>0</v>
      </c>
      <c r="V22" s="37">
        <v>0</v>
      </c>
      <c r="W22" s="37">
        <v>0</v>
      </c>
      <c r="X22" s="37">
        <v>0</v>
      </c>
      <c r="Y22" s="37">
        <v>0</v>
      </c>
      <c r="Z22" s="35"/>
      <c r="AA22" s="35"/>
      <c r="AB22" s="22"/>
      <c r="AC22" s="184"/>
      <c r="AD22" s="23"/>
      <c r="AE22" s="24"/>
      <c r="AF22" s="191"/>
      <c r="AG22" s="191"/>
      <c r="AH22" s="191"/>
      <c r="AI22" s="25"/>
      <c r="AJ22" s="24"/>
      <c r="AK22" s="191"/>
      <c r="AL22" s="191"/>
      <c r="AM22" s="191"/>
      <c r="AN22" s="25"/>
      <c r="AO22" s="24"/>
      <c r="AP22" s="191"/>
      <c r="AQ22" s="191"/>
      <c r="AR22" s="191"/>
      <c r="AS22" s="25"/>
      <c r="AT22" s="24"/>
      <c r="AU22" s="191"/>
      <c r="AV22" s="191"/>
      <c r="AW22" s="191"/>
      <c r="AX22" s="25"/>
      <c r="AY22" s="24"/>
      <c r="AZ22" s="191"/>
      <c r="BA22" s="191"/>
      <c r="BB22" s="191"/>
      <c r="BC22" s="25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</row>
    <row r="23" spans="1:230" ht="17.149999999999999" customHeight="1" x14ac:dyDescent="0.35">
      <c r="A23" s="61">
        <v>18</v>
      </c>
      <c r="B23" s="30">
        <v>17</v>
      </c>
      <c r="C23" s="30">
        <f t="shared" si="0"/>
        <v>-1</v>
      </c>
      <c r="D23" s="18" t="s">
        <v>869</v>
      </c>
      <c r="E23" s="2">
        <f t="shared" si="1"/>
        <v>20</v>
      </c>
      <c r="F23" s="222">
        <v>20</v>
      </c>
      <c r="G23" s="30">
        <f t="shared" si="2"/>
        <v>0</v>
      </c>
      <c r="H23" s="31"/>
      <c r="I23" s="183" t="s">
        <v>13</v>
      </c>
      <c r="J23" s="31" t="s">
        <v>13</v>
      </c>
      <c r="K23" s="183" t="s">
        <v>13</v>
      </c>
      <c r="L23" s="94" t="s">
        <v>13</v>
      </c>
      <c r="M23" s="247" t="s">
        <v>13</v>
      </c>
      <c r="N23" s="31" t="s">
        <v>13</v>
      </c>
      <c r="O23" s="183" t="s">
        <v>13</v>
      </c>
      <c r="P23" s="31" t="s">
        <v>13</v>
      </c>
      <c r="Q23" s="183" t="s">
        <v>13</v>
      </c>
      <c r="R23" s="188" t="s">
        <v>13</v>
      </c>
      <c r="S23" s="183" t="s">
        <v>13</v>
      </c>
      <c r="T23" s="31" t="s">
        <v>13</v>
      </c>
      <c r="U23" s="36">
        <v>0</v>
      </c>
      <c r="V23" s="37">
        <v>0</v>
      </c>
      <c r="W23" s="37">
        <v>0</v>
      </c>
      <c r="X23" s="37">
        <v>0</v>
      </c>
      <c r="Y23" s="37">
        <v>0</v>
      </c>
      <c r="Z23" s="35"/>
      <c r="AA23" s="35"/>
      <c r="AB23" s="22"/>
      <c r="AC23" s="184"/>
      <c r="AD23" s="23"/>
      <c r="AE23" s="24"/>
      <c r="AF23" s="191"/>
      <c r="AG23" s="191"/>
      <c r="AH23" s="191"/>
      <c r="AI23" s="25"/>
      <c r="AJ23" s="24"/>
      <c r="AK23" s="191"/>
      <c r="AL23" s="191"/>
      <c r="AM23" s="191"/>
      <c r="AN23" s="25"/>
      <c r="AO23" s="24"/>
      <c r="AP23" s="191"/>
      <c r="AQ23" s="191"/>
      <c r="AR23" s="191"/>
      <c r="AS23" s="25"/>
      <c r="AT23" s="24"/>
      <c r="AU23" s="191"/>
      <c r="AV23" s="191"/>
      <c r="AW23" s="191"/>
      <c r="AX23" s="25"/>
      <c r="AY23" s="24"/>
      <c r="AZ23" s="191"/>
      <c r="BA23" s="191"/>
      <c r="BB23" s="191"/>
      <c r="BC23" s="25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</row>
    <row r="24" spans="1:230" ht="17.149999999999999" customHeight="1" x14ac:dyDescent="0.35">
      <c r="A24" s="61">
        <v>19</v>
      </c>
      <c r="B24" s="30">
        <v>18</v>
      </c>
      <c r="C24" s="30">
        <f t="shared" si="0"/>
        <v>-1</v>
      </c>
      <c r="D24" s="18" t="s">
        <v>870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3" t="s">
        <v>13</v>
      </c>
      <c r="J24" s="31" t="s">
        <v>13</v>
      </c>
      <c r="K24" s="183" t="s">
        <v>13</v>
      </c>
      <c r="L24" s="94" t="s">
        <v>13</v>
      </c>
      <c r="M24" s="247" t="s">
        <v>13</v>
      </c>
      <c r="N24" s="31" t="s">
        <v>13</v>
      </c>
      <c r="O24" s="183" t="s">
        <v>13</v>
      </c>
      <c r="P24" s="31" t="s">
        <v>13</v>
      </c>
      <c r="Q24" s="183" t="s">
        <v>13</v>
      </c>
      <c r="R24" s="188" t="s">
        <v>13</v>
      </c>
      <c r="S24" s="183" t="s">
        <v>13</v>
      </c>
      <c r="T24" s="31" t="s">
        <v>13</v>
      </c>
      <c r="U24" s="36">
        <v>0</v>
      </c>
      <c r="V24" s="37">
        <v>0</v>
      </c>
      <c r="W24" s="37">
        <v>0</v>
      </c>
      <c r="X24" s="37">
        <v>0</v>
      </c>
      <c r="Y24" s="37">
        <v>0</v>
      </c>
      <c r="Z24" s="35"/>
      <c r="AA24" s="35"/>
      <c r="AB24" s="22"/>
      <c r="AC24" s="184"/>
      <c r="AD24" s="23"/>
      <c r="AE24" s="24"/>
      <c r="AF24" s="191"/>
      <c r="AG24" s="191"/>
      <c r="AH24" s="191"/>
      <c r="AI24" s="25"/>
      <c r="AJ24" s="24"/>
      <c r="AK24" s="191"/>
      <c r="AL24" s="191"/>
      <c r="AM24" s="191"/>
      <c r="AN24" s="25"/>
      <c r="AO24" s="24"/>
      <c r="AP24" s="191"/>
      <c r="AQ24" s="191"/>
      <c r="AR24" s="191"/>
      <c r="AS24" s="25"/>
      <c r="AT24" s="24"/>
      <c r="AU24" s="191"/>
      <c r="AV24" s="191"/>
      <c r="AW24" s="191"/>
      <c r="AX24" s="25"/>
      <c r="AY24" s="24"/>
      <c r="AZ24" s="191"/>
      <c r="BA24" s="191"/>
      <c r="BB24" s="191"/>
      <c r="BC24" s="25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</row>
    <row r="25" spans="1:230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501</v>
      </c>
      <c r="E25" s="2">
        <f t="shared" si="1"/>
        <v>20</v>
      </c>
      <c r="F25" s="222"/>
      <c r="G25" s="30">
        <f t="shared" si="2"/>
        <v>1</v>
      </c>
      <c r="H25" s="31"/>
      <c r="I25" s="183" t="s">
        <v>13</v>
      </c>
      <c r="J25" s="31" t="s">
        <v>13</v>
      </c>
      <c r="K25" s="183" t="s">
        <v>13</v>
      </c>
      <c r="L25" s="94" t="s">
        <v>13</v>
      </c>
      <c r="M25" s="247" t="s">
        <v>13</v>
      </c>
      <c r="N25" s="31" t="s">
        <v>13</v>
      </c>
      <c r="O25" s="183" t="s">
        <v>13</v>
      </c>
      <c r="P25" s="31" t="s">
        <v>13</v>
      </c>
      <c r="Q25" s="183" t="s">
        <v>13</v>
      </c>
      <c r="R25" s="188">
        <v>20</v>
      </c>
      <c r="S25" s="183" t="s">
        <v>13</v>
      </c>
      <c r="T25" s="31" t="s">
        <v>13</v>
      </c>
      <c r="U25" s="36">
        <v>0</v>
      </c>
      <c r="V25" s="37">
        <v>0</v>
      </c>
      <c r="W25" s="37">
        <v>0</v>
      </c>
      <c r="X25" s="37">
        <v>0</v>
      </c>
      <c r="Y25" s="37">
        <v>0</v>
      </c>
      <c r="Z25" s="35"/>
      <c r="AA25" s="35"/>
      <c r="AB25" s="22"/>
      <c r="AC25" s="184"/>
      <c r="AD25" s="23"/>
      <c r="AE25" s="24"/>
      <c r="AF25" s="191"/>
      <c r="AG25" s="191"/>
      <c r="AH25" s="191"/>
      <c r="AI25" s="25"/>
      <c r="AJ25" s="24"/>
      <c r="AK25" s="191"/>
      <c r="AL25" s="191"/>
      <c r="AM25" s="191"/>
      <c r="AN25" s="25"/>
      <c r="AO25" s="24"/>
      <c r="AP25" s="191"/>
      <c r="AQ25" s="191"/>
      <c r="AR25" s="191"/>
      <c r="AS25" s="25"/>
      <c r="AT25" s="24"/>
      <c r="AU25" s="191"/>
      <c r="AV25" s="191"/>
      <c r="AW25" s="191"/>
      <c r="AX25" s="25"/>
      <c r="AY25" s="24"/>
      <c r="AZ25" s="191"/>
      <c r="BA25" s="191"/>
      <c r="BB25" s="191"/>
      <c r="BC25" s="25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</row>
    <row r="26" spans="1:230" ht="17.149999999999999" customHeight="1" x14ac:dyDescent="0.35">
      <c r="A26" s="61">
        <v>21</v>
      </c>
      <c r="B26" s="30">
        <v>21</v>
      </c>
      <c r="C26" s="30">
        <f t="shared" si="0"/>
        <v>0</v>
      </c>
      <c r="D26" s="18" t="s">
        <v>297</v>
      </c>
      <c r="E26" s="2">
        <f t="shared" si="1"/>
        <v>20</v>
      </c>
      <c r="F26" s="222"/>
      <c r="G26" s="30">
        <f t="shared" si="2"/>
        <v>3</v>
      </c>
      <c r="H26" s="31"/>
      <c r="I26" s="183" t="s">
        <v>13</v>
      </c>
      <c r="J26" s="31" t="s">
        <v>13</v>
      </c>
      <c r="K26" s="183" t="s">
        <v>13</v>
      </c>
      <c r="L26" s="94" t="s">
        <v>13</v>
      </c>
      <c r="M26" s="247" t="s">
        <v>13</v>
      </c>
      <c r="N26" s="31">
        <v>2</v>
      </c>
      <c r="O26" s="183" t="s">
        <v>13</v>
      </c>
      <c r="P26" s="31" t="s">
        <v>13</v>
      </c>
      <c r="Q26" s="183">
        <v>8</v>
      </c>
      <c r="R26" s="188">
        <v>10</v>
      </c>
      <c r="S26" s="183" t="s">
        <v>13</v>
      </c>
      <c r="T26" s="31" t="s">
        <v>13</v>
      </c>
      <c r="U26" s="36">
        <v>0</v>
      </c>
      <c r="V26" s="37">
        <v>0</v>
      </c>
      <c r="W26" s="37">
        <v>0</v>
      </c>
      <c r="X26" s="37">
        <v>0</v>
      </c>
      <c r="Y26" s="37">
        <v>0</v>
      </c>
      <c r="Z26" s="35"/>
      <c r="AA26" s="35"/>
      <c r="AB26" s="22"/>
      <c r="AC26" s="184"/>
      <c r="AD26" s="23"/>
      <c r="AE26" s="24"/>
      <c r="AF26" s="191"/>
      <c r="AG26" s="191"/>
      <c r="AH26" s="191"/>
      <c r="AI26" s="25"/>
      <c r="AJ26" s="24"/>
      <c r="AK26" s="191"/>
      <c r="AL26" s="191"/>
      <c r="AM26" s="191"/>
      <c r="AN26" s="25"/>
      <c r="AO26" s="24"/>
      <c r="AP26" s="191"/>
      <c r="AQ26" s="191"/>
      <c r="AR26" s="191"/>
      <c r="AS26" s="25"/>
      <c r="AT26" s="24"/>
      <c r="AU26" s="191"/>
      <c r="AV26" s="191"/>
      <c r="AW26" s="191"/>
      <c r="AX26" s="25"/>
      <c r="AY26" s="24"/>
      <c r="AZ26" s="191"/>
      <c r="BA26" s="191"/>
      <c r="BB26" s="191"/>
      <c r="BC26" s="25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</row>
    <row r="27" spans="1:230" ht="17.149999999999999" customHeight="1" x14ac:dyDescent="0.35">
      <c r="A27" s="61">
        <v>22</v>
      </c>
      <c r="B27" s="30">
        <v>22</v>
      </c>
      <c r="C27" s="30">
        <f t="shared" si="0"/>
        <v>0</v>
      </c>
      <c r="D27" s="18" t="s">
        <v>502</v>
      </c>
      <c r="E27" s="2">
        <f t="shared" si="1"/>
        <v>14</v>
      </c>
      <c r="F27" s="222"/>
      <c r="G27" s="30">
        <f t="shared" si="2"/>
        <v>1</v>
      </c>
      <c r="H27" s="31"/>
      <c r="I27" s="183" t="s">
        <v>13</v>
      </c>
      <c r="J27" s="31" t="s">
        <v>13</v>
      </c>
      <c r="K27" s="183" t="s">
        <v>13</v>
      </c>
      <c r="L27" s="94" t="s">
        <v>13</v>
      </c>
      <c r="M27" s="247" t="s">
        <v>13</v>
      </c>
      <c r="N27" s="31" t="s">
        <v>13</v>
      </c>
      <c r="O27" s="183" t="s">
        <v>13</v>
      </c>
      <c r="P27" s="31" t="s">
        <v>13</v>
      </c>
      <c r="Q27" s="183" t="s">
        <v>13</v>
      </c>
      <c r="R27" s="188">
        <v>14</v>
      </c>
      <c r="S27" s="183" t="s">
        <v>13</v>
      </c>
      <c r="T27" s="31" t="s">
        <v>13</v>
      </c>
      <c r="U27" s="36">
        <v>0</v>
      </c>
      <c r="V27" s="37">
        <v>0</v>
      </c>
      <c r="W27" s="37">
        <v>0</v>
      </c>
      <c r="X27" s="37">
        <v>0</v>
      </c>
      <c r="Y27" s="37">
        <v>0</v>
      </c>
      <c r="Z27" s="35"/>
      <c r="AA27" s="35"/>
      <c r="AB27" s="22"/>
      <c r="AC27" s="184"/>
      <c r="AD27" s="23"/>
      <c r="AE27" s="24"/>
      <c r="AF27" s="191"/>
      <c r="AG27" s="191"/>
      <c r="AH27" s="191"/>
      <c r="AI27" s="25"/>
      <c r="AJ27" s="24"/>
      <c r="AK27" s="191"/>
      <c r="AL27" s="191"/>
      <c r="AM27" s="191"/>
      <c r="AN27" s="25"/>
      <c r="AO27" s="24"/>
      <c r="AP27" s="191"/>
      <c r="AQ27" s="191"/>
      <c r="AR27" s="191"/>
      <c r="AS27" s="25"/>
      <c r="AT27" s="24"/>
      <c r="AU27" s="191"/>
      <c r="AV27" s="191"/>
      <c r="AW27" s="191"/>
      <c r="AX27" s="25"/>
      <c r="AY27" s="24"/>
      <c r="AZ27" s="191"/>
      <c r="BA27" s="191"/>
      <c r="BB27" s="191"/>
      <c r="BC27" s="25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</row>
    <row r="28" spans="1:230" ht="17.149999999999999" customHeight="1" x14ac:dyDescent="0.35">
      <c r="A28" s="61">
        <v>23</v>
      </c>
      <c r="B28" s="30">
        <v>23</v>
      </c>
      <c r="C28" s="30">
        <f t="shared" si="0"/>
        <v>0</v>
      </c>
      <c r="D28" s="18" t="s">
        <v>825</v>
      </c>
      <c r="E28" s="2">
        <f t="shared" si="1"/>
        <v>14</v>
      </c>
      <c r="F28" s="222"/>
      <c r="G28" s="30">
        <f t="shared" si="2"/>
        <v>1</v>
      </c>
      <c r="H28" s="31"/>
      <c r="I28" s="183" t="s">
        <v>13</v>
      </c>
      <c r="J28" s="31" t="s">
        <v>13</v>
      </c>
      <c r="K28" s="183" t="s">
        <v>13</v>
      </c>
      <c r="L28" s="94" t="s">
        <v>13</v>
      </c>
      <c r="M28" s="247" t="s">
        <v>13</v>
      </c>
      <c r="N28" s="31">
        <v>14</v>
      </c>
      <c r="O28" s="183" t="s">
        <v>13</v>
      </c>
      <c r="P28" s="31" t="s">
        <v>13</v>
      </c>
      <c r="Q28" s="183" t="s">
        <v>13</v>
      </c>
      <c r="R28" s="188" t="s">
        <v>13</v>
      </c>
      <c r="S28" s="183" t="s">
        <v>13</v>
      </c>
      <c r="T28" s="31" t="s">
        <v>13</v>
      </c>
      <c r="U28" s="36">
        <v>0</v>
      </c>
      <c r="V28" s="37">
        <v>0</v>
      </c>
      <c r="W28" s="37">
        <v>0</v>
      </c>
      <c r="X28" s="37">
        <v>0</v>
      </c>
      <c r="Y28" s="37">
        <v>0</v>
      </c>
      <c r="Z28" s="35"/>
      <c r="AA28" s="35"/>
      <c r="AB28" s="22"/>
      <c r="AC28" s="184"/>
      <c r="AD28" s="23"/>
      <c r="AE28" s="24"/>
      <c r="AF28" s="191"/>
      <c r="AG28" s="191"/>
      <c r="AH28" s="191"/>
      <c r="AI28" s="25"/>
      <c r="AJ28" s="24"/>
      <c r="AK28" s="191"/>
      <c r="AL28" s="191"/>
      <c r="AM28" s="191"/>
      <c r="AN28" s="25"/>
      <c r="AO28" s="24"/>
      <c r="AP28" s="191"/>
      <c r="AQ28" s="191"/>
      <c r="AR28" s="191"/>
      <c r="AS28" s="25"/>
      <c r="AT28" s="24"/>
      <c r="AU28" s="191"/>
      <c r="AV28" s="191"/>
      <c r="AW28" s="191"/>
      <c r="AX28" s="25"/>
      <c r="AY28" s="24"/>
      <c r="AZ28" s="191"/>
      <c r="BA28" s="191"/>
      <c r="BB28" s="191"/>
      <c r="BC28" s="25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</row>
    <row r="29" spans="1:230" ht="17.149999999999999" customHeight="1" x14ac:dyDescent="0.35">
      <c r="A29" s="61">
        <v>24</v>
      </c>
      <c r="B29" s="30">
        <v>34</v>
      </c>
      <c r="C29" s="30">
        <f t="shared" si="0"/>
        <v>10</v>
      </c>
      <c r="D29" s="18" t="s">
        <v>1462</v>
      </c>
      <c r="E29" s="2">
        <f t="shared" si="1"/>
        <v>12</v>
      </c>
      <c r="F29" s="222"/>
      <c r="G29" s="30">
        <f t="shared" si="2"/>
        <v>2</v>
      </c>
      <c r="H29" s="31"/>
      <c r="I29" s="183" t="s">
        <v>13</v>
      </c>
      <c r="J29" s="31">
        <v>8</v>
      </c>
      <c r="K29" s="183" t="s">
        <v>13</v>
      </c>
      <c r="L29" s="94" t="s">
        <v>13</v>
      </c>
      <c r="M29" s="247" t="s">
        <v>13</v>
      </c>
      <c r="N29" s="31" t="s">
        <v>13</v>
      </c>
      <c r="O29" s="183" t="s">
        <v>13</v>
      </c>
      <c r="P29" s="31" t="s">
        <v>13</v>
      </c>
      <c r="Q29" s="183">
        <v>4</v>
      </c>
      <c r="R29" s="188" t="s">
        <v>13</v>
      </c>
      <c r="S29" s="183" t="s">
        <v>13</v>
      </c>
      <c r="T29" s="31" t="s">
        <v>13</v>
      </c>
      <c r="U29" s="36">
        <v>0</v>
      </c>
      <c r="V29" s="37">
        <v>0</v>
      </c>
      <c r="W29" s="37">
        <v>0</v>
      </c>
      <c r="X29" s="37">
        <v>0</v>
      </c>
      <c r="Y29" s="37">
        <v>0</v>
      </c>
      <c r="Z29" s="35"/>
      <c r="AA29" s="35"/>
      <c r="AB29" s="22"/>
      <c r="AC29" s="184"/>
      <c r="AD29" s="23"/>
      <c r="AE29" s="24"/>
      <c r="AF29" s="191"/>
      <c r="AG29" s="191"/>
      <c r="AH29" s="191"/>
      <c r="AI29" s="25"/>
      <c r="AJ29" s="24"/>
      <c r="AK29" s="191"/>
      <c r="AL29" s="191"/>
      <c r="AM29" s="191"/>
      <c r="AN29" s="25"/>
      <c r="AO29" s="24"/>
      <c r="AP29" s="191"/>
      <c r="AQ29" s="191"/>
      <c r="AR29" s="191"/>
      <c r="AS29" s="25"/>
      <c r="AT29" s="24"/>
      <c r="AU29" s="191"/>
      <c r="AV29" s="191"/>
      <c r="AW29" s="191"/>
      <c r="AX29" s="25"/>
      <c r="AY29" s="24"/>
      <c r="AZ29" s="191"/>
      <c r="BA29" s="191"/>
      <c r="BB29" s="191"/>
      <c r="BC29" s="25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</row>
    <row r="30" spans="1:230" ht="17.149999999999999" customHeight="1" x14ac:dyDescent="0.35">
      <c r="A30" s="61">
        <v>25</v>
      </c>
      <c r="B30" s="30">
        <v>24</v>
      </c>
      <c r="C30" s="30">
        <f t="shared" si="0"/>
        <v>-1</v>
      </c>
      <c r="D30" s="18" t="s">
        <v>347</v>
      </c>
      <c r="E30" s="2">
        <f t="shared" si="1"/>
        <v>10</v>
      </c>
      <c r="F30" s="222"/>
      <c r="G30" s="30">
        <f t="shared" si="2"/>
        <v>1</v>
      </c>
      <c r="H30" s="31"/>
      <c r="I30" s="183" t="s">
        <v>13</v>
      </c>
      <c r="J30" s="31" t="s">
        <v>13</v>
      </c>
      <c r="K30" s="183" t="s">
        <v>13</v>
      </c>
      <c r="L30" s="94" t="s">
        <v>13</v>
      </c>
      <c r="M30" s="247" t="s">
        <v>13</v>
      </c>
      <c r="N30" s="31" t="s">
        <v>13</v>
      </c>
      <c r="O30" s="183" t="s">
        <v>13</v>
      </c>
      <c r="P30" s="31" t="s">
        <v>13</v>
      </c>
      <c r="Q30" s="183" t="s">
        <v>13</v>
      </c>
      <c r="R30" s="188" t="s">
        <v>13</v>
      </c>
      <c r="S30" s="183">
        <v>10</v>
      </c>
      <c r="T30" s="31" t="s">
        <v>13</v>
      </c>
      <c r="U30" s="36">
        <v>0</v>
      </c>
      <c r="V30" s="37">
        <v>0</v>
      </c>
      <c r="W30" s="37">
        <v>0</v>
      </c>
      <c r="X30" s="37">
        <v>0</v>
      </c>
      <c r="Y30" s="37">
        <v>0</v>
      </c>
      <c r="Z30" s="35"/>
      <c r="AA30" s="35"/>
      <c r="AB30" s="22"/>
      <c r="AC30" s="184"/>
      <c r="AD30" s="23"/>
      <c r="AE30" s="24"/>
      <c r="AF30" s="191"/>
      <c r="AG30" s="191"/>
      <c r="AH30" s="191"/>
      <c r="AI30" s="25"/>
      <c r="AJ30" s="24"/>
      <c r="AK30" s="191"/>
      <c r="AL30" s="191"/>
      <c r="AM30" s="191"/>
      <c r="AN30" s="25"/>
      <c r="AO30" s="24"/>
      <c r="AP30" s="191"/>
      <c r="AQ30" s="191"/>
      <c r="AR30" s="191"/>
      <c r="AS30" s="25"/>
      <c r="AT30" s="24"/>
      <c r="AU30" s="191"/>
      <c r="AV30" s="191"/>
      <c r="AW30" s="191"/>
      <c r="AX30" s="25"/>
      <c r="AY30" s="24"/>
      <c r="AZ30" s="191"/>
      <c r="BA30" s="191"/>
      <c r="BB30" s="191"/>
      <c r="BC30" s="25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</row>
    <row r="31" spans="1:230" ht="17.149999999999999" customHeight="1" x14ac:dyDescent="0.35">
      <c r="A31" s="61">
        <v>26</v>
      </c>
      <c r="B31" s="30">
        <v>25</v>
      </c>
      <c r="C31" s="30">
        <f t="shared" si="0"/>
        <v>-1</v>
      </c>
      <c r="D31" s="18" t="s">
        <v>827</v>
      </c>
      <c r="E31" s="2">
        <f t="shared" si="1"/>
        <v>10</v>
      </c>
      <c r="F31" s="222"/>
      <c r="G31" s="30">
        <f t="shared" si="2"/>
        <v>1</v>
      </c>
      <c r="H31" s="31"/>
      <c r="I31" s="183" t="s">
        <v>13</v>
      </c>
      <c r="J31" s="31" t="s">
        <v>13</v>
      </c>
      <c r="K31" s="183" t="s">
        <v>13</v>
      </c>
      <c r="L31" s="94" t="s">
        <v>13</v>
      </c>
      <c r="M31" s="247" t="s">
        <v>13</v>
      </c>
      <c r="N31" s="31">
        <v>10</v>
      </c>
      <c r="O31" s="183" t="s">
        <v>13</v>
      </c>
      <c r="P31" s="31" t="s">
        <v>13</v>
      </c>
      <c r="Q31" s="183" t="s">
        <v>13</v>
      </c>
      <c r="R31" s="188" t="s">
        <v>13</v>
      </c>
      <c r="S31" s="183" t="s">
        <v>13</v>
      </c>
      <c r="T31" s="31" t="s">
        <v>13</v>
      </c>
      <c r="U31" s="36">
        <v>0</v>
      </c>
      <c r="V31" s="37">
        <v>0</v>
      </c>
      <c r="W31" s="37">
        <v>0</v>
      </c>
      <c r="X31" s="37">
        <v>0</v>
      </c>
      <c r="Y31" s="37">
        <v>0</v>
      </c>
      <c r="Z31" s="35"/>
      <c r="AA31" s="35"/>
      <c r="AB31" s="22"/>
      <c r="AC31" s="184"/>
      <c r="AD31" s="23"/>
      <c r="AE31" s="24"/>
      <c r="AF31" s="191"/>
      <c r="AG31" s="191"/>
      <c r="AH31" s="191"/>
      <c r="AI31" s="25"/>
      <c r="AJ31" s="24"/>
      <c r="AK31" s="191"/>
      <c r="AL31" s="191"/>
      <c r="AM31" s="191"/>
      <c r="AN31" s="25"/>
      <c r="AO31" s="24"/>
      <c r="AP31" s="191"/>
      <c r="AQ31" s="191"/>
      <c r="AR31" s="191"/>
      <c r="AS31" s="25"/>
      <c r="AT31" s="24"/>
      <c r="AU31" s="191"/>
      <c r="AV31" s="191"/>
      <c r="AW31" s="191"/>
      <c r="AX31" s="25"/>
      <c r="AY31" s="24"/>
      <c r="AZ31" s="191"/>
      <c r="BA31" s="191"/>
      <c r="BB31" s="191"/>
      <c r="BC31" s="25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</row>
    <row r="32" spans="1:230" ht="17.149999999999999" customHeight="1" x14ac:dyDescent="0.35">
      <c r="A32" s="61">
        <v>27</v>
      </c>
      <c r="B32" s="30"/>
      <c r="C32" s="30"/>
      <c r="D32" s="18" t="s">
        <v>1813</v>
      </c>
      <c r="E32" s="2">
        <f t="shared" si="1"/>
        <v>10</v>
      </c>
      <c r="F32" s="222"/>
      <c r="G32" s="30">
        <f t="shared" si="2"/>
        <v>1</v>
      </c>
      <c r="H32" s="31"/>
      <c r="I32" s="183" t="s">
        <v>13</v>
      </c>
      <c r="J32" s="31">
        <v>10</v>
      </c>
      <c r="K32" s="183" t="s">
        <v>13</v>
      </c>
      <c r="L32" s="94" t="s">
        <v>13</v>
      </c>
      <c r="M32" s="247" t="s">
        <v>13</v>
      </c>
      <c r="N32" s="31" t="s">
        <v>13</v>
      </c>
      <c r="O32" s="183" t="s">
        <v>13</v>
      </c>
      <c r="P32" s="31" t="s">
        <v>13</v>
      </c>
      <c r="Q32" s="183" t="s">
        <v>13</v>
      </c>
      <c r="R32" s="188" t="s">
        <v>13</v>
      </c>
      <c r="S32" s="183" t="s">
        <v>13</v>
      </c>
      <c r="T32" s="31" t="s">
        <v>13</v>
      </c>
      <c r="U32" s="36">
        <v>0</v>
      </c>
      <c r="V32" s="37">
        <v>0</v>
      </c>
      <c r="W32" s="37">
        <v>0</v>
      </c>
      <c r="X32" s="37">
        <v>0</v>
      </c>
      <c r="Y32" s="37">
        <v>0</v>
      </c>
      <c r="Z32" s="35"/>
      <c r="AA32" s="35"/>
      <c r="AB32" s="22"/>
      <c r="AC32" s="184"/>
      <c r="AD32" s="23"/>
      <c r="AE32" s="24"/>
      <c r="AF32" s="191"/>
      <c r="AG32" s="191"/>
      <c r="AH32" s="191"/>
      <c r="AI32" s="25"/>
      <c r="AJ32" s="24"/>
      <c r="AK32" s="191"/>
      <c r="AL32" s="191"/>
      <c r="AM32" s="191"/>
      <c r="AN32" s="25"/>
      <c r="AO32" s="24"/>
      <c r="AP32" s="191"/>
      <c r="AQ32" s="191"/>
      <c r="AR32" s="191"/>
      <c r="AS32" s="25"/>
      <c r="AT32" s="24"/>
      <c r="AU32" s="191"/>
      <c r="AV32" s="191"/>
      <c r="AW32" s="191"/>
      <c r="AX32" s="25"/>
      <c r="AY32" s="24"/>
      <c r="AZ32" s="191"/>
      <c r="BA32" s="191"/>
      <c r="BB32" s="191"/>
      <c r="BC32" s="25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</row>
    <row r="33" spans="1:230" ht="17.149999999999999" customHeight="1" x14ac:dyDescent="0.35">
      <c r="A33" s="61">
        <v>28</v>
      </c>
      <c r="B33" s="30">
        <v>26</v>
      </c>
      <c r="C33" s="30">
        <f t="shared" ref="C33:C38" si="3">B33-A33</f>
        <v>-2</v>
      </c>
      <c r="D33" s="18" t="s">
        <v>247</v>
      </c>
      <c r="E33" s="2">
        <f t="shared" si="1"/>
        <v>8</v>
      </c>
      <c r="F33" s="221"/>
      <c r="G33" s="30">
        <f t="shared" si="2"/>
        <v>1</v>
      </c>
      <c r="H33" s="31"/>
      <c r="I33" s="183" t="s">
        <v>13</v>
      </c>
      <c r="J33" s="31" t="s">
        <v>13</v>
      </c>
      <c r="K33" s="183" t="s">
        <v>13</v>
      </c>
      <c r="L33" s="94" t="s">
        <v>13</v>
      </c>
      <c r="M33" s="247" t="s">
        <v>13</v>
      </c>
      <c r="N33" s="31" t="s">
        <v>13</v>
      </c>
      <c r="O33" s="183" t="s">
        <v>13</v>
      </c>
      <c r="P33" s="31" t="s">
        <v>13</v>
      </c>
      <c r="Q33" s="183" t="s">
        <v>13</v>
      </c>
      <c r="R33" s="188" t="s">
        <v>13</v>
      </c>
      <c r="S33" s="183">
        <v>8</v>
      </c>
      <c r="T33" s="31" t="s">
        <v>13</v>
      </c>
      <c r="U33" s="36">
        <v>0</v>
      </c>
      <c r="V33" s="37">
        <v>0</v>
      </c>
      <c r="W33" s="37">
        <v>0</v>
      </c>
      <c r="X33" s="37">
        <v>0</v>
      </c>
      <c r="Y33" s="37">
        <v>0</v>
      </c>
      <c r="Z33" s="35"/>
      <c r="AA33" s="35"/>
      <c r="AB33" s="22"/>
      <c r="AC33" s="184"/>
      <c r="AD33" s="23"/>
      <c r="AE33" s="24"/>
      <c r="AF33" s="191"/>
      <c r="AG33" s="191"/>
      <c r="AH33" s="191"/>
      <c r="AI33" s="25"/>
      <c r="AJ33" s="24"/>
      <c r="AK33" s="191"/>
      <c r="AL33" s="191"/>
      <c r="AM33" s="191"/>
      <c r="AN33" s="25"/>
      <c r="AO33" s="24"/>
      <c r="AP33" s="191"/>
      <c r="AQ33" s="191"/>
      <c r="AR33" s="191"/>
      <c r="AS33" s="25"/>
      <c r="AT33" s="24"/>
      <c r="AU33" s="191"/>
      <c r="AV33" s="191"/>
      <c r="AW33" s="191"/>
      <c r="AX33" s="25"/>
      <c r="AY33" s="24"/>
      <c r="AZ33" s="191"/>
      <c r="BA33" s="191"/>
      <c r="BB33" s="191"/>
      <c r="BC33" s="25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</row>
    <row r="34" spans="1:230" ht="17.149999999999999" customHeight="1" x14ac:dyDescent="0.35">
      <c r="A34" s="61">
        <v>29</v>
      </c>
      <c r="B34" s="30">
        <v>27</v>
      </c>
      <c r="C34" s="30">
        <f t="shared" si="3"/>
        <v>-2</v>
      </c>
      <c r="D34" s="18" t="s">
        <v>401</v>
      </c>
      <c r="E34" s="2">
        <f t="shared" si="1"/>
        <v>8</v>
      </c>
      <c r="F34" s="222"/>
      <c r="G34" s="30">
        <f t="shared" si="2"/>
        <v>1</v>
      </c>
      <c r="H34" s="31"/>
      <c r="I34" s="183" t="s">
        <v>13</v>
      </c>
      <c r="J34" s="31" t="s">
        <v>13</v>
      </c>
      <c r="K34" s="183" t="s">
        <v>13</v>
      </c>
      <c r="L34" s="94" t="s">
        <v>13</v>
      </c>
      <c r="M34" s="247" t="s">
        <v>13</v>
      </c>
      <c r="N34" s="31" t="s">
        <v>13</v>
      </c>
      <c r="O34" s="183" t="s">
        <v>13</v>
      </c>
      <c r="P34" s="31" t="s">
        <v>13</v>
      </c>
      <c r="Q34" s="183" t="s">
        <v>13</v>
      </c>
      <c r="R34" s="188" t="s">
        <v>13</v>
      </c>
      <c r="S34" s="183" t="s">
        <v>13</v>
      </c>
      <c r="T34" s="31">
        <v>8</v>
      </c>
      <c r="U34" s="36">
        <v>0</v>
      </c>
      <c r="V34" s="37">
        <v>0</v>
      </c>
      <c r="W34" s="37">
        <v>0</v>
      </c>
      <c r="X34" s="37">
        <v>0</v>
      </c>
      <c r="Y34" s="37">
        <v>0</v>
      </c>
      <c r="Z34" s="35"/>
      <c r="AA34" s="35"/>
      <c r="AB34" s="22"/>
      <c r="AC34" s="184"/>
      <c r="AD34" s="23"/>
      <c r="AE34" s="24"/>
      <c r="AF34" s="191"/>
      <c r="AG34" s="191"/>
      <c r="AH34" s="191"/>
      <c r="AI34" s="25"/>
      <c r="AJ34" s="24"/>
      <c r="AK34" s="191"/>
      <c r="AL34" s="191"/>
      <c r="AM34" s="191"/>
      <c r="AN34" s="25"/>
      <c r="AO34" s="24"/>
      <c r="AP34" s="191"/>
      <c r="AQ34" s="191"/>
      <c r="AR34" s="191"/>
      <c r="AS34" s="25"/>
      <c r="AT34" s="24"/>
      <c r="AU34" s="191"/>
      <c r="AV34" s="191"/>
      <c r="AW34" s="191"/>
      <c r="AX34" s="25"/>
      <c r="AY34" s="24"/>
      <c r="AZ34" s="191"/>
      <c r="BA34" s="191"/>
      <c r="BB34" s="191"/>
      <c r="BC34" s="25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</row>
    <row r="35" spans="1:230" ht="17.149999999999999" customHeight="1" x14ac:dyDescent="0.35">
      <c r="A35" s="61">
        <v>30</v>
      </c>
      <c r="B35" s="30">
        <v>28</v>
      </c>
      <c r="C35" s="30">
        <f t="shared" si="3"/>
        <v>-2</v>
      </c>
      <c r="D35" s="18" t="s">
        <v>828</v>
      </c>
      <c r="E35" s="2">
        <f t="shared" si="1"/>
        <v>8</v>
      </c>
      <c r="F35" s="221"/>
      <c r="G35" s="30">
        <f t="shared" si="2"/>
        <v>1</v>
      </c>
      <c r="H35" s="31"/>
      <c r="I35" s="183" t="s">
        <v>13</v>
      </c>
      <c r="J35" s="31" t="s">
        <v>13</v>
      </c>
      <c r="K35" s="183" t="s">
        <v>13</v>
      </c>
      <c r="L35" s="94" t="s">
        <v>13</v>
      </c>
      <c r="M35" s="247" t="s">
        <v>13</v>
      </c>
      <c r="N35" s="31">
        <v>8</v>
      </c>
      <c r="O35" s="183" t="s">
        <v>13</v>
      </c>
      <c r="P35" s="31" t="s">
        <v>13</v>
      </c>
      <c r="Q35" s="183" t="s">
        <v>13</v>
      </c>
      <c r="R35" s="188" t="s">
        <v>13</v>
      </c>
      <c r="S35" s="183" t="s">
        <v>13</v>
      </c>
      <c r="T35" s="31" t="s">
        <v>13</v>
      </c>
      <c r="U35" s="36">
        <v>0</v>
      </c>
      <c r="V35" s="37">
        <v>0</v>
      </c>
      <c r="W35" s="37">
        <v>0</v>
      </c>
      <c r="X35" s="37">
        <v>0</v>
      </c>
      <c r="Y35" s="37">
        <v>0</v>
      </c>
      <c r="Z35" s="35"/>
      <c r="AA35" s="35"/>
      <c r="AB35" s="22"/>
      <c r="AC35" s="184"/>
      <c r="AD35" s="23"/>
      <c r="AE35" s="24"/>
      <c r="AF35" s="191"/>
      <c r="AG35" s="191"/>
      <c r="AH35" s="191"/>
      <c r="AI35" s="25"/>
      <c r="AJ35" s="24"/>
      <c r="AK35" s="191"/>
      <c r="AL35" s="191"/>
      <c r="AM35" s="191"/>
      <c r="AN35" s="25"/>
      <c r="AO35" s="24"/>
      <c r="AP35" s="191"/>
      <c r="AQ35" s="191"/>
      <c r="AR35" s="191"/>
      <c r="AS35" s="25"/>
      <c r="AT35" s="24"/>
      <c r="AU35" s="191"/>
      <c r="AV35" s="191"/>
      <c r="AW35" s="191"/>
      <c r="AX35" s="25"/>
      <c r="AY35" s="24"/>
      <c r="AZ35" s="191"/>
      <c r="BA35" s="191"/>
      <c r="BB35" s="191"/>
      <c r="BC35" s="25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</row>
    <row r="36" spans="1:230" ht="17.149999999999999" customHeight="1" x14ac:dyDescent="0.35">
      <c r="A36" s="61">
        <v>31</v>
      </c>
      <c r="B36" s="30">
        <v>29</v>
      </c>
      <c r="C36" s="30">
        <f t="shared" si="3"/>
        <v>-2</v>
      </c>
      <c r="D36" s="18" t="s">
        <v>224</v>
      </c>
      <c r="E36" s="2">
        <f t="shared" si="1"/>
        <v>6</v>
      </c>
      <c r="F36" s="222"/>
      <c r="G36" s="30">
        <f t="shared" si="2"/>
        <v>1</v>
      </c>
      <c r="H36" s="31"/>
      <c r="I36" s="183" t="s">
        <v>13</v>
      </c>
      <c r="J36" s="31" t="s">
        <v>13</v>
      </c>
      <c r="K36" s="183" t="s">
        <v>13</v>
      </c>
      <c r="L36" s="94" t="s">
        <v>13</v>
      </c>
      <c r="M36" s="247" t="s">
        <v>13</v>
      </c>
      <c r="N36" s="31" t="s">
        <v>13</v>
      </c>
      <c r="O36" s="183" t="s">
        <v>13</v>
      </c>
      <c r="P36" s="31" t="s">
        <v>13</v>
      </c>
      <c r="Q36" s="183" t="s">
        <v>13</v>
      </c>
      <c r="R36" s="188">
        <v>6</v>
      </c>
      <c r="S36" s="183" t="s">
        <v>13</v>
      </c>
      <c r="T36" s="31" t="s">
        <v>13</v>
      </c>
      <c r="U36" s="36">
        <v>0</v>
      </c>
      <c r="V36" s="37">
        <v>0</v>
      </c>
      <c r="W36" s="37">
        <v>0</v>
      </c>
      <c r="X36" s="37">
        <v>0</v>
      </c>
      <c r="Y36" s="37">
        <v>0</v>
      </c>
      <c r="Z36" s="35"/>
      <c r="AA36" s="35"/>
      <c r="AB36" s="22"/>
      <c r="AC36" s="184"/>
      <c r="AD36" s="23"/>
      <c r="AE36" s="24"/>
      <c r="AF36" s="191"/>
      <c r="AG36" s="191"/>
      <c r="AH36" s="191"/>
      <c r="AI36" s="25"/>
      <c r="AJ36" s="24"/>
      <c r="AK36" s="191"/>
      <c r="AL36" s="191"/>
      <c r="AM36" s="191"/>
      <c r="AN36" s="25"/>
      <c r="AO36" s="24"/>
      <c r="AP36" s="191"/>
      <c r="AQ36" s="191"/>
      <c r="AR36" s="191"/>
      <c r="AS36" s="25"/>
      <c r="AT36" s="24"/>
      <c r="AU36" s="191"/>
      <c r="AV36" s="191"/>
      <c r="AW36" s="191"/>
      <c r="AX36" s="25"/>
      <c r="AY36" s="24"/>
      <c r="AZ36" s="191"/>
      <c r="BA36" s="191"/>
      <c r="BB36" s="191"/>
      <c r="BC36" s="25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</row>
    <row r="37" spans="1:230" ht="17.149999999999999" customHeight="1" x14ac:dyDescent="0.35">
      <c r="A37" s="61">
        <v>32</v>
      </c>
      <c r="B37" s="30">
        <v>30</v>
      </c>
      <c r="C37" s="30">
        <f t="shared" si="3"/>
        <v>-2</v>
      </c>
      <c r="D37" s="18" t="s">
        <v>830</v>
      </c>
      <c r="E37" s="2">
        <f t="shared" si="1"/>
        <v>6</v>
      </c>
      <c r="F37" s="222"/>
      <c r="G37" s="30">
        <f t="shared" si="2"/>
        <v>1</v>
      </c>
      <c r="H37" s="31"/>
      <c r="I37" s="183" t="s">
        <v>13</v>
      </c>
      <c r="J37" s="31" t="s">
        <v>13</v>
      </c>
      <c r="K37" s="183" t="s">
        <v>13</v>
      </c>
      <c r="L37" s="94" t="s">
        <v>13</v>
      </c>
      <c r="M37" s="247" t="s">
        <v>13</v>
      </c>
      <c r="N37" s="31">
        <v>6</v>
      </c>
      <c r="O37" s="183" t="s">
        <v>13</v>
      </c>
      <c r="P37" s="31" t="s">
        <v>13</v>
      </c>
      <c r="Q37" s="183" t="s">
        <v>13</v>
      </c>
      <c r="R37" s="188" t="s">
        <v>13</v>
      </c>
      <c r="S37" s="183" t="s">
        <v>13</v>
      </c>
      <c r="T37" s="31" t="s">
        <v>13</v>
      </c>
      <c r="U37" s="36">
        <v>0</v>
      </c>
      <c r="V37" s="37">
        <v>0</v>
      </c>
      <c r="W37" s="37">
        <v>0</v>
      </c>
      <c r="X37" s="37">
        <v>0</v>
      </c>
      <c r="Y37" s="37">
        <v>0</v>
      </c>
      <c r="Z37" s="35"/>
      <c r="AA37" s="35"/>
      <c r="AB37" s="22"/>
      <c r="AC37" s="184"/>
      <c r="AD37" s="23"/>
      <c r="AE37" s="24"/>
      <c r="AF37" s="191"/>
      <c r="AG37" s="191"/>
      <c r="AH37" s="191"/>
      <c r="AI37" s="25"/>
      <c r="AJ37" s="24"/>
      <c r="AK37" s="191"/>
      <c r="AL37" s="191"/>
      <c r="AM37" s="191"/>
      <c r="AN37" s="25"/>
      <c r="AO37" s="24"/>
      <c r="AP37" s="191"/>
      <c r="AQ37" s="191"/>
      <c r="AR37" s="191"/>
      <c r="AS37" s="25"/>
      <c r="AT37" s="24"/>
      <c r="AU37" s="191"/>
      <c r="AV37" s="191"/>
      <c r="AW37" s="191"/>
      <c r="AX37" s="25"/>
      <c r="AY37" s="24"/>
      <c r="AZ37" s="191"/>
      <c r="BA37" s="191"/>
      <c r="BB37" s="191"/>
      <c r="BC37" s="25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</row>
    <row r="38" spans="1:230" ht="17.149999999999999" customHeight="1" x14ac:dyDescent="0.35">
      <c r="A38" s="61">
        <v>33</v>
      </c>
      <c r="B38" s="30">
        <v>31</v>
      </c>
      <c r="C38" s="30">
        <f t="shared" si="3"/>
        <v>-2</v>
      </c>
      <c r="D38" s="18" t="s">
        <v>1531</v>
      </c>
      <c r="E38" s="2">
        <f t="shared" ref="E38:E54" si="4">LARGE(H38:Y38,1)+LARGE(H38:Y38,2)+LARGE(H38:Y38,3)+LARGE(H38:Y38,4)+LARGE(H38:Y38,5)+F38</f>
        <v>6</v>
      </c>
      <c r="F38" s="222"/>
      <c r="G38" s="30">
        <f t="shared" ref="G38:G54" si="5">COUNT(H38:T38)</f>
        <v>1</v>
      </c>
      <c r="H38" s="31"/>
      <c r="I38" s="183" t="s">
        <v>13</v>
      </c>
      <c r="J38" s="31" t="s">
        <v>13</v>
      </c>
      <c r="K38" s="183" t="s">
        <v>13</v>
      </c>
      <c r="L38" s="94" t="s">
        <v>13</v>
      </c>
      <c r="M38" s="247" t="s">
        <v>13</v>
      </c>
      <c r="N38" s="31" t="s">
        <v>13</v>
      </c>
      <c r="O38" s="183">
        <v>6</v>
      </c>
      <c r="P38" s="31" t="s">
        <v>13</v>
      </c>
      <c r="Q38" s="183" t="s">
        <v>13</v>
      </c>
      <c r="R38" s="188" t="s">
        <v>13</v>
      </c>
      <c r="S38" s="183" t="s">
        <v>13</v>
      </c>
      <c r="T38" s="31" t="s">
        <v>13</v>
      </c>
      <c r="U38" s="36">
        <v>0</v>
      </c>
      <c r="V38" s="37">
        <v>0</v>
      </c>
      <c r="W38" s="37">
        <v>0</v>
      </c>
      <c r="X38" s="37">
        <v>0</v>
      </c>
      <c r="Y38" s="37">
        <v>0</v>
      </c>
      <c r="Z38" s="35"/>
      <c r="AA38" s="35"/>
      <c r="AB38" s="22"/>
      <c r="AC38" s="184"/>
      <c r="AD38" s="23"/>
      <c r="AE38" s="24"/>
      <c r="AF38" s="191"/>
      <c r="AG38" s="191"/>
      <c r="AH38" s="191"/>
      <c r="AI38" s="25"/>
      <c r="AJ38" s="24"/>
      <c r="AK38" s="191"/>
      <c r="AL38" s="191"/>
      <c r="AM38" s="191"/>
      <c r="AN38" s="25"/>
      <c r="AO38" s="24"/>
      <c r="AP38" s="191"/>
      <c r="AQ38" s="191"/>
      <c r="AR38" s="191"/>
      <c r="AS38" s="25"/>
      <c r="AT38" s="24"/>
      <c r="AU38" s="191"/>
      <c r="AV38" s="191"/>
      <c r="AW38" s="191"/>
      <c r="AX38" s="25"/>
      <c r="AY38" s="24"/>
      <c r="AZ38" s="191"/>
      <c r="BA38" s="191"/>
      <c r="BB38" s="191"/>
      <c r="BC38" s="25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</row>
    <row r="39" spans="1:230" ht="17.149999999999999" customHeight="1" x14ac:dyDescent="0.35">
      <c r="A39" s="61">
        <v>34</v>
      </c>
      <c r="B39" s="30"/>
      <c r="C39" s="30"/>
      <c r="D39" s="18" t="s">
        <v>1814</v>
      </c>
      <c r="E39" s="2">
        <f t="shared" si="4"/>
        <v>6</v>
      </c>
      <c r="F39" s="222"/>
      <c r="G39" s="30">
        <f t="shared" si="5"/>
        <v>1</v>
      </c>
      <c r="H39" s="31"/>
      <c r="I39" s="183" t="s">
        <v>13</v>
      </c>
      <c r="J39" s="31">
        <v>6</v>
      </c>
      <c r="K39" s="183" t="s">
        <v>13</v>
      </c>
      <c r="L39" s="94" t="s">
        <v>13</v>
      </c>
      <c r="M39" s="247" t="s">
        <v>13</v>
      </c>
      <c r="N39" s="31" t="s">
        <v>13</v>
      </c>
      <c r="O39" s="183" t="s">
        <v>13</v>
      </c>
      <c r="P39" s="31" t="s">
        <v>13</v>
      </c>
      <c r="Q39" s="183" t="s">
        <v>13</v>
      </c>
      <c r="R39" s="188" t="s">
        <v>13</v>
      </c>
      <c r="S39" s="183" t="s">
        <v>13</v>
      </c>
      <c r="T39" s="31" t="s">
        <v>13</v>
      </c>
      <c r="U39" s="36">
        <v>0</v>
      </c>
      <c r="V39" s="37">
        <v>0</v>
      </c>
      <c r="W39" s="37">
        <v>0</v>
      </c>
      <c r="X39" s="37">
        <v>0</v>
      </c>
      <c r="Y39" s="37">
        <v>0</v>
      </c>
      <c r="Z39" s="35"/>
      <c r="AA39" s="35"/>
      <c r="AB39" s="22"/>
      <c r="AC39" s="184"/>
      <c r="AD39" s="23"/>
      <c r="AE39" s="24"/>
      <c r="AF39" s="191"/>
      <c r="AG39" s="191"/>
      <c r="AH39" s="191"/>
      <c r="AI39" s="25"/>
      <c r="AJ39" s="24"/>
      <c r="AK39" s="191"/>
      <c r="AL39" s="191"/>
      <c r="AM39" s="191"/>
      <c r="AN39" s="25"/>
      <c r="AO39" s="24"/>
      <c r="AP39" s="191"/>
      <c r="AQ39" s="191"/>
      <c r="AR39" s="191"/>
      <c r="AS39" s="25"/>
      <c r="AT39" s="24"/>
      <c r="AU39" s="191"/>
      <c r="AV39" s="191"/>
      <c r="AW39" s="191"/>
      <c r="AX39" s="25"/>
      <c r="AY39" s="24"/>
      <c r="AZ39" s="191"/>
      <c r="BA39" s="191"/>
      <c r="BB39" s="191"/>
      <c r="BC39" s="25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</row>
    <row r="40" spans="1:230" ht="17.149999999999999" customHeight="1" x14ac:dyDescent="0.35">
      <c r="A40" s="61">
        <v>35</v>
      </c>
      <c r="B40" s="30">
        <v>32</v>
      </c>
      <c r="C40" s="30">
        <f t="shared" ref="C40:C54" si="6">B40-A40</f>
        <v>-3</v>
      </c>
      <c r="D40" s="18" t="s">
        <v>402</v>
      </c>
      <c r="E40" s="2">
        <f t="shared" si="4"/>
        <v>4</v>
      </c>
      <c r="F40" s="222"/>
      <c r="G40" s="30">
        <f t="shared" si="5"/>
        <v>1</v>
      </c>
      <c r="H40" s="31"/>
      <c r="I40" s="183" t="s">
        <v>13</v>
      </c>
      <c r="J40" s="31" t="s">
        <v>13</v>
      </c>
      <c r="K40" s="183" t="s">
        <v>13</v>
      </c>
      <c r="L40" s="94" t="s">
        <v>13</v>
      </c>
      <c r="M40" s="247" t="s">
        <v>13</v>
      </c>
      <c r="N40" s="31" t="s">
        <v>13</v>
      </c>
      <c r="O40" s="183" t="s">
        <v>13</v>
      </c>
      <c r="P40" s="31" t="s">
        <v>13</v>
      </c>
      <c r="Q40" s="183" t="s">
        <v>13</v>
      </c>
      <c r="R40" s="188" t="s">
        <v>13</v>
      </c>
      <c r="S40" s="183" t="s">
        <v>13</v>
      </c>
      <c r="T40" s="31">
        <v>4</v>
      </c>
      <c r="U40" s="36">
        <v>0</v>
      </c>
      <c r="V40" s="37">
        <v>0</v>
      </c>
      <c r="W40" s="37">
        <v>0</v>
      </c>
      <c r="X40" s="37">
        <v>0</v>
      </c>
      <c r="Y40" s="37">
        <v>0</v>
      </c>
      <c r="Z40" s="35"/>
      <c r="AA40" s="35"/>
      <c r="AB40" s="22"/>
      <c r="AC40" s="184"/>
      <c r="AD40" s="23"/>
      <c r="AE40" s="24"/>
      <c r="AF40" s="191"/>
      <c r="AG40" s="191"/>
      <c r="AH40" s="191"/>
      <c r="AI40" s="25"/>
      <c r="AJ40" s="24"/>
      <c r="AK40" s="191"/>
      <c r="AL40" s="191"/>
      <c r="AM40" s="191"/>
      <c r="AN40" s="25"/>
      <c r="AO40" s="24"/>
      <c r="AP40" s="191"/>
      <c r="AQ40" s="191"/>
      <c r="AR40" s="191"/>
      <c r="AS40" s="25"/>
      <c r="AT40" s="24"/>
      <c r="AU40" s="191"/>
      <c r="AV40" s="191"/>
      <c r="AW40" s="191"/>
      <c r="AX40" s="25"/>
      <c r="AY40" s="24"/>
      <c r="AZ40" s="191"/>
      <c r="BA40" s="191"/>
      <c r="BB40" s="191"/>
      <c r="BC40" s="25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</row>
    <row r="41" spans="1:230" ht="17.149999999999999" customHeight="1" x14ac:dyDescent="0.35">
      <c r="A41" s="61">
        <v>36</v>
      </c>
      <c r="B41" s="30">
        <v>33</v>
      </c>
      <c r="C41" s="30">
        <f t="shared" si="6"/>
        <v>-3</v>
      </c>
      <c r="D41" s="18" t="s">
        <v>80</v>
      </c>
      <c r="E41" s="2">
        <f t="shared" si="4"/>
        <v>4</v>
      </c>
      <c r="F41" s="222"/>
      <c r="G41" s="30">
        <f t="shared" si="5"/>
        <v>1</v>
      </c>
      <c r="H41" s="31"/>
      <c r="I41" s="183" t="s">
        <v>13</v>
      </c>
      <c r="J41" s="31" t="s">
        <v>13</v>
      </c>
      <c r="K41" s="183" t="s">
        <v>13</v>
      </c>
      <c r="L41" s="94" t="s">
        <v>13</v>
      </c>
      <c r="M41" s="247" t="s">
        <v>13</v>
      </c>
      <c r="N41" s="31" t="s">
        <v>13</v>
      </c>
      <c r="O41" s="183" t="s">
        <v>13</v>
      </c>
      <c r="P41" s="31" t="s">
        <v>13</v>
      </c>
      <c r="Q41" s="183" t="s">
        <v>13</v>
      </c>
      <c r="R41" s="188">
        <v>4</v>
      </c>
      <c r="S41" s="183" t="s">
        <v>13</v>
      </c>
      <c r="T41" s="31" t="s">
        <v>13</v>
      </c>
      <c r="U41" s="36">
        <v>0</v>
      </c>
      <c r="V41" s="37">
        <v>0</v>
      </c>
      <c r="W41" s="37">
        <v>0</v>
      </c>
      <c r="X41" s="37">
        <v>0</v>
      </c>
      <c r="Y41" s="37">
        <v>0</v>
      </c>
      <c r="Z41" s="35"/>
      <c r="AA41" s="35"/>
      <c r="AB41" s="22"/>
      <c r="AC41" s="184"/>
      <c r="AD41" s="23"/>
      <c r="AE41" s="24"/>
      <c r="AF41" s="191"/>
      <c r="AG41" s="191"/>
      <c r="AH41" s="191"/>
      <c r="AI41" s="25"/>
      <c r="AJ41" s="24"/>
      <c r="AK41" s="191"/>
      <c r="AL41" s="191"/>
      <c r="AM41" s="191"/>
      <c r="AN41" s="25"/>
      <c r="AO41" s="24"/>
      <c r="AP41" s="191"/>
      <c r="AQ41" s="191"/>
      <c r="AR41" s="191"/>
      <c r="AS41" s="25"/>
      <c r="AT41" s="24"/>
      <c r="AU41" s="191"/>
      <c r="AV41" s="191"/>
      <c r="AW41" s="191"/>
      <c r="AX41" s="25"/>
      <c r="AY41" s="24"/>
      <c r="AZ41" s="191"/>
      <c r="BA41" s="191"/>
      <c r="BB41" s="191"/>
      <c r="BC41" s="25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</row>
    <row r="42" spans="1:230" ht="17.149999999999999" customHeight="1" x14ac:dyDescent="0.35">
      <c r="A42" s="61">
        <v>37</v>
      </c>
      <c r="B42" s="30">
        <v>35</v>
      </c>
      <c r="C42" s="30">
        <f t="shared" si="6"/>
        <v>-2</v>
      </c>
      <c r="D42" s="18" t="s">
        <v>1532</v>
      </c>
      <c r="E42" s="2">
        <f t="shared" si="4"/>
        <v>4</v>
      </c>
      <c r="F42" s="221"/>
      <c r="G42" s="30">
        <f t="shared" si="5"/>
        <v>1</v>
      </c>
      <c r="H42" s="31"/>
      <c r="I42" s="183" t="s">
        <v>13</v>
      </c>
      <c r="J42" s="31" t="s">
        <v>13</v>
      </c>
      <c r="K42" s="183" t="s">
        <v>13</v>
      </c>
      <c r="L42" s="94" t="s">
        <v>13</v>
      </c>
      <c r="M42" s="247" t="s">
        <v>13</v>
      </c>
      <c r="N42" s="31" t="s">
        <v>13</v>
      </c>
      <c r="O42" s="183">
        <v>4</v>
      </c>
      <c r="P42" s="31" t="s">
        <v>13</v>
      </c>
      <c r="Q42" s="183" t="s">
        <v>13</v>
      </c>
      <c r="R42" s="188" t="s">
        <v>13</v>
      </c>
      <c r="S42" s="183" t="s">
        <v>13</v>
      </c>
      <c r="T42" s="31" t="s">
        <v>13</v>
      </c>
      <c r="U42" s="36">
        <v>0</v>
      </c>
      <c r="V42" s="37">
        <v>0</v>
      </c>
      <c r="W42" s="37">
        <v>0</v>
      </c>
      <c r="X42" s="37">
        <v>0</v>
      </c>
      <c r="Y42" s="37">
        <v>0</v>
      </c>
      <c r="Z42" s="35"/>
      <c r="AA42" s="35"/>
      <c r="AB42" s="22"/>
      <c r="AC42" s="184"/>
      <c r="AD42" s="23"/>
      <c r="AE42" s="24"/>
      <c r="AF42" s="191"/>
      <c r="AG42" s="191"/>
      <c r="AH42" s="191"/>
      <c r="AI42" s="25"/>
      <c r="AJ42" s="24"/>
      <c r="AK42" s="191"/>
      <c r="AL42" s="191"/>
      <c r="AM42" s="191"/>
      <c r="AN42" s="25"/>
      <c r="AO42" s="24"/>
      <c r="AP42" s="191"/>
      <c r="AQ42" s="191"/>
      <c r="AR42" s="191"/>
      <c r="AS42" s="25"/>
      <c r="AT42" s="24"/>
      <c r="AU42" s="191"/>
      <c r="AV42" s="191"/>
      <c r="AW42" s="191"/>
      <c r="AX42" s="25"/>
      <c r="AY42" s="24"/>
      <c r="AZ42" s="191"/>
      <c r="BA42" s="191"/>
      <c r="BB42" s="191"/>
      <c r="BC42" s="25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</row>
    <row r="43" spans="1:230" ht="17.149999999999999" customHeight="1" x14ac:dyDescent="0.35">
      <c r="A43" s="61">
        <v>38</v>
      </c>
      <c r="B43" s="30">
        <v>36</v>
      </c>
      <c r="C43" s="30">
        <f t="shared" si="6"/>
        <v>-2</v>
      </c>
      <c r="D43" s="18" t="s">
        <v>1596</v>
      </c>
      <c r="E43" s="2">
        <f t="shared" si="4"/>
        <v>4</v>
      </c>
      <c r="F43" s="222"/>
      <c r="G43" s="30">
        <f t="shared" si="5"/>
        <v>1</v>
      </c>
      <c r="H43" s="31"/>
      <c r="I43" s="183" t="s">
        <v>13</v>
      </c>
      <c r="J43" s="31" t="s">
        <v>13</v>
      </c>
      <c r="K43" s="183" t="s">
        <v>13</v>
      </c>
      <c r="L43" s="94">
        <v>4</v>
      </c>
      <c r="M43" s="247" t="s">
        <v>13</v>
      </c>
      <c r="N43" s="31" t="s">
        <v>13</v>
      </c>
      <c r="O43" s="183" t="s">
        <v>13</v>
      </c>
      <c r="P43" s="31" t="s">
        <v>13</v>
      </c>
      <c r="Q43" s="183" t="s">
        <v>13</v>
      </c>
      <c r="R43" s="188" t="s">
        <v>13</v>
      </c>
      <c r="S43" s="183" t="s">
        <v>13</v>
      </c>
      <c r="T43" s="31" t="s">
        <v>13</v>
      </c>
      <c r="U43" s="36">
        <v>0</v>
      </c>
      <c r="V43" s="37">
        <v>0</v>
      </c>
      <c r="W43" s="37">
        <v>0</v>
      </c>
      <c r="X43" s="37">
        <v>0</v>
      </c>
      <c r="Y43" s="37">
        <v>0</v>
      </c>
      <c r="Z43" s="35"/>
      <c r="AA43" s="35"/>
      <c r="AB43" s="22"/>
      <c r="AC43" s="184"/>
      <c r="AD43" s="23"/>
      <c r="AE43" s="24"/>
      <c r="AF43" s="191"/>
      <c r="AG43" s="191"/>
      <c r="AH43" s="191"/>
      <c r="AI43" s="25"/>
      <c r="AJ43" s="24"/>
      <c r="AK43" s="191"/>
      <c r="AL43" s="191"/>
      <c r="AM43" s="191"/>
      <c r="AN43" s="25"/>
      <c r="AO43" s="24"/>
      <c r="AP43" s="191"/>
      <c r="AQ43" s="191"/>
      <c r="AR43" s="191"/>
      <c r="AS43" s="25"/>
      <c r="AT43" s="24"/>
      <c r="AU43" s="191"/>
      <c r="AV43" s="191"/>
      <c r="AW43" s="191"/>
      <c r="AX43" s="25"/>
      <c r="AY43" s="24"/>
      <c r="AZ43" s="191"/>
      <c r="BA43" s="191"/>
      <c r="BB43" s="191"/>
      <c r="BC43" s="25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</row>
    <row r="44" spans="1:230" ht="17.149999999999999" customHeight="1" x14ac:dyDescent="0.35">
      <c r="A44" s="61">
        <v>39</v>
      </c>
      <c r="B44" s="30">
        <v>37</v>
      </c>
      <c r="C44" s="30">
        <f t="shared" si="6"/>
        <v>-2</v>
      </c>
      <c r="D44" s="18" t="s">
        <v>503</v>
      </c>
      <c r="E44" s="2">
        <f t="shared" si="4"/>
        <v>3</v>
      </c>
      <c r="F44" s="222"/>
      <c r="G44" s="30">
        <f t="shared" si="5"/>
        <v>1</v>
      </c>
      <c r="H44" s="31"/>
      <c r="I44" s="183" t="s">
        <v>13</v>
      </c>
      <c r="J44" s="31" t="s">
        <v>13</v>
      </c>
      <c r="K44" s="183" t="s">
        <v>13</v>
      </c>
      <c r="L44" s="94" t="s">
        <v>13</v>
      </c>
      <c r="M44" s="247" t="s">
        <v>13</v>
      </c>
      <c r="N44" s="31" t="s">
        <v>13</v>
      </c>
      <c r="O44" s="183" t="s">
        <v>13</v>
      </c>
      <c r="P44" s="31" t="s">
        <v>13</v>
      </c>
      <c r="Q44" s="183" t="s">
        <v>13</v>
      </c>
      <c r="R44" s="188">
        <v>3</v>
      </c>
      <c r="S44" s="183" t="s">
        <v>13</v>
      </c>
      <c r="T44" s="31" t="s">
        <v>13</v>
      </c>
      <c r="U44" s="36">
        <v>0</v>
      </c>
      <c r="V44" s="37">
        <v>0</v>
      </c>
      <c r="W44" s="37">
        <v>0</v>
      </c>
      <c r="X44" s="37">
        <v>0</v>
      </c>
      <c r="Y44" s="37">
        <v>0</v>
      </c>
      <c r="Z44" s="35"/>
      <c r="AA44" s="35"/>
      <c r="AB44" s="22"/>
      <c r="AC44" s="184"/>
      <c r="AD44" s="23"/>
      <c r="AE44" s="24"/>
      <c r="AF44" s="191"/>
      <c r="AG44" s="191"/>
      <c r="AH44" s="191"/>
      <c r="AI44" s="25"/>
      <c r="AJ44" s="24"/>
      <c r="AK44" s="191"/>
      <c r="AL44" s="191"/>
      <c r="AM44" s="191"/>
      <c r="AN44" s="25"/>
      <c r="AO44" s="24"/>
      <c r="AP44" s="191"/>
      <c r="AQ44" s="191"/>
      <c r="AR44" s="191"/>
      <c r="AS44" s="25"/>
      <c r="AT44" s="24"/>
      <c r="AU44" s="191"/>
      <c r="AV44" s="191"/>
      <c r="AW44" s="191"/>
      <c r="AX44" s="25"/>
      <c r="AY44" s="24"/>
      <c r="AZ44" s="191"/>
      <c r="BA44" s="191"/>
      <c r="BB44" s="191"/>
      <c r="BC44" s="25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</row>
    <row r="45" spans="1:230" ht="17.149999999999999" customHeight="1" x14ac:dyDescent="0.35">
      <c r="A45" s="61">
        <v>40</v>
      </c>
      <c r="B45" s="30">
        <v>38</v>
      </c>
      <c r="C45" s="30">
        <f t="shared" si="6"/>
        <v>-2</v>
      </c>
      <c r="D45" s="18" t="s">
        <v>829</v>
      </c>
      <c r="E45" s="2">
        <f t="shared" si="4"/>
        <v>3</v>
      </c>
      <c r="F45" s="221"/>
      <c r="G45" s="30">
        <f t="shared" si="5"/>
        <v>1</v>
      </c>
      <c r="H45" s="31"/>
      <c r="I45" s="183" t="s">
        <v>13</v>
      </c>
      <c r="J45" s="31" t="s">
        <v>13</v>
      </c>
      <c r="K45" s="183" t="s">
        <v>13</v>
      </c>
      <c r="L45" s="94" t="s">
        <v>13</v>
      </c>
      <c r="M45" s="247" t="s">
        <v>13</v>
      </c>
      <c r="N45" s="31">
        <v>3</v>
      </c>
      <c r="O45" s="183" t="s">
        <v>13</v>
      </c>
      <c r="P45" s="31" t="s">
        <v>13</v>
      </c>
      <c r="Q45" s="183" t="s">
        <v>13</v>
      </c>
      <c r="R45" s="188" t="s">
        <v>13</v>
      </c>
      <c r="S45" s="183" t="s">
        <v>13</v>
      </c>
      <c r="T45" s="31" t="s">
        <v>13</v>
      </c>
      <c r="U45" s="36">
        <v>0</v>
      </c>
      <c r="V45" s="37">
        <v>0</v>
      </c>
      <c r="W45" s="37">
        <v>0</v>
      </c>
      <c r="X45" s="37">
        <v>0</v>
      </c>
      <c r="Y45" s="37">
        <v>0</v>
      </c>
      <c r="Z45" s="35"/>
      <c r="AA45" s="35"/>
      <c r="AB45" s="22"/>
      <c r="AC45" s="184"/>
      <c r="AD45" s="23"/>
      <c r="AE45" s="24"/>
      <c r="AF45" s="191"/>
      <c r="AG45" s="191"/>
      <c r="AH45" s="191"/>
      <c r="AI45" s="25"/>
      <c r="AJ45" s="24"/>
      <c r="AK45" s="191"/>
      <c r="AL45" s="191"/>
      <c r="AM45" s="191"/>
      <c r="AN45" s="25"/>
      <c r="AO45" s="24"/>
      <c r="AP45" s="191"/>
      <c r="AQ45" s="191"/>
      <c r="AR45" s="191"/>
      <c r="AS45" s="25"/>
      <c r="AT45" s="24"/>
      <c r="AU45" s="191"/>
      <c r="AV45" s="191"/>
      <c r="AW45" s="191"/>
      <c r="AX45" s="25"/>
      <c r="AY45" s="24"/>
      <c r="AZ45" s="191"/>
      <c r="BA45" s="191"/>
      <c r="BB45" s="191"/>
      <c r="BC45" s="25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</row>
    <row r="46" spans="1:230" ht="17.149999999999999" customHeight="1" x14ac:dyDescent="0.35">
      <c r="A46" s="61">
        <v>41</v>
      </c>
      <c r="B46" s="30">
        <v>39</v>
      </c>
      <c r="C46" s="30">
        <f t="shared" si="6"/>
        <v>-2</v>
      </c>
      <c r="D46" s="18" t="s">
        <v>1463</v>
      </c>
      <c r="E46" s="2">
        <f t="shared" si="4"/>
        <v>3</v>
      </c>
      <c r="F46" s="221"/>
      <c r="G46" s="30">
        <f t="shared" si="5"/>
        <v>1</v>
      </c>
      <c r="H46" s="31"/>
      <c r="I46" s="183" t="s">
        <v>13</v>
      </c>
      <c r="J46" s="31" t="s">
        <v>13</v>
      </c>
      <c r="K46" s="183" t="s">
        <v>13</v>
      </c>
      <c r="L46" s="94" t="s">
        <v>13</v>
      </c>
      <c r="M46" s="247" t="s">
        <v>13</v>
      </c>
      <c r="N46" s="31" t="s">
        <v>13</v>
      </c>
      <c r="O46" s="183" t="s">
        <v>13</v>
      </c>
      <c r="P46" s="31" t="s">
        <v>13</v>
      </c>
      <c r="Q46" s="183">
        <v>3</v>
      </c>
      <c r="R46" s="188" t="s">
        <v>13</v>
      </c>
      <c r="S46" s="183" t="s">
        <v>13</v>
      </c>
      <c r="T46" s="31" t="s">
        <v>13</v>
      </c>
      <c r="U46" s="36">
        <v>0</v>
      </c>
      <c r="V46" s="37">
        <v>0</v>
      </c>
      <c r="W46" s="37">
        <v>0</v>
      </c>
      <c r="X46" s="37">
        <v>0</v>
      </c>
      <c r="Y46" s="37">
        <v>0</v>
      </c>
      <c r="Z46" s="35"/>
      <c r="AA46" s="35"/>
      <c r="AB46" s="22"/>
      <c r="AC46" s="184"/>
      <c r="AD46" s="23"/>
      <c r="AE46" s="24"/>
      <c r="AF46" s="191"/>
      <c r="AG46" s="191"/>
      <c r="AH46" s="191"/>
      <c r="AI46" s="25"/>
      <c r="AJ46" s="24"/>
      <c r="AK46" s="191"/>
      <c r="AL46" s="191"/>
      <c r="AM46" s="191"/>
      <c r="AN46" s="25"/>
      <c r="AO46" s="24"/>
      <c r="AP46" s="191"/>
      <c r="AQ46" s="191"/>
      <c r="AR46" s="191"/>
      <c r="AS46" s="25"/>
      <c r="AT46" s="24"/>
      <c r="AU46" s="191"/>
      <c r="AV46" s="191"/>
      <c r="AW46" s="191"/>
      <c r="AX46" s="25"/>
      <c r="AY46" s="24"/>
      <c r="AZ46" s="191"/>
      <c r="BA46" s="191"/>
      <c r="BB46" s="191"/>
      <c r="BC46" s="25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</row>
    <row r="47" spans="1:230" ht="17.149999999999999" customHeight="1" x14ac:dyDescent="0.35">
      <c r="A47" s="61">
        <v>42</v>
      </c>
      <c r="B47" s="30">
        <v>40</v>
      </c>
      <c r="C47" s="30">
        <f t="shared" si="6"/>
        <v>-2</v>
      </c>
      <c r="D47" s="18" t="s">
        <v>1481</v>
      </c>
      <c r="E47" s="2">
        <f t="shared" si="4"/>
        <v>3</v>
      </c>
      <c r="F47" s="222"/>
      <c r="G47" s="30">
        <f t="shared" si="5"/>
        <v>1</v>
      </c>
      <c r="H47" s="31"/>
      <c r="I47" s="183" t="s">
        <v>13</v>
      </c>
      <c r="J47" s="31" t="s">
        <v>13</v>
      </c>
      <c r="K47" s="183" t="s">
        <v>13</v>
      </c>
      <c r="L47" s="94" t="s">
        <v>13</v>
      </c>
      <c r="M47" s="247" t="s">
        <v>13</v>
      </c>
      <c r="N47" s="31" t="s">
        <v>13</v>
      </c>
      <c r="O47" s="183" t="s">
        <v>13</v>
      </c>
      <c r="P47" s="31">
        <v>3</v>
      </c>
      <c r="Q47" s="183" t="s">
        <v>13</v>
      </c>
      <c r="R47" s="188" t="s">
        <v>13</v>
      </c>
      <c r="S47" s="183" t="s">
        <v>13</v>
      </c>
      <c r="T47" s="31" t="s">
        <v>13</v>
      </c>
      <c r="U47" s="36">
        <v>0</v>
      </c>
      <c r="V47" s="37">
        <v>0</v>
      </c>
      <c r="W47" s="37">
        <v>0</v>
      </c>
      <c r="X47" s="37">
        <v>0</v>
      </c>
      <c r="Y47" s="37">
        <v>0</v>
      </c>
      <c r="Z47" s="35"/>
      <c r="AA47" s="35"/>
      <c r="AB47" s="22"/>
      <c r="AC47" s="184"/>
      <c r="AD47" s="23"/>
      <c r="AE47" s="24"/>
      <c r="AF47" s="191"/>
      <c r="AG47" s="191"/>
      <c r="AH47" s="191"/>
      <c r="AI47" s="25"/>
      <c r="AJ47" s="24"/>
      <c r="AK47" s="191"/>
      <c r="AL47" s="191"/>
      <c r="AM47" s="191"/>
      <c r="AN47" s="25"/>
      <c r="AO47" s="24"/>
      <c r="AP47" s="191"/>
      <c r="AQ47" s="191"/>
      <c r="AR47" s="191"/>
      <c r="AS47" s="25"/>
      <c r="AT47" s="24"/>
      <c r="AU47" s="191"/>
      <c r="AV47" s="191"/>
      <c r="AW47" s="191"/>
      <c r="AX47" s="25"/>
      <c r="AY47" s="24"/>
      <c r="AZ47" s="191"/>
      <c r="BA47" s="191"/>
      <c r="BB47" s="191"/>
      <c r="BC47" s="25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</row>
    <row r="48" spans="1:230" ht="17.149999999999999" customHeight="1" x14ac:dyDescent="0.35">
      <c r="A48" s="61">
        <v>43</v>
      </c>
      <c r="B48" s="30">
        <v>41</v>
      </c>
      <c r="C48" s="30">
        <f t="shared" si="6"/>
        <v>-2</v>
      </c>
      <c r="D48" s="18" t="s">
        <v>1533</v>
      </c>
      <c r="E48" s="2">
        <f t="shared" si="4"/>
        <v>3</v>
      </c>
      <c r="F48" s="222"/>
      <c r="G48" s="30">
        <f t="shared" si="5"/>
        <v>1</v>
      </c>
      <c r="H48" s="31"/>
      <c r="I48" s="183" t="s">
        <v>13</v>
      </c>
      <c r="J48" s="31" t="s">
        <v>13</v>
      </c>
      <c r="K48" s="183" t="s">
        <v>13</v>
      </c>
      <c r="L48" s="94" t="s">
        <v>13</v>
      </c>
      <c r="M48" s="247" t="s">
        <v>13</v>
      </c>
      <c r="N48" s="31" t="s">
        <v>13</v>
      </c>
      <c r="O48" s="183">
        <v>3</v>
      </c>
      <c r="P48" s="31" t="s">
        <v>13</v>
      </c>
      <c r="Q48" s="183" t="s">
        <v>13</v>
      </c>
      <c r="R48" s="188" t="s">
        <v>13</v>
      </c>
      <c r="S48" s="183" t="s">
        <v>13</v>
      </c>
      <c r="T48" s="31" t="s">
        <v>13</v>
      </c>
      <c r="U48" s="36">
        <v>0</v>
      </c>
      <c r="V48" s="37">
        <v>0</v>
      </c>
      <c r="W48" s="37">
        <v>0</v>
      </c>
      <c r="X48" s="37">
        <v>0</v>
      </c>
      <c r="Y48" s="37">
        <v>0</v>
      </c>
      <c r="Z48" s="35"/>
      <c r="AA48" s="35"/>
      <c r="AB48" s="22"/>
      <c r="AC48" s="184"/>
      <c r="AD48" s="23"/>
      <c r="AE48" s="24"/>
      <c r="AF48" s="191"/>
      <c r="AG48" s="191"/>
      <c r="AH48" s="191"/>
      <c r="AI48" s="25"/>
      <c r="AJ48" s="24"/>
      <c r="AK48" s="191"/>
      <c r="AL48" s="191"/>
      <c r="AM48" s="191"/>
      <c r="AN48" s="25"/>
      <c r="AO48" s="24"/>
      <c r="AP48" s="191"/>
      <c r="AQ48" s="191"/>
      <c r="AR48" s="191"/>
      <c r="AS48" s="25"/>
      <c r="AT48" s="24"/>
      <c r="AU48" s="191"/>
      <c r="AV48" s="191"/>
      <c r="AW48" s="191"/>
      <c r="AX48" s="25"/>
      <c r="AY48" s="24"/>
      <c r="AZ48" s="191"/>
      <c r="BA48" s="191"/>
      <c r="BB48" s="191"/>
      <c r="BC48" s="25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</row>
    <row r="49" spans="1:230" ht="17.149999999999999" customHeight="1" x14ac:dyDescent="0.35">
      <c r="A49" s="61">
        <v>44</v>
      </c>
      <c r="B49" s="30">
        <v>42</v>
      </c>
      <c r="C49" s="30">
        <f t="shared" si="6"/>
        <v>-2</v>
      </c>
      <c r="D49" s="18" t="s">
        <v>1597</v>
      </c>
      <c r="E49" s="2">
        <f t="shared" si="4"/>
        <v>3</v>
      </c>
      <c r="F49" s="221"/>
      <c r="G49" s="30">
        <f t="shared" si="5"/>
        <v>1</v>
      </c>
      <c r="H49" s="31"/>
      <c r="I49" s="183" t="s">
        <v>13</v>
      </c>
      <c r="J49" s="31" t="s">
        <v>13</v>
      </c>
      <c r="K49" s="183" t="s">
        <v>13</v>
      </c>
      <c r="L49" s="94">
        <v>3</v>
      </c>
      <c r="M49" s="247" t="s">
        <v>13</v>
      </c>
      <c r="N49" s="31" t="s">
        <v>13</v>
      </c>
      <c r="O49" s="183" t="s">
        <v>13</v>
      </c>
      <c r="P49" s="31" t="s">
        <v>13</v>
      </c>
      <c r="Q49" s="183" t="s">
        <v>13</v>
      </c>
      <c r="R49" s="188" t="s">
        <v>13</v>
      </c>
      <c r="S49" s="183" t="s">
        <v>13</v>
      </c>
      <c r="T49" s="31" t="s">
        <v>13</v>
      </c>
      <c r="U49" s="36">
        <v>0</v>
      </c>
      <c r="V49" s="37">
        <v>0</v>
      </c>
      <c r="W49" s="37">
        <v>0</v>
      </c>
      <c r="X49" s="37">
        <v>0</v>
      </c>
      <c r="Y49" s="37">
        <v>0</v>
      </c>
      <c r="Z49" s="35"/>
      <c r="AA49" s="35"/>
      <c r="AB49" s="22"/>
      <c r="AC49" s="184"/>
      <c r="AD49" s="23"/>
      <c r="AE49" s="24"/>
      <c r="AF49" s="191"/>
      <c r="AG49" s="191"/>
      <c r="AH49" s="191"/>
      <c r="AI49" s="25"/>
      <c r="AJ49" s="24"/>
      <c r="AK49" s="191"/>
      <c r="AL49" s="191"/>
      <c r="AM49" s="191"/>
      <c r="AN49" s="25"/>
      <c r="AO49" s="24"/>
      <c r="AP49" s="191"/>
      <c r="AQ49" s="191"/>
      <c r="AR49" s="191"/>
      <c r="AS49" s="25"/>
      <c r="AT49" s="24"/>
      <c r="AU49" s="191"/>
      <c r="AV49" s="191"/>
      <c r="AW49" s="191"/>
      <c r="AX49" s="25"/>
      <c r="AY49" s="24"/>
      <c r="AZ49" s="191"/>
      <c r="BA49" s="191"/>
      <c r="BB49" s="191"/>
      <c r="BC49" s="25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</row>
    <row r="50" spans="1:230" ht="17.149999999999999" customHeight="1" x14ac:dyDescent="0.35">
      <c r="A50" s="61">
        <v>45</v>
      </c>
      <c r="B50" s="30">
        <v>43</v>
      </c>
      <c r="C50" s="30">
        <f t="shared" si="6"/>
        <v>-2</v>
      </c>
      <c r="D50" s="18" t="s">
        <v>1628</v>
      </c>
      <c r="E50" s="2">
        <f t="shared" si="4"/>
        <v>3</v>
      </c>
      <c r="F50" s="221"/>
      <c r="G50" s="30">
        <f t="shared" si="5"/>
        <v>1</v>
      </c>
      <c r="H50" s="31"/>
      <c r="I50" s="183" t="s">
        <v>13</v>
      </c>
      <c r="J50" s="31" t="s">
        <v>13</v>
      </c>
      <c r="K50" s="183">
        <v>3</v>
      </c>
      <c r="L50" s="94" t="s">
        <v>13</v>
      </c>
      <c r="M50" s="247" t="s">
        <v>13</v>
      </c>
      <c r="N50" s="31" t="s">
        <v>13</v>
      </c>
      <c r="O50" s="183" t="s">
        <v>13</v>
      </c>
      <c r="P50" s="31" t="s">
        <v>13</v>
      </c>
      <c r="Q50" s="183" t="s">
        <v>13</v>
      </c>
      <c r="R50" s="188" t="s">
        <v>13</v>
      </c>
      <c r="S50" s="183" t="s">
        <v>13</v>
      </c>
      <c r="T50" s="31" t="s">
        <v>13</v>
      </c>
      <c r="U50" s="36">
        <v>0</v>
      </c>
      <c r="V50" s="37">
        <v>0</v>
      </c>
      <c r="W50" s="37">
        <v>0</v>
      </c>
      <c r="X50" s="37">
        <v>0</v>
      </c>
      <c r="Y50" s="37">
        <v>0</v>
      </c>
      <c r="Z50" s="35"/>
      <c r="AA50" s="35"/>
      <c r="AB50" s="22"/>
      <c r="AC50" s="184"/>
      <c r="AD50" s="23"/>
      <c r="AE50" s="24"/>
      <c r="AF50" s="191"/>
      <c r="AG50" s="191"/>
      <c r="AH50" s="191"/>
      <c r="AI50" s="25"/>
      <c r="AJ50" s="24"/>
      <c r="AK50" s="191"/>
      <c r="AL50" s="191"/>
      <c r="AM50" s="191"/>
      <c r="AN50" s="25"/>
      <c r="AO50" s="24"/>
      <c r="AP50" s="191"/>
      <c r="AQ50" s="191"/>
      <c r="AR50" s="191"/>
      <c r="AS50" s="25"/>
      <c r="AT50" s="24"/>
      <c r="AU50" s="191"/>
      <c r="AV50" s="191"/>
      <c r="AW50" s="191"/>
      <c r="AX50" s="25"/>
      <c r="AY50" s="24"/>
      <c r="AZ50" s="191"/>
      <c r="BA50" s="191"/>
      <c r="BB50" s="191"/>
      <c r="BC50" s="25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</row>
    <row r="51" spans="1:230" ht="17.149999999999999" customHeight="1" x14ac:dyDescent="0.35">
      <c r="A51" s="61">
        <v>46</v>
      </c>
      <c r="B51" s="30">
        <v>44</v>
      </c>
      <c r="C51" s="30">
        <f t="shared" si="6"/>
        <v>-2</v>
      </c>
      <c r="D51" s="18" t="s">
        <v>1708</v>
      </c>
      <c r="E51" s="2">
        <f t="shared" si="4"/>
        <v>3</v>
      </c>
      <c r="F51" s="222"/>
      <c r="G51" s="30">
        <f t="shared" si="5"/>
        <v>1</v>
      </c>
      <c r="H51" s="31"/>
      <c r="I51" s="183" t="s">
        <v>13</v>
      </c>
      <c r="J51" s="31" t="s">
        <v>13</v>
      </c>
      <c r="K51" s="183" t="s">
        <v>13</v>
      </c>
      <c r="L51" s="94" t="s">
        <v>13</v>
      </c>
      <c r="M51" s="247">
        <v>3</v>
      </c>
      <c r="N51" s="31" t="s">
        <v>13</v>
      </c>
      <c r="O51" s="183" t="s">
        <v>13</v>
      </c>
      <c r="P51" s="31" t="s">
        <v>13</v>
      </c>
      <c r="Q51" s="183" t="s">
        <v>13</v>
      </c>
      <c r="R51" s="188" t="s">
        <v>13</v>
      </c>
      <c r="S51" s="183" t="s">
        <v>13</v>
      </c>
      <c r="T51" s="31" t="s">
        <v>13</v>
      </c>
      <c r="U51" s="36">
        <v>0</v>
      </c>
      <c r="V51" s="37">
        <v>0</v>
      </c>
      <c r="W51" s="37">
        <v>0</v>
      </c>
      <c r="X51" s="37">
        <v>0</v>
      </c>
      <c r="Y51" s="37">
        <v>0</v>
      </c>
      <c r="Z51" s="35"/>
      <c r="AA51" s="35"/>
      <c r="AB51" s="22"/>
      <c r="AC51" s="184"/>
      <c r="AD51" s="23"/>
      <c r="AE51" s="24"/>
      <c r="AF51" s="191"/>
      <c r="AG51" s="191"/>
      <c r="AH51" s="191"/>
      <c r="AI51" s="25"/>
      <c r="AJ51" s="24"/>
      <c r="AK51" s="191"/>
      <c r="AL51" s="191"/>
      <c r="AM51" s="191"/>
      <c r="AN51" s="25"/>
      <c r="AO51" s="24"/>
      <c r="AP51" s="191"/>
      <c r="AQ51" s="191"/>
      <c r="AR51" s="191"/>
      <c r="AS51" s="25"/>
      <c r="AT51" s="24"/>
      <c r="AU51" s="191"/>
      <c r="AV51" s="191"/>
      <c r="AW51" s="191"/>
      <c r="AX51" s="25"/>
      <c r="AY51" s="24"/>
      <c r="AZ51" s="191"/>
      <c r="BA51" s="191"/>
      <c r="BB51" s="191"/>
      <c r="BC51" s="25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</row>
    <row r="52" spans="1:230" ht="17.149999999999999" customHeight="1" x14ac:dyDescent="0.35">
      <c r="A52" s="61">
        <v>47</v>
      </c>
      <c r="B52" s="30">
        <v>45</v>
      </c>
      <c r="C52" s="30">
        <f t="shared" si="6"/>
        <v>-2</v>
      </c>
      <c r="D52" s="18" t="s">
        <v>331</v>
      </c>
      <c r="E52" s="2">
        <f t="shared" si="4"/>
        <v>2</v>
      </c>
      <c r="F52" s="222"/>
      <c r="G52" s="30">
        <f t="shared" si="5"/>
        <v>1</v>
      </c>
      <c r="H52" s="31"/>
      <c r="I52" s="183" t="s">
        <v>13</v>
      </c>
      <c r="J52" s="31" t="s">
        <v>13</v>
      </c>
      <c r="K52" s="183" t="s">
        <v>13</v>
      </c>
      <c r="L52" s="94" t="s">
        <v>13</v>
      </c>
      <c r="M52" s="247" t="s">
        <v>13</v>
      </c>
      <c r="N52" s="31" t="s">
        <v>13</v>
      </c>
      <c r="O52" s="183" t="s">
        <v>13</v>
      </c>
      <c r="P52" s="31" t="s">
        <v>13</v>
      </c>
      <c r="Q52" s="183" t="s">
        <v>13</v>
      </c>
      <c r="R52" s="188">
        <v>2</v>
      </c>
      <c r="S52" s="183" t="s">
        <v>13</v>
      </c>
      <c r="T52" s="31" t="s">
        <v>13</v>
      </c>
      <c r="U52" s="36">
        <v>0</v>
      </c>
      <c r="V52" s="37">
        <v>0</v>
      </c>
      <c r="W52" s="37">
        <v>0</v>
      </c>
      <c r="X52" s="37">
        <v>0</v>
      </c>
      <c r="Y52" s="37">
        <v>0</v>
      </c>
      <c r="Z52" s="35"/>
      <c r="AA52" s="35"/>
      <c r="AB52" s="22"/>
      <c r="AC52" s="184"/>
      <c r="AD52" s="23"/>
      <c r="AE52" s="24"/>
      <c r="AF52" s="191"/>
      <c r="AG52" s="191"/>
      <c r="AH52" s="191"/>
      <c r="AI52" s="25"/>
      <c r="AJ52" s="24"/>
      <c r="AK52" s="191"/>
      <c r="AL52" s="191"/>
      <c r="AM52" s="191"/>
      <c r="AN52" s="25"/>
      <c r="AO52" s="24"/>
      <c r="AP52" s="191"/>
      <c r="AQ52" s="191"/>
      <c r="AR52" s="191"/>
      <c r="AS52" s="25"/>
      <c r="AT52" s="24"/>
      <c r="AU52" s="191"/>
      <c r="AV52" s="191"/>
      <c r="AW52" s="191"/>
      <c r="AX52" s="25"/>
      <c r="AY52" s="24"/>
      <c r="AZ52" s="191"/>
      <c r="BA52" s="191"/>
      <c r="BB52" s="191"/>
      <c r="BC52" s="25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</row>
    <row r="53" spans="1:230" ht="17.149999999999999" customHeight="1" x14ac:dyDescent="0.35">
      <c r="A53" s="61">
        <v>48</v>
      </c>
      <c r="B53" s="30">
        <v>46</v>
      </c>
      <c r="C53" s="30">
        <f t="shared" si="6"/>
        <v>-2</v>
      </c>
      <c r="D53" s="18" t="s">
        <v>504</v>
      </c>
      <c r="E53" s="2">
        <f t="shared" si="4"/>
        <v>1</v>
      </c>
      <c r="F53" s="222"/>
      <c r="G53" s="30">
        <f t="shared" si="5"/>
        <v>1</v>
      </c>
      <c r="H53" s="31"/>
      <c r="I53" s="183" t="s">
        <v>13</v>
      </c>
      <c r="J53" s="31" t="s">
        <v>13</v>
      </c>
      <c r="K53" s="183" t="s">
        <v>13</v>
      </c>
      <c r="L53" s="94" t="s">
        <v>13</v>
      </c>
      <c r="M53" s="247" t="s">
        <v>13</v>
      </c>
      <c r="N53" s="31" t="s">
        <v>13</v>
      </c>
      <c r="O53" s="183" t="s">
        <v>13</v>
      </c>
      <c r="P53" s="31" t="s">
        <v>13</v>
      </c>
      <c r="Q53" s="183" t="s">
        <v>13</v>
      </c>
      <c r="R53" s="188">
        <v>1</v>
      </c>
      <c r="S53" s="183" t="s">
        <v>13</v>
      </c>
      <c r="T53" s="31" t="s">
        <v>13</v>
      </c>
      <c r="U53" s="36">
        <v>0</v>
      </c>
      <c r="V53" s="37">
        <v>0</v>
      </c>
      <c r="W53" s="37">
        <v>0</v>
      </c>
      <c r="X53" s="37">
        <v>0</v>
      </c>
      <c r="Y53" s="37">
        <v>0</v>
      </c>
      <c r="Z53" s="35"/>
      <c r="AA53" s="35"/>
      <c r="AB53" s="22"/>
      <c r="AC53" s="184"/>
      <c r="AD53" s="23"/>
      <c r="AE53" s="24"/>
      <c r="AF53" s="191"/>
      <c r="AG53" s="191"/>
      <c r="AH53" s="191"/>
      <c r="AI53" s="25"/>
      <c r="AJ53" s="24"/>
      <c r="AK53" s="191"/>
      <c r="AL53" s="191"/>
      <c r="AM53" s="191"/>
      <c r="AN53" s="25"/>
      <c r="AO53" s="24"/>
      <c r="AP53" s="191"/>
      <c r="AQ53" s="191"/>
      <c r="AR53" s="191"/>
      <c r="AS53" s="25"/>
      <c r="AT53" s="24"/>
      <c r="AU53" s="191"/>
      <c r="AV53" s="191"/>
      <c r="AW53" s="191"/>
      <c r="AX53" s="25"/>
      <c r="AY53" s="24"/>
      <c r="AZ53" s="191"/>
      <c r="BA53" s="191"/>
      <c r="BB53" s="191"/>
      <c r="BC53" s="25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</row>
    <row r="54" spans="1:230" ht="17.149999999999999" customHeight="1" x14ac:dyDescent="0.35">
      <c r="A54" s="61">
        <v>49</v>
      </c>
      <c r="B54" s="30">
        <v>47</v>
      </c>
      <c r="C54" s="30">
        <f t="shared" si="6"/>
        <v>-2</v>
      </c>
      <c r="D54" s="18" t="s">
        <v>831</v>
      </c>
      <c r="E54" s="2">
        <f t="shared" si="4"/>
        <v>1</v>
      </c>
      <c r="F54" s="222"/>
      <c r="G54" s="30">
        <f t="shared" si="5"/>
        <v>1</v>
      </c>
      <c r="H54" s="31"/>
      <c r="I54" s="183" t="s">
        <v>13</v>
      </c>
      <c r="J54" s="31" t="s">
        <v>13</v>
      </c>
      <c r="K54" s="183" t="s">
        <v>13</v>
      </c>
      <c r="L54" s="94" t="s">
        <v>13</v>
      </c>
      <c r="M54" s="247" t="s">
        <v>13</v>
      </c>
      <c r="N54" s="31">
        <v>1</v>
      </c>
      <c r="O54" s="183" t="s">
        <v>13</v>
      </c>
      <c r="P54" s="31" t="s">
        <v>13</v>
      </c>
      <c r="Q54" s="183" t="s">
        <v>13</v>
      </c>
      <c r="R54" s="188" t="s">
        <v>13</v>
      </c>
      <c r="S54" s="183" t="s">
        <v>13</v>
      </c>
      <c r="T54" s="31" t="s">
        <v>13</v>
      </c>
      <c r="U54" s="36">
        <v>0</v>
      </c>
      <c r="V54" s="37">
        <v>0</v>
      </c>
      <c r="W54" s="37">
        <v>0</v>
      </c>
      <c r="X54" s="37">
        <v>0</v>
      </c>
      <c r="Y54" s="37">
        <v>0</v>
      </c>
      <c r="Z54" s="35"/>
      <c r="AA54" s="35"/>
      <c r="AB54" s="22"/>
      <c r="AC54" s="184"/>
      <c r="AD54" s="23"/>
      <c r="AE54" s="24"/>
      <c r="AF54" s="191"/>
      <c r="AG54" s="191"/>
      <c r="AH54" s="191"/>
      <c r="AI54" s="25"/>
      <c r="AJ54" s="24"/>
      <c r="AK54" s="191"/>
      <c r="AL54" s="191"/>
      <c r="AM54" s="191"/>
      <c r="AN54" s="25"/>
      <c r="AO54" s="24"/>
      <c r="AP54" s="191"/>
      <c r="AQ54" s="191"/>
      <c r="AR54" s="191"/>
      <c r="AS54" s="25"/>
      <c r="AT54" s="24"/>
      <c r="AU54" s="191"/>
      <c r="AV54" s="191"/>
      <c r="AW54" s="191"/>
      <c r="AX54" s="25"/>
      <c r="AY54" s="24"/>
      <c r="AZ54" s="191"/>
      <c r="BA54" s="191"/>
      <c r="BB54" s="191"/>
      <c r="BC54" s="25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</row>
    <row r="55" spans="1:230" ht="17.149999999999999" customHeight="1" x14ac:dyDescent="0.35">
      <c r="A55" s="61"/>
      <c r="B55" s="30"/>
      <c r="C55" s="30"/>
      <c r="D55" s="18"/>
      <c r="E55" s="2">
        <f t="shared" ref="E55:E56" si="7">LARGE(H55:Y55,1)+LARGE(H55:Y55,2)+LARGE(H55:Y55,3)+LARGE(H55:Y55,4)+LARGE(H55:Y55,5)+F55</f>
        <v>0</v>
      </c>
      <c r="F55" s="222"/>
      <c r="G55" s="30">
        <f t="shared" ref="G55:G56" si="8">COUNT(H55:T55)</f>
        <v>0</v>
      </c>
      <c r="H55" s="31"/>
      <c r="I55" s="183" t="s">
        <v>13</v>
      </c>
      <c r="J55" s="31" t="s">
        <v>13</v>
      </c>
      <c r="K55" s="183" t="s">
        <v>13</v>
      </c>
      <c r="L55" s="94" t="s">
        <v>13</v>
      </c>
      <c r="M55" s="247" t="s">
        <v>13</v>
      </c>
      <c r="N55" s="31" t="s">
        <v>13</v>
      </c>
      <c r="O55" s="183" t="s">
        <v>13</v>
      </c>
      <c r="P55" s="31" t="s">
        <v>13</v>
      </c>
      <c r="Q55" s="183" t="s">
        <v>13</v>
      </c>
      <c r="R55" s="188" t="s">
        <v>13</v>
      </c>
      <c r="S55" s="183" t="s">
        <v>13</v>
      </c>
      <c r="T55" s="31" t="s">
        <v>13</v>
      </c>
      <c r="U55" s="36">
        <v>0</v>
      </c>
      <c r="V55" s="37">
        <v>0</v>
      </c>
      <c r="W55" s="37">
        <v>0</v>
      </c>
      <c r="X55" s="37">
        <v>0</v>
      </c>
      <c r="Y55" s="37">
        <v>0</v>
      </c>
      <c r="Z55" s="35"/>
      <c r="AA55" s="35"/>
      <c r="AB55" s="22"/>
      <c r="AC55" s="184"/>
      <c r="AD55" s="23"/>
      <c r="AE55" s="24"/>
      <c r="AF55" s="191"/>
      <c r="AG55" s="191"/>
      <c r="AH55" s="191"/>
      <c r="AI55" s="25"/>
      <c r="AJ55" s="24"/>
      <c r="AK55" s="191"/>
      <c r="AL55" s="191"/>
      <c r="AM55" s="191"/>
      <c r="AN55" s="25"/>
      <c r="AO55" s="24"/>
      <c r="AP55" s="191"/>
      <c r="AQ55" s="191"/>
      <c r="AR55" s="191"/>
      <c r="AS55" s="25"/>
      <c r="AT55" s="24"/>
      <c r="AU55" s="191"/>
      <c r="AV55" s="191"/>
      <c r="AW55" s="191"/>
      <c r="AX55" s="25"/>
      <c r="AY55" s="24"/>
      <c r="AZ55" s="191"/>
      <c r="BA55" s="191"/>
      <c r="BB55" s="191"/>
      <c r="BC55" s="25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</row>
    <row r="56" spans="1:230" ht="17.149999999999999" customHeight="1" x14ac:dyDescent="0.35">
      <c r="A56" s="61"/>
      <c r="B56" s="30"/>
      <c r="C56" s="30"/>
      <c r="D56" s="18"/>
      <c r="E56" s="2">
        <f t="shared" si="7"/>
        <v>0</v>
      </c>
      <c r="F56" s="222"/>
      <c r="G56" s="30">
        <f t="shared" si="8"/>
        <v>0</v>
      </c>
      <c r="H56" s="31"/>
      <c r="I56" s="183" t="s">
        <v>13</v>
      </c>
      <c r="J56" s="31" t="s">
        <v>13</v>
      </c>
      <c r="K56" s="183" t="s">
        <v>13</v>
      </c>
      <c r="L56" s="94" t="s">
        <v>13</v>
      </c>
      <c r="M56" s="247" t="s">
        <v>13</v>
      </c>
      <c r="N56" s="31" t="s">
        <v>13</v>
      </c>
      <c r="O56" s="183" t="s">
        <v>13</v>
      </c>
      <c r="P56" s="31" t="s">
        <v>13</v>
      </c>
      <c r="Q56" s="183" t="s">
        <v>13</v>
      </c>
      <c r="R56" s="188" t="s">
        <v>13</v>
      </c>
      <c r="S56" s="183" t="s">
        <v>13</v>
      </c>
      <c r="T56" s="31" t="s">
        <v>13</v>
      </c>
      <c r="U56" s="36">
        <v>0</v>
      </c>
      <c r="V56" s="37">
        <v>0</v>
      </c>
      <c r="W56" s="37">
        <v>0</v>
      </c>
      <c r="X56" s="37">
        <v>0</v>
      </c>
      <c r="Y56" s="37">
        <v>0</v>
      </c>
      <c r="Z56" s="35"/>
      <c r="AA56" s="35"/>
      <c r="AB56" s="22"/>
      <c r="AC56" s="184"/>
      <c r="AD56" s="23"/>
      <c r="AE56" s="24"/>
      <c r="AF56" s="191"/>
      <c r="AG56" s="191"/>
      <c r="AH56" s="191"/>
      <c r="AI56" s="25"/>
      <c r="AJ56" s="24"/>
      <c r="AK56" s="191"/>
      <c r="AL56" s="191"/>
      <c r="AM56" s="191"/>
      <c r="AN56" s="25"/>
      <c r="AO56" s="24"/>
      <c r="AP56" s="191"/>
      <c r="AQ56" s="191"/>
      <c r="AR56" s="191"/>
      <c r="AS56" s="25"/>
      <c r="AT56" s="24"/>
      <c r="AU56" s="191"/>
      <c r="AV56" s="191"/>
      <c r="AW56" s="191"/>
      <c r="AX56" s="25"/>
      <c r="AY56" s="24"/>
      <c r="AZ56" s="191"/>
      <c r="BA56" s="191"/>
      <c r="BB56" s="191"/>
      <c r="BC56" s="25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</row>
    <row r="57" spans="1:230" ht="17.149999999999999" customHeight="1" x14ac:dyDescent="0.35">
      <c r="A57" s="61"/>
      <c r="B57" s="30"/>
      <c r="C57" s="30"/>
      <c r="D57" s="18"/>
      <c r="E57" s="2">
        <f t="shared" ref="E57:E69" si="9">LARGE(H57:Y57,1)+LARGE(H57:Y57,2)+LARGE(H57:Y57,3)+LARGE(H57:Y57,4)+LARGE(H57:Y57,5)+F57</f>
        <v>0</v>
      </c>
      <c r="F57" s="222"/>
      <c r="G57" s="30">
        <f t="shared" ref="G57:G69" si="10">COUNT(H57:T57)</f>
        <v>0</v>
      </c>
      <c r="H57" s="31"/>
      <c r="I57" s="183" t="s">
        <v>13</v>
      </c>
      <c r="J57" s="31" t="s">
        <v>13</v>
      </c>
      <c r="K57" s="183" t="s">
        <v>13</v>
      </c>
      <c r="L57" s="94" t="s">
        <v>13</v>
      </c>
      <c r="M57" s="247" t="s">
        <v>13</v>
      </c>
      <c r="N57" s="31" t="s">
        <v>13</v>
      </c>
      <c r="O57" s="183" t="s">
        <v>13</v>
      </c>
      <c r="P57" s="31" t="s">
        <v>13</v>
      </c>
      <c r="Q57" s="183" t="s">
        <v>13</v>
      </c>
      <c r="R57" s="188" t="s">
        <v>13</v>
      </c>
      <c r="S57" s="183" t="s">
        <v>13</v>
      </c>
      <c r="T57" s="31" t="s">
        <v>13</v>
      </c>
      <c r="U57" s="36">
        <v>0</v>
      </c>
      <c r="V57" s="37">
        <v>0</v>
      </c>
      <c r="W57" s="37">
        <v>0</v>
      </c>
      <c r="X57" s="37">
        <v>0</v>
      </c>
      <c r="Y57" s="37">
        <v>0</v>
      </c>
      <c r="Z57" s="35"/>
      <c r="AA57" s="35"/>
      <c r="AB57" s="22"/>
      <c r="AC57" s="184"/>
      <c r="AD57" s="23"/>
      <c r="AE57" s="24"/>
      <c r="AF57" s="191"/>
      <c r="AG57" s="191"/>
      <c r="AH57" s="191"/>
      <c r="AI57" s="25"/>
      <c r="AJ57" s="24"/>
      <c r="AK57" s="191"/>
      <c r="AL57" s="191"/>
      <c r="AM57" s="191"/>
      <c r="AN57" s="25"/>
      <c r="AO57" s="24"/>
      <c r="AP57" s="191"/>
      <c r="AQ57" s="191"/>
      <c r="AR57" s="191"/>
      <c r="AS57" s="25"/>
      <c r="AT57" s="24"/>
      <c r="AU57" s="191"/>
      <c r="AV57" s="191"/>
      <c r="AW57" s="191"/>
      <c r="AX57" s="25"/>
      <c r="AY57" s="24"/>
      <c r="AZ57" s="191"/>
      <c r="BA57" s="191"/>
      <c r="BB57" s="191"/>
      <c r="BC57" s="25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</row>
    <row r="58" spans="1:230" ht="17.149999999999999" customHeight="1" x14ac:dyDescent="0.35">
      <c r="A58" s="61"/>
      <c r="B58" s="30"/>
      <c r="C58" s="30"/>
      <c r="D58" s="18"/>
      <c r="E58" s="2">
        <f t="shared" si="9"/>
        <v>0</v>
      </c>
      <c r="F58" s="222"/>
      <c r="G58" s="30">
        <f t="shared" si="10"/>
        <v>0</v>
      </c>
      <c r="H58" s="31"/>
      <c r="I58" s="183" t="s">
        <v>13</v>
      </c>
      <c r="J58" s="31" t="s">
        <v>13</v>
      </c>
      <c r="K58" s="183" t="s">
        <v>13</v>
      </c>
      <c r="L58" s="94" t="s">
        <v>13</v>
      </c>
      <c r="M58" s="247" t="s">
        <v>13</v>
      </c>
      <c r="N58" s="31" t="s">
        <v>13</v>
      </c>
      <c r="O58" s="183" t="s">
        <v>13</v>
      </c>
      <c r="P58" s="31" t="s">
        <v>13</v>
      </c>
      <c r="Q58" s="183" t="s">
        <v>13</v>
      </c>
      <c r="R58" s="188" t="s">
        <v>13</v>
      </c>
      <c r="S58" s="183" t="s">
        <v>13</v>
      </c>
      <c r="T58" s="31" t="s">
        <v>13</v>
      </c>
      <c r="U58" s="36">
        <v>0</v>
      </c>
      <c r="V58" s="37">
        <v>0</v>
      </c>
      <c r="W58" s="37">
        <v>0</v>
      </c>
      <c r="X58" s="37">
        <v>0</v>
      </c>
      <c r="Y58" s="37">
        <v>0</v>
      </c>
      <c r="Z58" s="35"/>
      <c r="AA58" s="35"/>
      <c r="AB58" s="22"/>
      <c r="AC58" s="184"/>
      <c r="AD58" s="23"/>
      <c r="AE58" s="24"/>
      <c r="AF58" s="191"/>
      <c r="AG58" s="191"/>
      <c r="AH58" s="191"/>
      <c r="AI58" s="25"/>
      <c r="AJ58" s="24"/>
      <c r="AK58" s="191"/>
      <c r="AL58" s="191"/>
      <c r="AM58" s="191"/>
      <c r="AN58" s="25"/>
      <c r="AO58" s="24"/>
      <c r="AP58" s="191"/>
      <c r="AQ58" s="191"/>
      <c r="AR58" s="191"/>
      <c r="AS58" s="25"/>
      <c r="AT58" s="24"/>
      <c r="AU58" s="191"/>
      <c r="AV58" s="191"/>
      <c r="AW58" s="191"/>
      <c r="AX58" s="25"/>
      <c r="AY58" s="24"/>
      <c r="AZ58" s="191"/>
      <c r="BA58" s="191"/>
      <c r="BB58" s="191"/>
      <c r="BC58" s="25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</row>
    <row r="59" spans="1:230" ht="17.149999999999999" customHeight="1" x14ac:dyDescent="0.35">
      <c r="A59" s="61"/>
      <c r="B59" s="30"/>
      <c r="C59" s="30"/>
      <c r="D59" s="18"/>
      <c r="E59" s="2">
        <f t="shared" si="9"/>
        <v>0</v>
      </c>
      <c r="F59" s="222"/>
      <c r="G59" s="30">
        <f t="shared" si="10"/>
        <v>0</v>
      </c>
      <c r="H59" s="31"/>
      <c r="I59" s="183" t="s">
        <v>13</v>
      </c>
      <c r="J59" s="31" t="s">
        <v>13</v>
      </c>
      <c r="K59" s="183" t="s">
        <v>13</v>
      </c>
      <c r="L59" s="94" t="s">
        <v>13</v>
      </c>
      <c r="M59" s="247" t="s">
        <v>13</v>
      </c>
      <c r="N59" s="31" t="s">
        <v>13</v>
      </c>
      <c r="O59" s="183" t="s">
        <v>13</v>
      </c>
      <c r="P59" s="31" t="s">
        <v>13</v>
      </c>
      <c r="Q59" s="183" t="s">
        <v>13</v>
      </c>
      <c r="R59" s="188" t="s">
        <v>13</v>
      </c>
      <c r="S59" s="183" t="s">
        <v>13</v>
      </c>
      <c r="T59" s="31" t="s">
        <v>13</v>
      </c>
      <c r="U59" s="36">
        <v>0</v>
      </c>
      <c r="V59" s="37">
        <v>0</v>
      </c>
      <c r="W59" s="37">
        <v>0</v>
      </c>
      <c r="X59" s="37">
        <v>0</v>
      </c>
      <c r="Y59" s="37">
        <v>0</v>
      </c>
      <c r="Z59" s="35"/>
      <c r="AA59" s="35"/>
      <c r="AB59" s="22"/>
      <c r="AC59" s="184"/>
      <c r="AD59" s="23"/>
      <c r="AE59" s="24"/>
      <c r="AF59" s="191"/>
      <c r="AG59" s="191"/>
      <c r="AH59" s="191"/>
      <c r="AI59" s="25"/>
      <c r="AJ59" s="24"/>
      <c r="AK59" s="191"/>
      <c r="AL59" s="191"/>
      <c r="AM59" s="191"/>
      <c r="AN59" s="25"/>
      <c r="AO59" s="24"/>
      <c r="AP59" s="191"/>
      <c r="AQ59" s="191"/>
      <c r="AR59" s="191"/>
      <c r="AS59" s="25"/>
      <c r="AT59" s="24"/>
      <c r="AU59" s="191"/>
      <c r="AV59" s="191"/>
      <c r="AW59" s="191"/>
      <c r="AX59" s="25"/>
      <c r="AY59" s="24"/>
      <c r="AZ59" s="191"/>
      <c r="BA59" s="191"/>
      <c r="BB59" s="191"/>
      <c r="BC59" s="25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</row>
    <row r="60" spans="1:230" ht="17.149999999999999" customHeight="1" x14ac:dyDescent="0.35">
      <c r="A60" s="61"/>
      <c r="B60" s="30"/>
      <c r="C60" s="30"/>
      <c r="D60" s="18"/>
      <c r="E60" s="2">
        <f t="shared" si="9"/>
        <v>0</v>
      </c>
      <c r="F60" s="222"/>
      <c r="G60" s="30">
        <f t="shared" si="10"/>
        <v>0</v>
      </c>
      <c r="H60" s="31"/>
      <c r="I60" s="183" t="s">
        <v>13</v>
      </c>
      <c r="J60" s="31" t="s">
        <v>13</v>
      </c>
      <c r="K60" s="183" t="s">
        <v>13</v>
      </c>
      <c r="L60" s="94" t="s">
        <v>13</v>
      </c>
      <c r="M60" s="247" t="s">
        <v>13</v>
      </c>
      <c r="N60" s="31" t="s">
        <v>13</v>
      </c>
      <c r="O60" s="183" t="s">
        <v>13</v>
      </c>
      <c r="P60" s="31" t="s">
        <v>13</v>
      </c>
      <c r="Q60" s="183" t="s">
        <v>13</v>
      </c>
      <c r="R60" s="188" t="s">
        <v>13</v>
      </c>
      <c r="S60" s="183" t="s">
        <v>13</v>
      </c>
      <c r="T60" s="31" t="s">
        <v>13</v>
      </c>
      <c r="U60" s="36">
        <v>0</v>
      </c>
      <c r="V60" s="37">
        <v>0</v>
      </c>
      <c r="W60" s="37">
        <v>0</v>
      </c>
      <c r="X60" s="37">
        <v>0</v>
      </c>
      <c r="Y60" s="37">
        <v>0</v>
      </c>
      <c r="Z60" s="35"/>
      <c r="AA60" s="35"/>
      <c r="AB60" s="22"/>
      <c r="AC60" s="184"/>
      <c r="AD60" s="23"/>
      <c r="AE60" s="24"/>
      <c r="AF60" s="191"/>
      <c r="AG60" s="191"/>
      <c r="AH60" s="191"/>
      <c r="AI60" s="25"/>
      <c r="AJ60" s="24"/>
      <c r="AK60" s="191"/>
      <c r="AL60" s="191"/>
      <c r="AM60" s="191"/>
      <c r="AN60" s="25"/>
      <c r="AO60" s="24"/>
      <c r="AP60" s="191"/>
      <c r="AQ60" s="191"/>
      <c r="AR60" s="191"/>
      <c r="AS60" s="25"/>
      <c r="AT60" s="24"/>
      <c r="AU60" s="191"/>
      <c r="AV60" s="191"/>
      <c r="AW60" s="191"/>
      <c r="AX60" s="25"/>
      <c r="AY60" s="24"/>
      <c r="AZ60" s="191"/>
      <c r="BA60" s="191"/>
      <c r="BB60" s="191"/>
      <c r="BC60" s="25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</row>
    <row r="61" spans="1:230" ht="17.149999999999999" customHeight="1" x14ac:dyDescent="0.35">
      <c r="A61" s="61"/>
      <c r="B61" s="30"/>
      <c r="C61" s="30"/>
      <c r="D61" s="18"/>
      <c r="E61" s="2">
        <f t="shared" si="9"/>
        <v>0</v>
      </c>
      <c r="F61" s="221"/>
      <c r="G61" s="30">
        <f t="shared" si="10"/>
        <v>0</v>
      </c>
      <c r="H61" s="31"/>
      <c r="I61" s="183" t="s">
        <v>13</v>
      </c>
      <c r="J61" s="31" t="s">
        <v>13</v>
      </c>
      <c r="K61" s="183" t="s">
        <v>13</v>
      </c>
      <c r="L61" s="94" t="s">
        <v>13</v>
      </c>
      <c r="M61" s="247" t="s">
        <v>13</v>
      </c>
      <c r="N61" s="31" t="s">
        <v>13</v>
      </c>
      <c r="O61" s="183" t="s">
        <v>13</v>
      </c>
      <c r="P61" s="31" t="s">
        <v>13</v>
      </c>
      <c r="Q61" s="183" t="s">
        <v>13</v>
      </c>
      <c r="R61" s="188" t="s">
        <v>13</v>
      </c>
      <c r="S61" s="183" t="s">
        <v>13</v>
      </c>
      <c r="T61" s="31" t="s">
        <v>13</v>
      </c>
      <c r="U61" s="36">
        <v>0</v>
      </c>
      <c r="V61" s="37">
        <v>0</v>
      </c>
      <c r="W61" s="37">
        <v>0</v>
      </c>
      <c r="X61" s="37">
        <v>0</v>
      </c>
      <c r="Y61" s="37">
        <v>0</v>
      </c>
      <c r="Z61" s="35"/>
      <c r="AA61" s="35"/>
      <c r="AB61" s="22"/>
      <c r="AC61" s="184"/>
      <c r="AD61" s="23"/>
      <c r="AE61" s="24"/>
      <c r="AF61" s="191"/>
      <c r="AG61" s="191"/>
      <c r="AH61" s="191"/>
      <c r="AI61" s="25"/>
      <c r="AJ61" s="24"/>
      <c r="AK61" s="191"/>
      <c r="AL61" s="191"/>
      <c r="AM61" s="191"/>
      <c r="AN61" s="25"/>
      <c r="AO61" s="24"/>
      <c r="AP61" s="191"/>
      <c r="AQ61" s="191"/>
      <c r="AR61" s="191"/>
      <c r="AS61" s="25"/>
      <c r="AT61" s="24"/>
      <c r="AU61" s="191"/>
      <c r="AV61" s="191"/>
      <c r="AW61" s="191"/>
      <c r="AX61" s="25"/>
      <c r="AY61" s="24"/>
      <c r="AZ61" s="191"/>
      <c r="BA61" s="191"/>
      <c r="BB61" s="191"/>
      <c r="BC61" s="25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</row>
    <row r="62" spans="1:230" ht="17.149999999999999" customHeight="1" x14ac:dyDescent="0.35">
      <c r="A62" s="61"/>
      <c r="B62" s="30"/>
      <c r="C62" s="30"/>
      <c r="D62" s="18"/>
      <c r="E62" s="2">
        <f t="shared" si="9"/>
        <v>0</v>
      </c>
      <c r="F62" s="222"/>
      <c r="G62" s="30">
        <f t="shared" si="10"/>
        <v>0</v>
      </c>
      <c r="H62" s="31"/>
      <c r="I62" s="183" t="s">
        <v>13</v>
      </c>
      <c r="J62" s="31" t="s">
        <v>13</v>
      </c>
      <c r="K62" s="183" t="s">
        <v>13</v>
      </c>
      <c r="L62" s="94" t="s">
        <v>13</v>
      </c>
      <c r="M62" s="247" t="s">
        <v>13</v>
      </c>
      <c r="N62" s="31" t="s">
        <v>13</v>
      </c>
      <c r="O62" s="183" t="s">
        <v>13</v>
      </c>
      <c r="P62" s="31" t="s">
        <v>13</v>
      </c>
      <c r="Q62" s="183" t="s">
        <v>13</v>
      </c>
      <c r="R62" s="188" t="s">
        <v>13</v>
      </c>
      <c r="S62" s="183" t="s">
        <v>13</v>
      </c>
      <c r="T62" s="31" t="s">
        <v>13</v>
      </c>
      <c r="U62" s="36">
        <v>0</v>
      </c>
      <c r="V62" s="37">
        <v>0</v>
      </c>
      <c r="W62" s="37">
        <v>0</v>
      </c>
      <c r="X62" s="37">
        <v>0</v>
      </c>
      <c r="Y62" s="37">
        <v>0</v>
      </c>
      <c r="Z62" s="35"/>
      <c r="AA62" s="35"/>
      <c r="AB62" s="22"/>
      <c r="AC62" s="184"/>
      <c r="AD62" s="23"/>
      <c r="AE62" s="24"/>
      <c r="AF62" s="191"/>
      <c r="AG62" s="191"/>
      <c r="AH62" s="191"/>
      <c r="AI62" s="25"/>
      <c r="AJ62" s="24"/>
      <c r="AK62" s="191"/>
      <c r="AL62" s="191"/>
      <c r="AM62" s="191"/>
      <c r="AN62" s="25"/>
      <c r="AO62" s="24"/>
      <c r="AP62" s="191"/>
      <c r="AQ62" s="191"/>
      <c r="AR62" s="191"/>
      <c r="AS62" s="25"/>
      <c r="AT62" s="24"/>
      <c r="AU62" s="191"/>
      <c r="AV62" s="191"/>
      <c r="AW62" s="191"/>
      <c r="AX62" s="25"/>
      <c r="AY62" s="24"/>
      <c r="AZ62" s="191"/>
      <c r="BA62" s="191"/>
      <c r="BB62" s="191"/>
      <c r="BC62" s="25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</row>
    <row r="63" spans="1:230" ht="17.149999999999999" customHeight="1" x14ac:dyDescent="0.35">
      <c r="A63" s="61"/>
      <c r="B63" s="30"/>
      <c r="C63" s="30"/>
      <c r="D63" s="18"/>
      <c r="E63" s="2">
        <f t="shared" si="9"/>
        <v>0</v>
      </c>
      <c r="F63" s="221"/>
      <c r="G63" s="30">
        <f t="shared" si="10"/>
        <v>0</v>
      </c>
      <c r="H63" s="31"/>
      <c r="I63" s="183" t="s">
        <v>13</v>
      </c>
      <c r="J63" s="31" t="s">
        <v>13</v>
      </c>
      <c r="K63" s="183" t="s">
        <v>13</v>
      </c>
      <c r="L63" s="94" t="s">
        <v>13</v>
      </c>
      <c r="M63" s="247" t="s">
        <v>13</v>
      </c>
      <c r="N63" s="31" t="s">
        <v>13</v>
      </c>
      <c r="O63" s="183" t="s">
        <v>13</v>
      </c>
      <c r="P63" s="31" t="s">
        <v>13</v>
      </c>
      <c r="Q63" s="183" t="s">
        <v>13</v>
      </c>
      <c r="R63" s="188" t="s">
        <v>13</v>
      </c>
      <c r="S63" s="183" t="s">
        <v>13</v>
      </c>
      <c r="T63" s="31" t="s">
        <v>13</v>
      </c>
      <c r="U63" s="36">
        <v>0</v>
      </c>
      <c r="V63" s="37">
        <v>0</v>
      </c>
      <c r="W63" s="37">
        <v>0</v>
      </c>
      <c r="X63" s="37">
        <v>0</v>
      </c>
      <c r="Y63" s="37">
        <v>0</v>
      </c>
      <c r="Z63" s="35"/>
      <c r="AA63" s="35"/>
      <c r="AB63" s="22"/>
      <c r="AC63" s="184"/>
      <c r="AD63" s="23"/>
      <c r="AE63" s="24"/>
      <c r="AF63" s="191"/>
      <c r="AG63" s="191"/>
      <c r="AH63" s="191"/>
      <c r="AI63" s="25"/>
      <c r="AJ63" s="24"/>
      <c r="AK63" s="191"/>
      <c r="AL63" s="191"/>
      <c r="AM63" s="191"/>
      <c r="AN63" s="25"/>
      <c r="AO63" s="24"/>
      <c r="AP63" s="191"/>
      <c r="AQ63" s="191"/>
      <c r="AR63" s="191"/>
      <c r="AS63" s="25"/>
      <c r="AT63" s="24"/>
      <c r="AU63" s="191"/>
      <c r="AV63" s="191"/>
      <c r="AW63" s="191"/>
      <c r="AX63" s="25"/>
      <c r="AY63" s="24"/>
      <c r="AZ63" s="191"/>
      <c r="BA63" s="191"/>
      <c r="BB63" s="191"/>
      <c r="BC63" s="25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</row>
    <row r="64" spans="1:230" ht="17.149999999999999" customHeight="1" x14ac:dyDescent="0.35">
      <c r="A64" s="61"/>
      <c r="B64" s="30"/>
      <c r="C64" s="30"/>
      <c r="D64" s="18"/>
      <c r="E64" s="2">
        <f t="shared" si="9"/>
        <v>0</v>
      </c>
      <c r="F64" s="222"/>
      <c r="G64" s="30">
        <f t="shared" si="10"/>
        <v>0</v>
      </c>
      <c r="H64" s="31"/>
      <c r="I64" s="183" t="s">
        <v>13</v>
      </c>
      <c r="J64" s="31" t="s">
        <v>13</v>
      </c>
      <c r="K64" s="183" t="s">
        <v>13</v>
      </c>
      <c r="L64" s="94" t="s">
        <v>13</v>
      </c>
      <c r="M64" s="247" t="s">
        <v>13</v>
      </c>
      <c r="N64" s="31" t="s">
        <v>13</v>
      </c>
      <c r="O64" s="183" t="s">
        <v>13</v>
      </c>
      <c r="P64" s="31" t="s">
        <v>13</v>
      </c>
      <c r="Q64" s="183" t="s">
        <v>13</v>
      </c>
      <c r="R64" s="188" t="s">
        <v>13</v>
      </c>
      <c r="S64" s="183" t="s">
        <v>13</v>
      </c>
      <c r="T64" s="31" t="s">
        <v>13</v>
      </c>
      <c r="U64" s="36">
        <v>0</v>
      </c>
      <c r="V64" s="37">
        <v>0</v>
      </c>
      <c r="W64" s="37">
        <v>0</v>
      </c>
      <c r="X64" s="37">
        <v>0</v>
      </c>
      <c r="Y64" s="37">
        <v>0</v>
      </c>
      <c r="Z64" s="35"/>
      <c r="AA64" s="35"/>
      <c r="AB64" s="22"/>
      <c r="AC64" s="184"/>
      <c r="AD64" s="23"/>
      <c r="AE64" s="24"/>
      <c r="AF64" s="191"/>
      <c r="AG64" s="191"/>
      <c r="AH64" s="191"/>
      <c r="AI64" s="25"/>
      <c r="AJ64" s="24"/>
      <c r="AK64" s="191"/>
      <c r="AL64" s="191"/>
      <c r="AM64" s="191"/>
      <c r="AN64" s="25"/>
      <c r="AO64" s="24"/>
      <c r="AP64" s="191"/>
      <c r="AQ64" s="191"/>
      <c r="AR64" s="191"/>
      <c r="AS64" s="25"/>
      <c r="AT64" s="24"/>
      <c r="AU64" s="191"/>
      <c r="AV64" s="191"/>
      <c r="AW64" s="191"/>
      <c r="AX64" s="25"/>
      <c r="AY64" s="24"/>
      <c r="AZ64" s="191"/>
      <c r="BA64" s="191"/>
      <c r="BB64" s="191"/>
      <c r="BC64" s="25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</row>
    <row r="65" spans="1:230" ht="17.149999999999999" customHeight="1" x14ac:dyDescent="0.35">
      <c r="A65" s="61"/>
      <c r="B65" s="30"/>
      <c r="C65" s="30"/>
      <c r="D65" s="18"/>
      <c r="E65" s="2">
        <f t="shared" si="9"/>
        <v>0</v>
      </c>
      <c r="F65" s="222"/>
      <c r="G65" s="30">
        <f t="shared" si="10"/>
        <v>0</v>
      </c>
      <c r="H65" s="31"/>
      <c r="I65" s="183" t="s">
        <v>13</v>
      </c>
      <c r="J65" s="31" t="s">
        <v>13</v>
      </c>
      <c r="K65" s="183" t="s">
        <v>13</v>
      </c>
      <c r="L65" s="94" t="s">
        <v>13</v>
      </c>
      <c r="M65" s="247" t="s">
        <v>13</v>
      </c>
      <c r="N65" s="31" t="s">
        <v>13</v>
      </c>
      <c r="O65" s="183" t="s">
        <v>13</v>
      </c>
      <c r="P65" s="31" t="s">
        <v>13</v>
      </c>
      <c r="Q65" s="183" t="s">
        <v>13</v>
      </c>
      <c r="R65" s="188" t="s">
        <v>13</v>
      </c>
      <c r="S65" s="183" t="s">
        <v>13</v>
      </c>
      <c r="T65" s="31" t="s">
        <v>13</v>
      </c>
      <c r="U65" s="36">
        <v>0</v>
      </c>
      <c r="V65" s="37">
        <v>0</v>
      </c>
      <c r="W65" s="37">
        <v>0</v>
      </c>
      <c r="X65" s="37">
        <v>0</v>
      </c>
      <c r="Y65" s="37">
        <v>0</v>
      </c>
      <c r="Z65" s="35"/>
      <c r="AA65" s="35"/>
      <c r="AB65" s="22"/>
      <c r="AC65" s="184"/>
      <c r="AD65" s="23"/>
      <c r="AE65" s="24"/>
      <c r="AF65" s="191"/>
      <c r="AG65" s="191"/>
      <c r="AH65" s="191"/>
      <c r="AI65" s="25"/>
      <c r="AJ65" s="24"/>
      <c r="AK65" s="191"/>
      <c r="AL65" s="191"/>
      <c r="AM65" s="191"/>
      <c r="AN65" s="25"/>
      <c r="AO65" s="24"/>
      <c r="AP65" s="191"/>
      <c r="AQ65" s="191"/>
      <c r="AR65" s="191"/>
      <c r="AS65" s="25"/>
      <c r="AT65" s="24"/>
      <c r="AU65" s="191"/>
      <c r="AV65" s="191"/>
      <c r="AW65" s="191"/>
      <c r="AX65" s="25"/>
      <c r="AY65" s="24"/>
      <c r="AZ65" s="191"/>
      <c r="BA65" s="191"/>
      <c r="BB65" s="191"/>
      <c r="BC65" s="25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</row>
    <row r="66" spans="1:230" ht="17.149999999999999" customHeight="1" x14ac:dyDescent="0.35">
      <c r="A66" s="61"/>
      <c r="B66" s="30"/>
      <c r="C66" s="30"/>
      <c r="D66" s="18"/>
      <c r="E66" s="2">
        <f t="shared" si="9"/>
        <v>0</v>
      </c>
      <c r="F66" s="222"/>
      <c r="G66" s="30">
        <f t="shared" si="10"/>
        <v>0</v>
      </c>
      <c r="H66" s="31"/>
      <c r="I66" s="183" t="s">
        <v>13</v>
      </c>
      <c r="J66" s="31" t="s">
        <v>13</v>
      </c>
      <c r="K66" s="183" t="s">
        <v>13</v>
      </c>
      <c r="L66" s="94" t="s">
        <v>13</v>
      </c>
      <c r="M66" s="247" t="s">
        <v>13</v>
      </c>
      <c r="N66" s="31" t="s">
        <v>13</v>
      </c>
      <c r="O66" s="183" t="s">
        <v>13</v>
      </c>
      <c r="P66" s="31" t="s">
        <v>13</v>
      </c>
      <c r="Q66" s="183" t="s">
        <v>13</v>
      </c>
      <c r="R66" s="188" t="s">
        <v>13</v>
      </c>
      <c r="S66" s="183" t="s">
        <v>13</v>
      </c>
      <c r="T66" s="31" t="s">
        <v>13</v>
      </c>
      <c r="U66" s="36">
        <v>0</v>
      </c>
      <c r="V66" s="37">
        <v>0</v>
      </c>
      <c r="W66" s="37">
        <v>0</v>
      </c>
      <c r="X66" s="37">
        <v>0</v>
      </c>
      <c r="Y66" s="37">
        <v>0</v>
      </c>
      <c r="Z66" s="35"/>
      <c r="AA66" s="35"/>
      <c r="AB66" s="22"/>
      <c r="AC66" s="184"/>
      <c r="AD66" s="23"/>
      <c r="AE66" s="24"/>
      <c r="AF66" s="191"/>
      <c r="AG66" s="191"/>
      <c r="AH66" s="191"/>
      <c r="AI66" s="25"/>
      <c r="AJ66" s="24"/>
      <c r="AK66" s="191"/>
      <c r="AL66" s="191"/>
      <c r="AM66" s="191"/>
      <c r="AN66" s="25"/>
      <c r="AO66" s="24"/>
      <c r="AP66" s="191"/>
      <c r="AQ66" s="191"/>
      <c r="AR66" s="191"/>
      <c r="AS66" s="25"/>
      <c r="AT66" s="24"/>
      <c r="AU66" s="191"/>
      <c r="AV66" s="191"/>
      <c r="AW66" s="191"/>
      <c r="AX66" s="25"/>
      <c r="AY66" s="24"/>
      <c r="AZ66" s="191"/>
      <c r="BA66" s="191"/>
      <c r="BB66" s="191"/>
      <c r="BC66" s="25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</row>
    <row r="67" spans="1:230" ht="17.149999999999999" customHeight="1" x14ac:dyDescent="0.35">
      <c r="A67" s="61"/>
      <c r="B67" s="30"/>
      <c r="C67" s="30"/>
      <c r="D67" s="18"/>
      <c r="E67" s="2">
        <f t="shared" si="9"/>
        <v>0</v>
      </c>
      <c r="F67" s="222"/>
      <c r="G67" s="30">
        <f t="shared" si="10"/>
        <v>0</v>
      </c>
      <c r="H67" s="31"/>
      <c r="I67" s="183" t="s">
        <v>13</v>
      </c>
      <c r="J67" s="31" t="s">
        <v>13</v>
      </c>
      <c r="K67" s="183" t="s">
        <v>13</v>
      </c>
      <c r="L67" s="94" t="s">
        <v>13</v>
      </c>
      <c r="M67" s="247" t="s">
        <v>13</v>
      </c>
      <c r="N67" s="31" t="s">
        <v>13</v>
      </c>
      <c r="O67" s="183" t="s">
        <v>13</v>
      </c>
      <c r="P67" s="31" t="s">
        <v>13</v>
      </c>
      <c r="Q67" s="183" t="s">
        <v>13</v>
      </c>
      <c r="R67" s="188" t="s">
        <v>13</v>
      </c>
      <c r="S67" s="183" t="s">
        <v>13</v>
      </c>
      <c r="T67" s="31" t="s">
        <v>13</v>
      </c>
      <c r="U67" s="36">
        <v>0</v>
      </c>
      <c r="V67" s="37">
        <v>0</v>
      </c>
      <c r="W67" s="37">
        <v>0</v>
      </c>
      <c r="X67" s="37">
        <v>0</v>
      </c>
      <c r="Y67" s="37">
        <v>0</v>
      </c>
      <c r="Z67" s="35"/>
      <c r="AA67" s="35"/>
      <c r="AB67" s="22"/>
      <c r="AC67" s="184"/>
      <c r="AD67" s="23"/>
      <c r="AE67" s="24"/>
      <c r="AF67" s="191"/>
      <c r="AG67" s="191"/>
      <c r="AH67" s="191"/>
      <c r="AI67" s="25"/>
      <c r="AJ67" s="24"/>
      <c r="AK67" s="191"/>
      <c r="AL67" s="191"/>
      <c r="AM67" s="191"/>
      <c r="AN67" s="25"/>
      <c r="AO67" s="24"/>
      <c r="AP67" s="191"/>
      <c r="AQ67" s="191"/>
      <c r="AR67" s="191"/>
      <c r="AS67" s="25"/>
      <c r="AT67" s="24"/>
      <c r="AU67" s="191"/>
      <c r="AV67" s="191"/>
      <c r="AW67" s="191"/>
      <c r="AX67" s="25"/>
      <c r="AY67" s="24"/>
      <c r="AZ67" s="191"/>
      <c r="BA67" s="191"/>
      <c r="BB67" s="191"/>
      <c r="BC67" s="25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</row>
    <row r="68" spans="1:230" ht="17.149999999999999" customHeight="1" x14ac:dyDescent="0.35">
      <c r="A68" s="61"/>
      <c r="B68" s="30"/>
      <c r="C68" s="30"/>
      <c r="D68" s="18"/>
      <c r="E68" s="2">
        <f t="shared" si="9"/>
        <v>0</v>
      </c>
      <c r="F68" s="222"/>
      <c r="G68" s="30">
        <f t="shared" si="10"/>
        <v>0</v>
      </c>
      <c r="H68" s="31"/>
      <c r="I68" s="183" t="s">
        <v>13</v>
      </c>
      <c r="J68" s="31" t="s">
        <v>13</v>
      </c>
      <c r="K68" s="183" t="s">
        <v>13</v>
      </c>
      <c r="L68" s="94" t="s">
        <v>13</v>
      </c>
      <c r="M68" s="247" t="s">
        <v>13</v>
      </c>
      <c r="N68" s="31" t="s">
        <v>13</v>
      </c>
      <c r="O68" s="183" t="s">
        <v>13</v>
      </c>
      <c r="P68" s="31" t="s">
        <v>13</v>
      </c>
      <c r="Q68" s="183" t="s">
        <v>13</v>
      </c>
      <c r="R68" s="188" t="s">
        <v>13</v>
      </c>
      <c r="S68" s="183" t="s">
        <v>13</v>
      </c>
      <c r="T68" s="31" t="s">
        <v>13</v>
      </c>
      <c r="U68" s="36">
        <v>0</v>
      </c>
      <c r="V68" s="37">
        <v>0</v>
      </c>
      <c r="W68" s="37">
        <v>0</v>
      </c>
      <c r="X68" s="37">
        <v>0</v>
      </c>
      <c r="Y68" s="37">
        <v>0</v>
      </c>
      <c r="Z68" s="35"/>
      <c r="AA68" s="35"/>
      <c r="AB68" s="22"/>
      <c r="AC68" s="184"/>
      <c r="AD68" s="23"/>
      <c r="AE68" s="24"/>
      <c r="AF68" s="191"/>
      <c r="AG68" s="191"/>
      <c r="AH68" s="191"/>
      <c r="AI68" s="25"/>
      <c r="AJ68" s="24"/>
      <c r="AK68" s="191"/>
      <c r="AL68" s="191"/>
      <c r="AM68" s="191"/>
      <c r="AN68" s="25"/>
      <c r="AO68" s="24"/>
      <c r="AP68" s="191"/>
      <c r="AQ68" s="191"/>
      <c r="AR68" s="191"/>
      <c r="AS68" s="25"/>
      <c r="AT68" s="24"/>
      <c r="AU68" s="191"/>
      <c r="AV68" s="191"/>
      <c r="AW68" s="191"/>
      <c r="AX68" s="25"/>
      <c r="AY68" s="24"/>
      <c r="AZ68" s="191"/>
      <c r="BA68" s="191"/>
      <c r="BB68" s="191"/>
      <c r="BC68" s="25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</row>
    <row r="69" spans="1:230" ht="17.149999999999999" customHeight="1" x14ac:dyDescent="0.35">
      <c r="A69" s="61"/>
      <c r="B69" s="30"/>
      <c r="C69" s="30"/>
      <c r="D69" s="18"/>
      <c r="E69" s="2">
        <f t="shared" si="9"/>
        <v>0</v>
      </c>
      <c r="F69" s="221"/>
      <c r="G69" s="30">
        <f t="shared" si="10"/>
        <v>0</v>
      </c>
      <c r="H69" s="31"/>
      <c r="I69" s="183" t="s">
        <v>13</v>
      </c>
      <c r="J69" s="31" t="s">
        <v>13</v>
      </c>
      <c r="K69" s="183" t="s">
        <v>13</v>
      </c>
      <c r="L69" s="94" t="s">
        <v>13</v>
      </c>
      <c r="M69" s="247" t="s">
        <v>13</v>
      </c>
      <c r="N69" s="31" t="s">
        <v>13</v>
      </c>
      <c r="O69" s="183" t="s">
        <v>13</v>
      </c>
      <c r="P69" s="31" t="s">
        <v>13</v>
      </c>
      <c r="Q69" s="183" t="s">
        <v>13</v>
      </c>
      <c r="R69" s="188" t="s">
        <v>13</v>
      </c>
      <c r="S69" s="183" t="s">
        <v>13</v>
      </c>
      <c r="T69" s="31" t="s">
        <v>13</v>
      </c>
      <c r="U69" s="36">
        <v>0</v>
      </c>
      <c r="V69" s="37">
        <v>0</v>
      </c>
      <c r="W69" s="37">
        <v>0</v>
      </c>
      <c r="X69" s="37">
        <v>0</v>
      </c>
      <c r="Y69" s="37">
        <v>0</v>
      </c>
      <c r="Z69" s="35"/>
      <c r="AA69" s="35"/>
      <c r="AB69" s="22"/>
      <c r="AC69" s="184"/>
      <c r="AD69" s="23"/>
      <c r="AE69" s="24"/>
      <c r="AF69" s="191"/>
      <c r="AG69" s="191"/>
      <c r="AH69" s="191"/>
      <c r="AI69" s="25"/>
      <c r="AJ69" s="24"/>
      <c r="AK69" s="191"/>
      <c r="AL69" s="191"/>
      <c r="AM69" s="191"/>
      <c r="AN69" s="25"/>
      <c r="AO69" s="24"/>
      <c r="AP69" s="191"/>
      <c r="AQ69" s="191"/>
      <c r="AR69" s="191"/>
      <c r="AS69" s="25"/>
      <c r="AT69" s="24"/>
      <c r="AU69" s="191"/>
      <c r="AV69" s="191"/>
      <c r="AW69" s="191"/>
      <c r="AX69" s="25"/>
      <c r="AY69" s="24"/>
      <c r="AZ69" s="191"/>
      <c r="BA69" s="191"/>
      <c r="BB69" s="191"/>
      <c r="BC69" s="25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</row>
    <row r="70" spans="1:230" ht="17.149999999999999" customHeight="1" x14ac:dyDescent="0.35">
      <c r="A70" s="61"/>
      <c r="B70" s="30"/>
      <c r="C70" s="30"/>
      <c r="D70" s="18"/>
      <c r="E70" s="2">
        <f t="shared" ref="E70:E76" si="11">LARGE(H70:Y70,1)+LARGE(H70:Y70,2)+LARGE(H70:Y70,3)+LARGE(H70:Y70,4)+LARGE(H70:Y70,5)+F70</f>
        <v>0</v>
      </c>
      <c r="F70" s="222"/>
      <c r="G70" s="30">
        <f t="shared" ref="G70:G76" si="12">COUNT(H70:T70)</f>
        <v>0</v>
      </c>
      <c r="H70" s="31"/>
      <c r="I70" s="183" t="s">
        <v>13</v>
      </c>
      <c r="J70" s="31" t="s">
        <v>13</v>
      </c>
      <c r="K70" s="183" t="s">
        <v>13</v>
      </c>
      <c r="L70" s="94" t="s">
        <v>13</v>
      </c>
      <c r="M70" s="247" t="s">
        <v>13</v>
      </c>
      <c r="N70" s="31" t="s">
        <v>13</v>
      </c>
      <c r="O70" s="183" t="s">
        <v>13</v>
      </c>
      <c r="P70" s="31" t="s">
        <v>13</v>
      </c>
      <c r="Q70" s="183" t="s">
        <v>13</v>
      </c>
      <c r="R70" s="188" t="s">
        <v>13</v>
      </c>
      <c r="S70" s="183" t="s">
        <v>13</v>
      </c>
      <c r="T70" s="31" t="s">
        <v>13</v>
      </c>
      <c r="U70" s="36">
        <v>0</v>
      </c>
      <c r="V70" s="37">
        <v>0</v>
      </c>
      <c r="W70" s="37">
        <v>0</v>
      </c>
      <c r="X70" s="37">
        <v>0</v>
      </c>
      <c r="Y70" s="37">
        <v>0</v>
      </c>
      <c r="Z70" s="35"/>
      <c r="AA70" s="35"/>
      <c r="AB70" s="22"/>
      <c r="AC70" s="184"/>
      <c r="AD70" s="23"/>
      <c r="AE70" s="24"/>
      <c r="AF70" s="191"/>
      <c r="AG70" s="191"/>
      <c r="AH70" s="191"/>
      <c r="AI70" s="25"/>
      <c r="AJ70" s="24"/>
      <c r="AK70" s="191"/>
      <c r="AL70" s="191"/>
      <c r="AM70" s="191"/>
      <c r="AN70" s="25"/>
      <c r="AO70" s="24"/>
      <c r="AP70" s="191"/>
      <c r="AQ70" s="191"/>
      <c r="AR70" s="191"/>
      <c r="AS70" s="25"/>
      <c r="AT70" s="24"/>
      <c r="AU70" s="191"/>
      <c r="AV70" s="191"/>
      <c r="AW70" s="191"/>
      <c r="AX70" s="25"/>
      <c r="AY70" s="24"/>
      <c r="AZ70" s="191"/>
      <c r="BA70" s="191"/>
      <c r="BB70" s="191"/>
      <c r="BC70" s="25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</row>
    <row r="71" spans="1:230" ht="17.149999999999999" customHeight="1" x14ac:dyDescent="0.35">
      <c r="A71" s="61"/>
      <c r="B71" s="30"/>
      <c r="C71" s="30"/>
      <c r="D71" s="18"/>
      <c r="E71" s="2">
        <f t="shared" si="11"/>
        <v>0</v>
      </c>
      <c r="F71" s="222"/>
      <c r="G71" s="30">
        <f t="shared" si="12"/>
        <v>0</v>
      </c>
      <c r="H71" s="31"/>
      <c r="I71" s="183" t="s">
        <v>13</v>
      </c>
      <c r="J71" s="31" t="s">
        <v>13</v>
      </c>
      <c r="K71" s="183" t="s">
        <v>13</v>
      </c>
      <c r="L71" s="94" t="s">
        <v>13</v>
      </c>
      <c r="M71" s="247" t="s">
        <v>13</v>
      </c>
      <c r="N71" s="31" t="s">
        <v>13</v>
      </c>
      <c r="O71" s="183" t="s">
        <v>13</v>
      </c>
      <c r="P71" s="31" t="s">
        <v>13</v>
      </c>
      <c r="Q71" s="183" t="s">
        <v>13</v>
      </c>
      <c r="R71" s="188" t="s">
        <v>13</v>
      </c>
      <c r="S71" s="183" t="s">
        <v>13</v>
      </c>
      <c r="T71" s="31" t="s">
        <v>13</v>
      </c>
      <c r="U71" s="36">
        <v>0</v>
      </c>
      <c r="V71" s="37">
        <v>0</v>
      </c>
      <c r="W71" s="37">
        <v>0</v>
      </c>
      <c r="X71" s="37">
        <v>0</v>
      </c>
      <c r="Y71" s="37">
        <v>0</v>
      </c>
      <c r="Z71" s="35"/>
      <c r="AA71" s="35"/>
      <c r="AB71" s="22"/>
      <c r="AC71" s="184"/>
      <c r="AD71" s="23"/>
      <c r="AE71" s="24"/>
      <c r="AF71" s="191"/>
      <c r="AG71" s="191"/>
      <c r="AH71" s="191"/>
      <c r="AI71" s="25"/>
      <c r="AJ71" s="24"/>
      <c r="AK71" s="191"/>
      <c r="AL71" s="191"/>
      <c r="AM71" s="191"/>
      <c r="AN71" s="25"/>
      <c r="AO71" s="24"/>
      <c r="AP71" s="191"/>
      <c r="AQ71" s="191"/>
      <c r="AR71" s="191"/>
      <c r="AS71" s="25"/>
      <c r="AT71" s="24"/>
      <c r="AU71" s="191"/>
      <c r="AV71" s="191"/>
      <c r="AW71" s="191"/>
      <c r="AX71" s="25"/>
      <c r="AY71" s="24"/>
      <c r="AZ71" s="191"/>
      <c r="BA71" s="191"/>
      <c r="BB71" s="191"/>
      <c r="BC71" s="25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</row>
    <row r="72" spans="1:230" ht="17.149999999999999" customHeight="1" x14ac:dyDescent="0.35">
      <c r="A72" s="61"/>
      <c r="B72" s="30"/>
      <c r="C72" s="30"/>
      <c r="D72" s="18"/>
      <c r="E72" s="2">
        <f t="shared" si="11"/>
        <v>0</v>
      </c>
      <c r="F72" s="222"/>
      <c r="G72" s="30">
        <f t="shared" si="12"/>
        <v>0</v>
      </c>
      <c r="H72" s="31"/>
      <c r="I72" s="183" t="s">
        <v>13</v>
      </c>
      <c r="J72" s="31" t="s">
        <v>13</v>
      </c>
      <c r="K72" s="183" t="s">
        <v>13</v>
      </c>
      <c r="L72" s="94" t="s">
        <v>13</v>
      </c>
      <c r="M72" s="247" t="s">
        <v>13</v>
      </c>
      <c r="N72" s="31" t="s">
        <v>13</v>
      </c>
      <c r="O72" s="183" t="s">
        <v>13</v>
      </c>
      <c r="P72" s="31" t="s">
        <v>13</v>
      </c>
      <c r="Q72" s="183" t="s">
        <v>13</v>
      </c>
      <c r="R72" s="188" t="s">
        <v>13</v>
      </c>
      <c r="S72" s="183" t="s">
        <v>13</v>
      </c>
      <c r="T72" s="31" t="s">
        <v>13</v>
      </c>
      <c r="U72" s="36">
        <v>0</v>
      </c>
      <c r="V72" s="37">
        <v>0</v>
      </c>
      <c r="W72" s="37">
        <v>0</v>
      </c>
      <c r="X72" s="37">
        <v>0</v>
      </c>
      <c r="Y72" s="37">
        <v>0</v>
      </c>
      <c r="Z72" s="35"/>
      <c r="AA72" s="35"/>
      <c r="AB72" s="22"/>
      <c r="AC72" s="184"/>
      <c r="AD72" s="23"/>
      <c r="AE72" s="24"/>
      <c r="AF72" s="191"/>
      <c r="AG72" s="191"/>
      <c r="AH72" s="191"/>
      <c r="AI72" s="25"/>
      <c r="AJ72" s="24"/>
      <c r="AK72" s="191"/>
      <c r="AL72" s="191"/>
      <c r="AM72" s="191"/>
      <c r="AN72" s="25"/>
      <c r="AO72" s="24"/>
      <c r="AP72" s="191"/>
      <c r="AQ72" s="191"/>
      <c r="AR72" s="191"/>
      <c r="AS72" s="25"/>
      <c r="AT72" s="24"/>
      <c r="AU72" s="191"/>
      <c r="AV72" s="191"/>
      <c r="AW72" s="191"/>
      <c r="AX72" s="25"/>
      <c r="AY72" s="24"/>
      <c r="AZ72" s="191"/>
      <c r="BA72" s="191"/>
      <c r="BB72" s="191"/>
      <c r="BC72" s="25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</row>
    <row r="73" spans="1:230" ht="17.149999999999999" customHeight="1" x14ac:dyDescent="0.35">
      <c r="A73" s="61"/>
      <c r="B73" s="30"/>
      <c r="C73" s="30"/>
      <c r="D73" s="18"/>
      <c r="E73" s="2">
        <f t="shared" si="11"/>
        <v>0</v>
      </c>
      <c r="F73" s="222"/>
      <c r="G73" s="30">
        <f t="shared" si="12"/>
        <v>0</v>
      </c>
      <c r="H73" s="31"/>
      <c r="I73" s="183" t="s">
        <v>13</v>
      </c>
      <c r="J73" s="31" t="s">
        <v>13</v>
      </c>
      <c r="K73" s="183" t="s">
        <v>13</v>
      </c>
      <c r="L73" s="94" t="s">
        <v>13</v>
      </c>
      <c r="M73" s="247" t="s">
        <v>13</v>
      </c>
      <c r="N73" s="31" t="s">
        <v>13</v>
      </c>
      <c r="O73" s="183" t="s">
        <v>13</v>
      </c>
      <c r="P73" s="31" t="s">
        <v>13</v>
      </c>
      <c r="Q73" s="183" t="s">
        <v>13</v>
      </c>
      <c r="R73" s="188" t="s">
        <v>13</v>
      </c>
      <c r="S73" s="183" t="s">
        <v>13</v>
      </c>
      <c r="T73" s="31" t="s">
        <v>13</v>
      </c>
      <c r="U73" s="36">
        <v>0</v>
      </c>
      <c r="V73" s="37">
        <v>0</v>
      </c>
      <c r="W73" s="37">
        <v>0</v>
      </c>
      <c r="X73" s="37">
        <v>0</v>
      </c>
      <c r="Y73" s="37">
        <v>0</v>
      </c>
      <c r="Z73" s="35"/>
      <c r="AA73" s="35"/>
      <c r="AB73" s="22"/>
      <c r="AC73" s="184"/>
      <c r="AD73" s="23"/>
      <c r="AE73" s="24"/>
      <c r="AF73" s="191"/>
      <c r="AG73" s="191"/>
      <c r="AH73" s="191"/>
      <c r="AI73" s="25"/>
      <c r="AJ73" s="24"/>
      <c r="AK73" s="191"/>
      <c r="AL73" s="191"/>
      <c r="AM73" s="191"/>
      <c r="AN73" s="25"/>
      <c r="AO73" s="24"/>
      <c r="AP73" s="191"/>
      <c r="AQ73" s="191"/>
      <c r="AR73" s="191"/>
      <c r="AS73" s="25"/>
      <c r="AT73" s="24"/>
      <c r="AU73" s="191"/>
      <c r="AV73" s="191"/>
      <c r="AW73" s="191"/>
      <c r="AX73" s="25"/>
      <c r="AY73" s="24"/>
      <c r="AZ73" s="191"/>
      <c r="BA73" s="191"/>
      <c r="BB73" s="191"/>
      <c r="BC73" s="25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</row>
    <row r="74" spans="1:230" ht="17.149999999999999" customHeight="1" x14ac:dyDescent="0.35">
      <c r="A74" s="61"/>
      <c r="B74" s="30"/>
      <c r="C74" s="30"/>
      <c r="D74" s="18"/>
      <c r="E74" s="2">
        <f t="shared" si="11"/>
        <v>0</v>
      </c>
      <c r="F74" s="222"/>
      <c r="G74" s="30">
        <f t="shared" si="12"/>
        <v>0</v>
      </c>
      <c r="H74" s="31"/>
      <c r="I74" s="183" t="s">
        <v>13</v>
      </c>
      <c r="J74" s="31" t="s">
        <v>13</v>
      </c>
      <c r="K74" s="183" t="s">
        <v>13</v>
      </c>
      <c r="L74" s="94" t="s">
        <v>13</v>
      </c>
      <c r="M74" s="247" t="s">
        <v>13</v>
      </c>
      <c r="N74" s="31" t="s">
        <v>13</v>
      </c>
      <c r="O74" s="183" t="s">
        <v>13</v>
      </c>
      <c r="P74" s="31" t="s">
        <v>13</v>
      </c>
      <c r="Q74" s="183" t="s">
        <v>13</v>
      </c>
      <c r="R74" s="188" t="s">
        <v>13</v>
      </c>
      <c r="S74" s="183" t="s">
        <v>13</v>
      </c>
      <c r="T74" s="31" t="s">
        <v>13</v>
      </c>
      <c r="U74" s="36">
        <v>0</v>
      </c>
      <c r="V74" s="37">
        <v>0</v>
      </c>
      <c r="W74" s="37">
        <v>0</v>
      </c>
      <c r="X74" s="37">
        <v>0</v>
      </c>
      <c r="Y74" s="37">
        <v>0</v>
      </c>
      <c r="Z74" s="35"/>
      <c r="AA74" s="35"/>
      <c r="AB74" s="22"/>
      <c r="AC74" s="184"/>
      <c r="AD74" s="23"/>
      <c r="AE74" s="24"/>
      <c r="AF74" s="191"/>
      <c r="AG74" s="191"/>
      <c r="AH74" s="191"/>
      <c r="AI74" s="25"/>
      <c r="AJ74" s="24"/>
      <c r="AK74" s="191"/>
      <c r="AL74" s="191"/>
      <c r="AM74" s="191"/>
      <c r="AN74" s="25"/>
      <c r="AO74" s="24"/>
      <c r="AP74" s="191"/>
      <c r="AQ74" s="191"/>
      <c r="AR74" s="191"/>
      <c r="AS74" s="25"/>
      <c r="AT74" s="24"/>
      <c r="AU74" s="191"/>
      <c r="AV74" s="191"/>
      <c r="AW74" s="191"/>
      <c r="AX74" s="25"/>
      <c r="AY74" s="24"/>
      <c r="AZ74" s="191"/>
      <c r="BA74" s="191"/>
      <c r="BB74" s="191"/>
      <c r="BC74" s="25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</row>
    <row r="75" spans="1:230" ht="17.149999999999999" customHeight="1" x14ac:dyDescent="0.35">
      <c r="A75" s="61"/>
      <c r="B75" s="30"/>
      <c r="C75" s="30"/>
      <c r="D75" s="18"/>
      <c r="E75" s="2">
        <f t="shared" si="11"/>
        <v>0</v>
      </c>
      <c r="F75" s="222"/>
      <c r="G75" s="30">
        <f t="shared" si="12"/>
        <v>0</v>
      </c>
      <c r="H75" s="31"/>
      <c r="I75" s="183" t="s">
        <v>13</v>
      </c>
      <c r="J75" s="31" t="s">
        <v>13</v>
      </c>
      <c r="K75" s="183" t="s">
        <v>13</v>
      </c>
      <c r="L75" s="94" t="s">
        <v>13</v>
      </c>
      <c r="M75" s="247" t="s">
        <v>13</v>
      </c>
      <c r="N75" s="31" t="s">
        <v>13</v>
      </c>
      <c r="O75" s="183" t="s">
        <v>13</v>
      </c>
      <c r="P75" s="31" t="s">
        <v>13</v>
      </c>
      <c r="Q75" s="183" t="s">
        <v>13</v>
      </c>
      <c r="R75" s="188" t="s">
        <v>13</v>
      </c>
      <c r="S75" s="183" t="s">
        <v>13</v>
      </c>
      <c r="T75" s="31" t="s">
        <v>13</v>
      </c>
      <c r="U75" s="36">
        <v>0</v>
      </c>
      <c r="V75" s="37">
        <v>0</v>
      </c>
      <c r="W75" s="37">
        <v>0</v>
      </c>
      <c r="X75" s="37">
        <v>0</v>
      </c>
      <c r="Y75" s="37">
        <v>0</v>
      </c>
      <c r="Z75" s="35"/>
      <c r="AA75" s="35"/>
      <c r="AB75" s="22"/>
      <c r="AC75" s="184"/>
      <c r="AD75" s="23"/>
      <c r="AE75" s="24"/>
      <c r="AF75" s="191"/>
      <c r="AG75" s="191"/>
      <c r="AH75" s="191"/>
      <c r="AI75" s="25"/>
      <c r="AJ75" s="24"/>
      <c r="AK75" s="191"/>
      <c r="AL75" s="191"/>
      <c r="AM75" s="191"/>
      <c r="AN75" s="25"/>
      <c r="AO75" s="24"/>
      <c r="AP75" s="191"/>
      <c r="AQ75" s="191"/>
      <c r="AR75" s="191"/>
      <c r="AS75" s="25"/>
      <c r="AT75" s="24"/>
      <c r="AU75" s="191"/>
      <c r="AV75" s="191"/>
      <c r="AW75" s="191"/>
      <c r="AX75" s="25"/>
      <c r="AY75" s="24"/>
      <c r="AZ75" s="191"/>
      <c r="BA75" s="191"/>
      <c r="BB75" s="191"/>
      <c r="BC75" s="25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</row>
    <row r="76" spans="1:230" ht="17.149999999999999" customHeight="1" x14ac:dyDescent="0.35">
      <c r="A76" s="64"/>
      <c r="B76" s="2"/>
      <c r="C76" s="2"/>
      <c r="D76" s="167"/>
      <c r="E76" s="2">
        <f t="shared" si="11"/>
        <v>0</v>
      </c>
      <c r="F76" s="222"/>
      <c r="G76" s="30">
        <f t="shared" si="12"/>
        <v>0</v>
      </c>
      <c r="H76" s="31"/>
      <c r="I76" s="183" t="s">
        <v>13</v>
      </c>
      <c r="J76" s="31" t="s">
        <v>13</v>
      </c>
      <c r="K76" s="183" t="s">
        <v>13</v>
      </c>
      <c r="L76" s="94" t="s">
        <v>13</v>
      </c>
      <c r="M76" s="247" t="s">
        <v>13</v>
      </c>
      <c r="N76" s="31" t="s">
        <v>13</v>
      </c>
      <c r="O76" s="183" t="s">
        <v>13</v>
      </c>
      <c r="P76" s="31" t="s">
        <v>13</v>
      </c>
      <c r="Q76" s="183" t="s">
        <v>13</v>
      </c>
      <c r="R76" s="188" t="s">
        <v>13</v>
      </c>
      <c r="S76" s="183" t="s">
        <v>13</v>
      </c>
      <c r="T76" s="31" t="s">
        <v>13</v>
      </c>
      <c r="U76" s="36">
        <v>0</v>
      </c>
      <c r="V76" s="37">
        <v>0</v>
      </c>
      <c r="W76" s="37">
        <v>0</v>
      </c>
      <c r="X76" s="37">
        <v>0</v>
      </c>
      <c r="Y76" s="37">
        <v>0</v>
      </c>
      <c r="Z76" s="35"/>
      <c r="AA76" s="35"/>
      <c r="AB76" s="22"/>
      <c r="AC76" s="184"/>
      <c r="AD76" s="23"/>
      <c r="AE76" s="24"/>
      <c r="AF76" s="191"/>
      <c r="AG76" s="191"/>
      <c r="AH76" s="191"/>
      <c r="AI76" s="25"/>
      <c r="AJ76" s="24"/>
      <c r="AK76" s="191"/>
      <c r="AL76" s="191"/>
      <c r="AM76" s="191"/>
      <c r="AN76" s="25"/>
      <c r="AO76" s="24"/>
      <c r="AP76" s="191"/>
      <c r="AQ76" s="191"/>
      <c r="AR76" s="191"/>
      <c r="AS76" s="25"/>
      <c r="AT76" s="24"/>
      <c r="AU76" s="191"/>
      <c r="AV76" s="191"/>
      <c r="AW76" s="191"/>
      <c r="AX76" s="25"/>
      <c r="AY76" s="24"/>
      <c r="AZ76" s="191"/>
      <c r="BA76" s="191"/>
      <c r="BB76" s="191"/>
      <c r="BC76" s="25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</row>
    <row r="77" spans="1:230" ht="17.149999999999999" customHeight="1" x14ac:dyDescent="0.35">
      <c r="A77" s="40"/>
      <c r="B77" s="40"/>
      <c r="C77" s="40"/>
      <c r="D77" s="40"/>
      <c r="E77" s="40"/>
      <c r="F77" s="40"/>
      <c r="G77" s="41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35"/>
      <c r="V77" s="35"/>
      <c r="W77" s="35"/>
      <c r="X77" s="35"/>
      <c r="Y77" s="35"/>
      <c r="Z77" s="35"/>
      <c r="AA77" s="35"/>
      <c r="AB77" s="22"/>
      <c r="AC77" s="184"/>
      <c r="AD77" s="23"/>
      <c r="AE77" s="24"/>
      <c r="AF77" s="191"/>
      <c r="AG77" s="191"/>
      <c r="AH77" s="191"/>
      <c r="AI77" s="25"/>
      <c r="AJ77" s="24"/>
      <c r="AK77" s="191"/>
      <c r="AL77" s="191"/>
      <c r="AM77" s="191"/>
      <c r="AN77" s="25"/>
      <c r="AO77" s="24"/>
      <c r="AP77" s="191"/>
      <c r="AQ77" s="191"/>
      <c r="AR77" s="191"/>
      <c r="AS77" s="25"/>
      <c r="AT77" s="24"/>
      <c r="AU77" s="191"/>
      <c r="AV77" s="191"/>
      <c r="AW77" s="191"/>
      <c r="AX77" s="25"/>
      <c r="AY77" s="24"/>
      <c r="AZ77" s="191"/>
      <c r="BA77" s="191"/>
      <c r="BB77" s="191"/>
      <c r="BC77" s="25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</row>
    <row r="78" spans="1:230" ht="17.149999999999999" customHeight="1" x14ac:dyDescent="0.35">
      <c r="A78" s="35"/>
      <c r="B78" s="35"/>
      <c r="C78" s="35"/>
      <c r="D78" s="35"/>
      <c r="E78" s="42" t="s">
        <v>15</v>
      </c>
      <c r="F78" s="35">
        <f>SUM(F6:F76)</f>
        <v>340</v>
      </c>
      <c r="G78" s="35">
        <f>SUM(G6:G76)</f>
        <v>47</v>
      </c>
      <c r="H78" s="35">
        <f>SUM(H6:H76)</f>
        <v>0</v>
      </c>
      <c r="I78" s="35"/>
      <c r="J78" s="35"/>
      <c r="K78" s="35"/>
      <c r="L78" s="35"/>
      <c r="M78" s="35"/>
      <c r="N78" s="35">
        <f t="shared" ref="N78:Y78" si="13">SUM(N6:N76)</f>
        <v>78</v>
      </c>
      <c r="O78" s="35"/>
      <c r="P78" s="35"/>
      <c r="Q78" s="35"/>
      <c r="R78" s="35">
        <f t="shared" si="13"/>
        <v>97</v>
      </c>
      <c r="S78" s="35">
        <f t="shared" si="13"/>
        <v>18</v>
      </c>
      <c r="T78" s="35">
        <f t="shared" si="13"/>
        <v>28</v>
      </c>
      <c r="U78" s="35">
        <f t="shared" si="13"/>
        <v>0</v>
      </c>
      <c r="V78" s="35">
        <f t="shared" si="13"/>
        <v>0</v>
      </c>
      <c r="W78" s="35">
        <f t="shared" si="13"/>
        <v>0</v>
      </c>
      <c r="X78" s="35">
        <f t="shared" si="13"/>
        <v>0</v>
      </c>
      <c r="Y78" s="35">
        <f t="shared" si="13"/>
        <v>0</v>
      </c>
      <c r="Z78" s="35"/>
      <c r="AA78" s="35"/>
      <c r="AB78" s="22"/>
      <c r="AC78" s="184"/>
      <c r="AD78" s="23"/>
      <c r="AE78" s="24"/>
      <c r="AF78" s="191"/>
      <c r="AG78" s="191"/>
      <c r="AH78" s="191"/>
      <c r="AI78" s="25"/>
      <c r="AJ78" s="24"/>
      <c r="AK78" s="191"/>
      <c r="AL78" s="191"/>
      <c r="AM78" s="191"/>
      <c r="AN78" s="25"/>
      <c r="AO78" s="24"/>
      <c r="AP78" s="191"/>
      <c r="AQ78" s="191"/>
      <c r="AR78" s="191"/>
      <c r="AS78" s="25"/>
      <c r="AT78" s="24"/>
      <c r="AU78" s="191"/>
      <c r="AV78" s="191"/>
      <c r="AW78" s="191"/>
      <c r="AX78" s="25"/>
      <c r="AY78" s="24"/>
      <c r="AZ78" s="191"/>
      <c r="BA78" s="191"/>
      <c r="BB78" s="191"/>
      <c r="BC78" s="25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</row>
    <row r="79" spans="1:230" ht="17.149999999999999" customHeight="1" x14ac:dyDescent="0.35">
      <c r="A79" s="35"/>
      <c r="B79" s="35"/>
      <c r="C79" s="35"/>
      <c r="D79" s="35"/>
      <c r="E79" s="35"/>
      <c r="F79" s="35"/>
      <c r="G79" s="2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22"/>
      <c r="AC79" s="184"/>
      <c r="AD79" s="23"/>
      <c r="AE79" s="24"/>
      <c r="AF79" s="191"/>
      <c r="AG79" s="191"/>
      <c r="AH79" s="191"/>
      <c r="AI79" s="25"/>
      <c r="AJ79" s="24"/>
      <c r="AK79" s="191"/>
      <c r="AL79" s="191"/>
      <c r="AM79" s="191"/>
      <c r="AN79" s="25"/>
      <c r="AO79" s="24"/>
      <c r="AP79" s="191"/>
      <c r="AQ79" s="191"/>
      <c r="AR79" s="191"/>
      <c r="AS79" s="25"/>
      <c r="AT79" s="24"/>
      <c r="AU79" s="191"/>
      <c r="AV79" s="191"/>
      <c r="AW79" s="191"/>
      <c r="AX79" s="25"/>
      <c r="AY79" s="24"/>
      <c r="AZ79" s="191"/>
      <c r="BA79" s="191"/>
      <c r="BB79" s="191"/>
      <c r="BC79" s="25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</row>
    <row r="80" spans="1:230" ht="17.149999999999999" customHeight="1" x14ac:dyDescent="0.35">
      <c r="A80" s="35"/>
      <c r="B80" s="35"/>
      <c r="C80" s="35"/>
      <c r="D80" s="35"/>
      <c r="E80" s="35"/>
      <c r="F80" s="35"/>
      <c r="G80" s="2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22"/>
      <c r="AC80" s="184"/>
      <c r="AD80" s="23"/>
      <c r="AE80" s="24"/>
      <c r="AF80" s="191"/>
      <c r="AG80" s="191"/>
      <c r="AH80" s="191"/>
      <c r="AI80" s="25"/>
      <c r="AJ80" s="24"/>
      <c r="AK80" s="191"/>
      <c r="AL80" s="191"/>
      <c r="AM80" s="191"/>
      <c r="AN80" s="25"/>
      <c r="AO80" s="24"/>
      <c r="AP80" s="191"/>
      <c r="AQ80" s="191"/>
      <c r="AR80" s="191"/>
      <c r="AS80" s="25"/>
      <c r="AT80" s="24"/>
      <c r="AU80" s="191"/>
      <c r="AV80" s="191"/>
      <c r="AW80" s="191"/>
      <c r="AX80" s="25"/>
      <c r="AY80" s="24"/>
      <c r="AZ80" s="191"/>
      <c r="BA80" s="191"/>
      <c r="BB80" s="191"/>
      <c r="BC80" s="25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</row>
    <row r="81" spans="1:230" ht="17.149999999999999" customHeight="1" x14ac:dyDescent="0.35">
      <c r="A81" s="35"/>
      <c r="B81" s="35"/>
      <c r="C81" s="35"/>
      <c r="D81" s="35"/>
      <c r="E81" s="35"/>
      <c r="F81" s="35"/>
      <c r="G81" s="21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22"/>
      <c r="AC81" s="184"/>
      <c r="AD81" s="23"/>
      <c r="AE81" s="24"/>
      <c r="AF81" s="191"/>
      <c r="AG81" s="191"/>
      <c r="AH81" s="191"/>
      <c r="AI81" s="25"/>
      <c r="AJ81" s="24"/>
      <c r="AK81" s="191"/>
      <c r="AL81" s="191"/>
      <c r="AM81" s="191"/>
      <c r="AN81" s="25"/>
      <c r="AO81" s="24"/>
      <c r="AP81" s="191"/>
      <c r="AQ81" s="191"/>
      <c r="AR81" s="191"/>
      <c r="AS81" s="25"/>
      <c r="AT81" s="24"/>
      <c r="AU81" s="191"/>
      <c r="AV81" s="191"/>
      <c r="AW81" s="191"/>
      <c r="AX81" s="25"/>
      <c r="AY81" s="24"/>
      <c r="AZ81" s="191"/>
      <c r="BA81" s="191"/>
      <c r="BB81" s="191"/>
      <c r="BC81" s="25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</row>
    <row r="82" spans="1:230" ht="17.149999999999999" customHeight="1" x14ac:dyDescent="0.35">
      <c r="A82" s="35"/>
      <c r="B82" s="35"/>
      <c r="C82" s="35"/>
      <c r="D82" s="35"/>
      <c r="E82" s="35"/>
      <c r="F82" s="35"/>
      <c r="G82" s="21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22"/>
      <c r="AC82" s="184"/>
      <c r="AD82" s="23"/>
      <c r="AE82" s="24"/>
      <c r="AF82" s="191"/>
      <c r="AG82" s="191"/>
      <c r="AH82" s="191"/>
      <c r="AI82" s="25"/>
      <c r="AJ82" s="24"/>
      <c r="AK82" s="191"/>
      <c r="AL82" s="191"/>
      <c r="AM82" s="191"/>
      <c r="AN82" s="25"/>
      <c r="AO82" s="24"/>
      <c r="AP82" s="191"/>
      <c r="AQ82" s="191"/>
      <c r="AR82" s="191"/>
      <c r="AS82" s="25"/>
      <c r="AT82" s="24"/>
      <c r="AU82" s="191"/>
      <c r="AV82" s="191"/>
      <c r="AW82" s="191"/>
      <c r="AX82" s="25"/>
      <c r="AY82" s="24"/>
      <c r="AZ82" s="191"/>
      <c r="BA82" s="191"/>
      <c r="BB82" s="191"/>
      <c r="BC82" s="25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</row>
    <row r="83" spans="1:230" ht="17.149999999999999" customHeight="1" x14ac:dyDescent="0.35">
      <c r="A83" s="35"/>
      <c r="B83" s="35"/>
      <c r="C83" s="35"/>
      <c r="D83" s="35"/>
      <c r="E83" s="35"/>
      <c r="F83" s="35"/>
      <c r="G83" s="21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22"/>
      <c r="AC83" s="184"/>
      <c r="AD83" s="23"/>
      <c r="AE83" s="24"/>
      <c r="AF83" s="191"/>
      <c r="AG83" s="191"/>
      <c r="AH83" s="191"/>
      <c r="AI83" s="25"/>
      <c r="AJ83" s="24"/>
      <c r="AK83" s="191"/>
      <c r="AL83" s="191"/>
      <c r="AM83" s="191"/>
      <c r="AN83" s="25"/>
      <c r="AO83" s="24"/>
      <c r="AP83" s="191"/>
      <c r="AQ83" s="191"/>
      <c r="AR83" s="191"/>
      <c r="AS83" s="25"/>
      <c r="AT83" s="24"/>
      <c r="AU83" s="191"/>
      <c r="AV83" s="191"/>
      <c r="AW83" s="191"/>
      <c r="AX83" s="25"/>
      <c r="AY83" s="24"/>
      <c r="AZ83" s="191"/>
      <c r="BA83" s="191"/>
      <c r="BB83" s="191"/>
      <c r="BC83" s="25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</row>
    <row r="84" spans="1:230" ht="17.149999999999999" customHeight="1" x14ac:dyDescent="0.35">
      <c r="A84" s="35"/>
      <c r="B84" s="35"/>
      <c r="C84" s="35"/>
      <c r="D84" s="35"/>
      <c r="E84" s="35"/>
      <c r="F84" s="35"/>
      <c r="G84" s="21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22"/>
      <c r="AC84" s="184"/>
      <c r="AD84" s="23"/>
      <c r="AE84" s="24"/>
      <c r="AF84" s="191"/>
      <c r="AG84" s="191"/>
      <c r="AH84" s="191"/>
      <c r="AI84" s="25"/>
      <c r="AJ84" s="24"/>
      <c r="AK84" s="191"/>
      <c r="AL84" s="191"/>
      <c r="AM84" s="191"/>
      <c r="AN84" s="25"/>
      <c r="AO84" s="24"/>
      <c r="AP84" s="191"/>
      <c r="AQ84" s="191"/>
      <c r="AR84" s="191"/>
      <c r="AS84" s="25"/>
      <c r="AT84" s="24"/>
      <c r="AU84" s="191"/>
      <c r="AV84" s="191"/>
      <c r="AW84" s="191"/>
      <c r="AX84" s="25"/>
      <c r="AY84" s="24"/>
      <c r="AZ84" s="191"/>
      <c r="BA84" s="191"/>
      <c r="BB84" s="191"/>
      <c r="BC84" s="25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</row>
    <row r="85" spans="1:230" ht="17.149999999999999" customHeight="1" x14ac:dyDescent="0.35">
      <c r="A85" s="35"/>
      <c r="B85" s="35"/>
      <c r="C85" s="35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22"/>
      <c r="AC85" s="184"/>
      <c r="AD85" s="23"/>
      <c r="AE85" s="24"/>
      <c r="AF85" s="191"/>
      <c r="AG85" s="191"/>
      <c r="AH85" s="191"/>
      <c r="AI85" s="25"/>
      <c r="AJ85" s="24"/>
      <c r="AK85" s="191"/>
      <c r="AL85" s="191"/>
      <c r="AM85" s="191"/>
      <c r="AN85" s="25"/>
      <c r="AO85" s="24"/>
      <c r="AP85" s="191"/>
      <c r="AQ85" s="191"/>
      <c r="AR85" s="191"/>
      <c r="AS85" s="25"/>
      <c r="AT85" s="24"/>
      <c r="AU85" s="191"/>
      <c r="AV85" s="191"/>
      <c r="AW85" s="191"/>
      <c r="AX85" s="25"/>
      <c r="AY85" s="24"/>
      <c r="AZ85" s="191"/>
      <c r="BA85" s="191"/>
      <c r="BB85" s="191"/>
      <c r="BC85" s="25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</row>
    <row r="86" spans="1:230" ht="17.149999999999999" customHeight="1" x14ac:dyDescent="0.35">
      <c r="A86" s="35"/>
      <c r="B86" s="35"/>
      <c r="C86" s="35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22"/>
      <c r="AC86" s="184"/>
      <c r="AD86" s="23"/>
      <c r="AE86" s="24"/>
      <c r="AF86" s="191"/>
      <c r="AG86" s="191"/>
      <c r="AH86" s="191"/>
      <c r="AI86" s="25"/>
      <c r="AJ86" s="24"/>
      <c r="AK86" s="191"/>
      <c r="AL86" s="191"/>
      <c r="AM86" s="191"/>
      <c r="AN86" s="25"/>
      <c r="AO86" s="24"/>
      <c r="AP86" s="191"/>
      <c r="AQ86" s="191"/>
      <c r="AR86" s="191"/>
      <c r="AS86" s="25"/>
      <c r="AT86" s="24"/>
      <c r="AU86" s="191"/>
      <c r="AV86" s="191"/>
      <c r="AW86" s="191"/>
      <c r="AX86" s="25"/>
      <c r="AY86" s="24"/>
      <c r="AZ86" s="191"/>
      <c r="BA86" s="191"/>
      <c r="BB86" s="191"/>
      <c r="BC86" s="25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</row>
    <row r="87" spans="1:230" ht="17.149999999999999" customHeight="1" x14ac:dyDescent="0.35">
      <c r="A87" s="35"/>
      <c r="B87" s="35"/>
      <c r="C87" s="35"/>
      <c r="D87" s="35"/>
      <c r="E87" s="35"/>
      <c r="F87" s="35"/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22"/>
      <c r="AC87" s="184"/>
      <c r="AD87" s="23"/>
      <c r="AE87" s="24"/>
      <c r="AF87" s="191"/>
      <c r="AG87" s="191"/>
      <c r="AH87" s="191"/>
      <c r="AI87" s="25"/>
      <c r="AJ87" s="24"/>
      <c r="AK87" s="191"/>
      <c r="AL87" s="191"/>
      <c r="AM87" s="191"/>
      <c r="AN87" s="25"/>
      <c r="AO87" s="24"/>
      <c r="AP87" s="191"/>
      <c r="AQ87" s="191"/>
      <c r="AR87" s="191"/>
      <c r="AS87" s="25"/>
      <c r="AT87" s="24"/>
      <c r="AU87" s="191"/>
      <c r="AV87" s="191"/>
      <c r="AW87" s="191"/>
      <c r="AX87" s="25"/>
      <c r="AY87" s="24"/>
      <c r="AZ87" s="191"/>
      <c r="BA87" s="191"/>
      <c r="BB87" s="191"/>
      <c r="BC87" s="25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</row>
    <row r="88" spans="1:230" ht="17.149999999999999" customHeight="1" x14ac:dyDescent="0.35">
      <c r="A88" s="35"/>
      <c r="B88" s="35"/>
      <c r="C88" s="35"/>
      <c r="D88" s="35"/>
      <c r="E88" s="35"/>
      <c r="F88" s="35"/>
      <c r="G88" s="21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43"/>
      <c r="AC88" s="44"/>
      <c r="AD88" s="45"/>
      <c r="AE88" s="46"/>
      <c r="AF88" s="47"/>
      <c r="AG88" s="47"/>
      <c r="AH88" s="47"/>
      <c r="AI88" s="48"/>
      <c r="AJ88" s="46"/>
      <c r="AK88" s="47"/>
      <c r="AL88" s="47"/>
      <c r="AM88" s="47"/>
      <c r="AN88" s="48"/>
      <c r="AO88" s="46"/>
      <c r="AP88" s="47"/>
      <c r="AQ88" s="47"/>
      <c r="AR88" s="47"/>
      <c r="AS88" s="48"/>
      <c r="AT88" s="46"/>
      <c r="AU88" s="47"/>
      <c r="AV88" s="47"/>
      <c r="AW88" s="47"/>
      <c r="AX88" s="48"/>
      <c r="AY88" s="46"/>
      <c r="AZ88" s="47"/>
      <c r="BA88" s="47"/>
      <c r="BB88" s="47"/>
      <c r="BC88" s="48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</row>
  </sheetData>
  <sortState ref="B6:Z54">
    <sortCondition descending="1" ref="E6:E54"/>
    <sortCondition ref="G6:G54"/>
  </sortState>
  <conditionalFormatting sqref="C6:C75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S135"/>
  <sheetViews>
    <sheetView defaultGridColor="0" colorId="13" workbookViewId="0">
      <selection activeCell="D12" sqref="D12"/>
    </sheetView>
  </sheetViews>
  <sheetFormatPr baseColWidth="10" defaultColWidth="6.81640625" defaultRowHeight="14.5" customHeight="1" x14ac:dyDescent="0.25"/>
  <cols>
    <col min="1" max="2" width="6.81640625" style="1" customWidth="1"/>
    <col min="3" max="3" width="7.453125" style="1" customWidth="1"/>
    <col min="4" max="4" width="22.1796875" style="1" customWidth="1"/>
    <col min="5" max="5" width="8.81640625" style="1" customWidth="1"/>
    <col min="6" max="6" width="8.81640625" style="179" customWidth="1"/>
    <col min="7" max="7" width="6.81640625" style="1" customWidth="1"/>
    <col min="8" max="8" width="6.81640625" style="1" hidden="1" customWidth="1"/>
    <col min="9" max="9" width="11.1796875" style="179" customWidth="1"/>
    <col min="10" max="10" width="10.54296875" style="179" customWidth="1"/>
    <col min="11" max="11" width="10.6328125" style="179" customWidth="1"/>
    <col min="12" max="14" width="10.7265625" style="179" customWidth="1"/>
    <col min="15" max="18" width="11.453125" style="179" customWidth="1"/>
    <col min="19" max="19" width="9" style="179" customWidth="1"/>
    <col min="20" max="20" width="9.90625" style="179" customWidth="1"/>
    <col min="21" max="25" width="6.81640625" style="1" hidden="1" customWidth="1"/>
    <col min="26" max="227" width="6.81640625" style="1" customWidth="1"/>
  </cols>
  <sheetData>
    <row r="1" spans="1:30" s="168" customFormat="1" ht="17.149999999999999" customHeight="1" x14ac:dyDescent="0.35">
      <c r="A1" s="2"/>
      <c r="B1" s="2"/>
      <c r="C1" s="2"/>
      <c r="D1" s="3" t="s">
        <v>83</v>
      </c>
      <c r="E1" s="2"/>
      <c r="F1" s="2"/>
      <c r="G1" s="2"/>
      <c r="H1" s="2"/>
      <c r="I1" s="180">
        <v>46208</v>
      </c>
      <c r="J1" s="257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46124</v>
      </c>
      <c r="P1" s="5">
        <v>46089</v>
      </c>
      <c r="Q1" s="180">
        <v>46089</v>
      </c>
      <c r="R1" s="5">
        <v>46075</v>
      </c>
      <c r="S1" s="180">
        <v>46033</v>
      </c>
      <c r="T1" s="5">
        <v>45998</v>
      </c>
      <c r="U1" s="6"/>
      <c r="V1" s="7"/>
      <c r="W1" s="7"/>
      <c r="X1" s="7"/>
      <c r="Y1" s="8"/>
      <c r="Z1" s="9"/>
      <c r="AA1" s="9"/>
      <c r="AB1" s="10"/>
      <c r="AC1" s="11"/>
      <c r="AD1" s="12"/>
    </row>
    <row r="2" spans="1:30" s="168" customFormat="1" ht="17.149999999999999" customHeight="1" x14ac:dyDescent="0.35">
      <c r="A2" s="2"/>
      <c r="B2" s="2"/>
      <c r="C2" s="2"/>
      <c r="D2" s="16"/>
      <c r="E2" s="2"/>
      <c r="F2" s="2"/>
      <c r="G2" s="2"/>
      <c r="H2" s="2"/>
      <c r="I2" s="181" t="s">
        <v>1815</v>
      </c>
      <c r="J2" s="257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686</v>
      </c>
      <c r="P2" s="17" t="s">
        <v>1473</v>
      </c>
      <c r="Q2" s="181" t="s">
        <v>1473</v>
      </c>
      <c r="R2" s="17" t="s">
        <v>1357</v>
      </c>
      <c r="S2" s="182" t="s">
        <v>109</v>
      </c>
      <c r="T2" s="17" t="s">
        <v>372</v>
      </c>
      <c r="U2" s="19"/>
      <c r="V2" s="20"/>
      <c r="W2" s="20"/>
      <c r="X2" s="20"/>
      <c r="Y2" s="21"/>
      <c r="Z2" s="9"/>
      <c r="AA2" s="9"/>
      <c r="AB2" s="22"/>
      <c r="AC2" s="184"/>
      <c r="AD2" s="23"/>
    </row>
    <row r="3" spans="1:30" s="168" customFormat="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257" t="s">
        <v>1724</v>
      </c>
      <c r="K3" s="182" t="s">
        <v>33</v>
      </c>
      <c r="L3" s="2" t="s">
        <v>25</v>
      </c>
      <c r="M3" s="182" t="s">
        <v>33</v>
      </c>
      <c r="N3" s="2" t="s">
        <v>25</v>
      </c>
      <c r="O3" s="182" t="s">
        <v>151</v>
      </c>
      <c r="P3" s="2" t="s">
        <v>1530</v>
      </c>
      <c r="Q3" s="182" t="s">
        <v>1477</v>
      </c>
      <c r="R3" s="2" t="s">
        <v>33</v>
      </c>
      <c r="S3" s="182" t="s">
        <v>151</v>
      </c>
      <c r="T3" s="2" t="s">
        <v>25</v>
      </c>
      <c r="U3" s="27"/>
      <c r="V3" s="21"/>
      <c r="W3" s="21"/>
      <c r="X3" s="21"/>
      <c r="Y3" s="21"/>
      <c r="Z3" s="9"/>
      <c r="AA3" s="9"/>
      <c r="AB3" s="22"/>
      <c r="AC3" s="184"/>
      <c r="AD3" s="23"/>
    </row>
    <row r="4" spans="1:30" s="168" customFormat="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257" t="s">
        <v>284</v>
      </c>
      <c r="K4" s="182" t="s">
        <v>693</v>
      </c>
      <c r="L4" s="2" t="s">
        <v>693</v>
      </c>
      <c r="M4" s="182" t="s">
        <v>693</v>
      </c>
      <c r="N4" s="2" t="s">
        <v>693</v>
      </c>
      <c r="O4" s="182" t="s">
        <v>703</v>
      </c>
      <c r="P4" s="2" t="s">
        <v>693</v>
      </c>
      <c r="Q4" s="182" t="s">
        <v>693</v>
      </c>
      <c r="R4" s="2" t="s">
        <v>284</v>
      </c>
      <c r="S4" s="182" t="s">
        <v>485</v>
      </c>
      <c r="T4" s="2" t="s">
        <v>284</v>
      </c>
      <c r="U4" s="169"/>
      <c r="V4" s="169"/>
      <c r="W4" s="169"/>
      <c r="X4" s="169"/>
      <c r="Y4" s="169"/>
      <c r="Z4" s="170"/>
      <c r="AA4" s="9"/>
      <c r="AB4" s="22"/>
      <c r="AC4" s="184"/>
      <c r="AD4" s="23"/>
    </row>
    <row r="5" spans="1:30" s="168" customFormat="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182">
        <v>7</v>
      </c>
      <c r="J5" s="2">
        <v>8</v>
      </c>
      <c r="K5" s="182">
        <v>3</v>
      </c>
      <c r="L5" s="2">
        <v>8</v>
      </c>
      <c r="M5" s="182">
        <v>4</v>
      </c>
      <c r="N5" s="2">
        <v>1</v>
      </c>
      <c r="O5" s="182">
        <v>33</v>
      </c>
      <c r="P5" s="2">
        <v>2</v>
      </c>
      <c r="Q5" s="182">
        <v>2</v>
      </c>
      <c r="R5" s="2">
        <v>4</v>
      </c>
      <c r="S5" s="182">
        <v>23</v>
      </c>
      <c r="T5" s="2">
        <v>4</v>
      </c>
      <c r="U5" s="171"/>
      <c r="V5" s="171"/>
      <c r="W5" s="171"/>
      <c r="X5" s="171"/>
      <c r="Y5" s="171"/>
      <c r="Z5" s="170"/>
      <c r="AA5" s="9"/>
      <c r="AB5" s="22"/>
      <c r="AC5" s="184"/>
      <c r="AD5" s="23"/>
    </row>
    <row r="6" spans="1:30" s="168" customFormat="1" ht="17.149999999999999" customHeight="1" x14ac:dyDescent="0.35">
      <c r="A6" s="61">
        <v>1</v>
      </c>
      <c r="B6" s="30">
        <v>7</v>
      </c>
      <c r="C6" s="30">
        <f t="shared" ref="C6:C37" si="0">B6-A6</f>
        <v>6</v>
      </c>
      <c r="D6" s="18" t="s">
        <v>815</v>
      </c>
      <c r="E6" s="2">
        <f t="shared" ref="E6:E37" si="1">LARGE(H6:Y6,1)+LARGE(H6:Y6,2)+LARGE(H6:Y6,3)+LARGE(H6:Y6,4)+LARGE(H6:Y6,5)+F6</f>
        <v>55</v>
      </c>
      <c r="F6" s="222">
        <v>20</v>
      </c>
      <c r="G6" s="30">
        <f t="shared" ref="G6:G37" si="2">COUNT(H6:T6)</f>
        <v>3</v>
      </c>
      <c r="H6" s="2"/>
      <c r="I6" s="183">
        <v>8</v>
      </c>
      <c r="J6" s="31">
        <v>10</v>
      </c>
      <c r="K6" s="183" t="s">
        <v>13</v>
      </c>
      <c r="L6" s="94" t="s">
        <v>13</v>
      </c>
      <c r="M6" s="247" t="s">
        <v>13</v>
      </c>
      <c r="N6" s="94" t="s">
        <v>13</v>
      </c>
      <c r="O6" s="183">
        <v>17</v>
      </c>
      <c r="P6" s="31" t="s">
        <v>13</v>
      </c>
      <c r="Q6" s="183" t="s">
        <v>13</v>
      </c>
      <c r="R6" s="31" t="s">
        <v>13</v>
      </c>
      <c r="S6" s="183" t="s">
        <v>13</v>
      </c>
      <c r="T6" s="31" t="s">
        <v>13</v>
      </c>
      <c r="U6" s="33">
        <v>0</v>
      </c>
      <c r="V6" s="34">
        <v>0</v>
      </c>
      <c r="W6" s="34">
        <v>0</v>
      </c>
      <c r="X6" s="34">
        <v>0</v>
      </c>
      <c r="Y6" s="34">
        <v>0</v>
      </c>
      <c r="Z6" s="35"/>
      <c r="AA6" s="35"/>
      <c r="AB6" s="22"/>
      <c r="AC6" s="184"/>
      <c r="AD6" s="23"/>
    </row>
    <row r="7" spans="1:30" s="168" customFormat="1" ht="17.149999999999999" customHeight="1" x14ac:dyDescent="0.35">
      <c r="A7" s="61">
        <v>2</v>
      </c>
      <c r="B7" s="30">
        <v>4</v>
      </c>
      <c r="C7" s="30">
        <f t="shared" si="0"/>
        <v>2</v>
      </c>
      <c r="D7" s="18" t="s">
        <v>813</v>
      </c>
      <c r="E7" s="2">
        <f t="shared" si="1"/>
        <v>53</v>
      </c>
      <c r="F7" s="221">
        <v>20</v>
      </c>
      <c r="G7" s="30">
        <f t="shared" si="2"/>
        <v>2</v>
      </c>
      <c r="H7" s="2"/>
      <c r="I7" s="183">
        <v>10</v>
      </c>
      <c r="J7" s="31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183">
        <v>23</v>
      </c>
      <c r="P7" s="31" t="s">
        <v>13</v>
      </c>
      <c r="Q7" s="183" t="s">
        <v>13</v>
      </c>
      <c r="R7" s="31" t="s">
        <v>13</v>
      </c>
      <c r="S7" s="183" t="s">
        <v>13</v>
      </c>
      <c r="T7" s="31" t="s">
        <v>13</v>
      </c>
      <c r="U7" s="36">
        <v>0</v>
      </c>
      <c r="V7" s="37">
        <v>0</v>
      </c>
      <c r="W7" s="37">
        <v>0</v>
      </c>
      <c r="X7" s="37">
        <v>0</v>
      </c>
      <c r="Y7" s="37">
        <v>0</v>
      </c>
      <c r="Z7" s="35"/>
      <c r="AA7" s="35"/>
      <c r="AB7" s="22"/>
      <c r="AC7" s="184"/>
      <c r="AD7" s="23"/>
    </row>
    <row r="8" spans="1:30" s="168" customFormat="1" ht="17.149999999999999" customHeight="1" x14ac:dyDescent="0.35">
      <c r="A8" s="61">
        <v>3</v>
      </c>
      <c r="B8" s="30">
        <v>1</v>
      </c>
      <c r="C8" s="30">
        <f t="shared" si="0"/>
        <v>-2</v>
      </c>
      <c r="D8" s="18" t="s">
        <v>495</v>
      </c>
      <c r="E8" s="2">
        <f t="shared" si="1"/>
        <v>52</v>
      </c>
      <c r="F8" s="222"/>
      <c r="G8" s="30">
        <f t="shared" si="2"/>
        <v>2</v>
      </c>
      <c r="H8" s="2"/>
      <c r="I8" s="183" t="s">
        <v>13</v>
      </c>
      <c r="J8" s="25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183">
        <v>26</v>
      </c>
      <c r="P8" s="31" t="s">
        <v>13</v>
      </c>
      <c r="Q8" s="183" t="s">
        <v>13</v>
      </c>
      <c r="R8" s="31" t="s">
        <v>13</v>
      </c>
      <c r="S8" s="183">
        <v>26</v>
      </c>
      <c r="T8" s="31" t="s">
        <v>13</v>
      </c>
      <c r="U8" s="36">
        <v>0</v>
      </c>
      <c r="V8" s="37">
        <v>0</v>
      </c>
      <c r="W8" s="37">
        <v>0</v>
      </c>
      <c r="X8" s="37">
        <v>0</v>
      </c>
      <c r="Y8" s="37">
        <v>0</v>
      </c>
      <c r="Z8" s="35"/>
      <c r="AA8" s="35"/>
      <c r="AB8" s="22"/>
      <c r="AC8" s="184"/>
      <c r="AD8" s="23"/>
    </row>
    <row r="9" spans="1:30" s="168" customFormat="1" ht="17.149999999999999" customHeight="1" x14ac:dyDescent="0.35">
      <c r="A9" s="61">
        <v>4</v>
      </c>
      <c r="B9" s="30">
        <v>2</v>
      </c>
      <c r="C9" s="30">
        <f t="shared" si="0"/>
        <v>-2</v>
      </c>
      <c r="D9" s="18" t="s">
        <v>305</v>
      </c>
      <c r="E9" s="2">
        <f t="shared" si="1"/>
        <v>50</v>
      </c>
      <c r="F9" s="222">
        <v>20</v>
      </c>
      <c r="G9" s="30">
        <f t="shared" si="2"/>
        <v>1</v>
      </c>
      <c r="H9" s="2"/>
      <c r="I9" s="183" t="s">
        <v>13</v>
      </c>
      <c r="J9" s="25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183" t="s">
        <v>13</v>
      </c>
      <c r="P9" s="31" t="s">
        <v>13</v>
      </c>
      <c r="Q9" s="183" t="s">
        <v>13</v>
      </c>
      <c r="R9" s="31" t="s">
        <v>13</v>
      </c>
      <c r="S9" s="183">
        <v>30</v>
      </c>
      <c r="T9" s="31" t="s">
        <v>13</v>
      </c>
      <c r="U9" s="36">
        <v>0</v>
      </c>
      <c r="V9" s="37">
        <v>0</v>
      </c>
      <c r="W9" s="37">
        <v>0</v>
      </c>
      <c r="X9" s="37">
        <v>0</v>
      </c>
      <c r="Y9" s="37">
        <v>0</v>
      </c>
      <c r="Z9" s="35"/>
      <c r="AA9" s="35"/>
      <c r="AB9" s="22"/>
      <c r="AC9" s="184"/>
      <c r="AD9" s="23"/>
    </row>
    <row r="10" spans="1:30" s="168" customFormat="1" ht="17.149999999999999" customHeight="1" x14ac:dyDescent="0.35">
      <c r="A10" s="61">
        <v>5</v>
      </c>
      <c r="B10" s="30">
        <v>3</v>
      </c>
      <c r="C10" s="30">
        <f t="shared" si="0"/>
        <v>-2</v>
      </c>
      <c r="D10" s="18" t="s">
        <v>315</v>
      </c>
      <c r="E10" s="2">
        <f t="shared" si="1"/>
        <v>43</v>
      </c>
      <c r="F10" s="222">
        <v>20</v>
      </c>
      <c r="G10" s="30">
        <f t="shared" si="2"/>
        <v>1</v>
      </c>
      <c r="H10" s="2"/>
      <c r="I10" s="183" t="s">
        <v>13</v>
      </c>
      <c r="J10" s="31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183" t="s">
        <v>13</v>
      </c>
      <c r="P10" s="31" t="s">
        <v>13</v>
      </c>
      <c r="Q10" s="183" t="s">
        <v>13</v>
      </c>
      <c r="R10" s="31" t="s">
        <v>13</v>
      </c>
      <c r="S10" s="183">
        <v>23</v>
      </c>
      <c r="T10" s="31" t="s">
        <v>13</v>
      </c>
      <c r="U10" s="36">
        <v>0</v>
      </c>
      <c r="V10" s="37">
        <v>0</v>
      </c>
      <c r="W10" s="37">
        <v>0</v>
      </c>
      <c r="X10" s="37">
        <v>0</v>
      </c>
      <c r="Y10" s="37">
        <v>0</v>
      </c>
      <c r="Z10" s="35"/>
      <c r="AA10" s="35"/>
      <c r="AB10" s="22"/>
      <c r="AC10" s="184"/>
      <c r="AD10" s="23"/>
    </row>
    <row r="11" spans="1:30" s="168" customFormat="1" ht="17.149999999999999" customHeight="1" x14ac:dyDescent="0.35">
      <c r="A11" s="61">
        <v>6</v>
      </c>
      <c r="B11" s="30">
        <v>5</v>
      </c>
      <c r="C11" s="30">
        <f t="shared" si="0"/>
        <v>-1</v>
      </c>
      <c r="D11" s="18" t="s">
        <v>814</v>
      </c>
      <c r="E11" s="2">
        <f t="shared" si="1"/>
        <v>40</v>
      </c>
      <c r="F11" s="222">
        <v>20</v>
      </c>
      <c r="G11" s="30">
        <f t="shared" si="2"/>
        <v>1</v>
      </c>
      <c r="H11" s="2"/>
      <c r="I11" s="183" t="s">
        <v>13</v>
      </c>
      <c r="J11" s="31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183">
        <v>20</v>
      </c>
      <c r="P11" s="31" t="s">
        <v>13</v>
      </c>
      <c r="Q11" s="183" t="s">
        <v>13</v>
      </c>
      <c r="R11" s="31" t="s">
        <v>13</v>
      </c>
      <c r="S11" s="183" t="s">
        <v>13</v>
      </c>
      <c r="T11" s="31" t="s">
        <v>13</v>
      </c>
      <c r="U11" s="36">
        <v>0</v>
      </c>
      <c r="V11" s="37">
        <v>0</v>
      </c>
      <c r="W11" s="37">
        <v>0</v>
      </c>
      <c r="X11" s="37">
        <v>0</v>
      </c>
      <c r="Y11" s="37">
        <v>0</v>
      </c>
      <c r="Z11" s="35"/>
      <c r="AA11" s="35"/>
      <c r="AB11" s="22"/>
      <c r="AC11" s="184"/>
      <c r="AD11" s="23"/>
    </row>
    <row r="12" spans="1:30" s="168" customFormat="1" ht="17.149999999999999" customHeight="1" x14ac:dyDescent="0.35">
      <c r="A12" s="61">
        <v>7</v>
      </c>
      <c r="B12" s="30">
        <v>6</v>
      </c>
      <c r="C12" s="30">
        <f t="shared" si="0"/>
        <v>-1</v>
      </c>
      <c r="D12" s="18" t="s">
        <v>232</v>
      </c>
      <c r="E12" s="2">
        <f t="shared" si="1"/>
        <v>40</v>
      </c>
      <c r="F12" s="222">
        <v>20</v>
      </c>
      <c r="G12" s="30">
        <f t="shared" si="2"/>
        <v>2</v>
      </c>
      <c r="H12" s="2"/>
      <c r="I12" s="183" t="s">
        <v>13</v>
      </c>
      <c r="J12" s="31" t="s">
        <v>13</v>
      </c>
      <c r="K12" s="183">
        <v>6</v>
      </c>
      <c r="L12" s="94" t="s">
        <v>13</v>
      </c>
      <c r="M12" s="247" t="s">
        <v>13</v>
      </c>
      <c r="N12" s="94" t="s">
        <v>13</v>
      </c>
      <c r="O12" s="183" t="s">
        <v>13</v>
      </c>
      <c r="P12" s="31" t="s">
        <v>13</v>
      </c>
      <c r="Q12" s="183" t="s">
        <v>13</v>
      </c>
      <c r="R12" s="31" t="s">
        <v>13</v>
      </c>
      <c r="S12" s="183">
        <v>14</v>
      </c>
      <c r="T12" s="31" t="s">
        <v>13</v>
      </c>
      <c r="U12" s="36">
        <v>0</v>
      </c>
      <c r="V12" s="37">
        <v>0</v>
      </c>
      <c r="W12" s="37">
        <v>0</v>
      </c>
      <c r="X12" s="37">
        <v>0</v>
      </c>
      <c r="Y12" s="37">
        <v>0</v>
      </c>
      <c r="Z12" s="35"/>
      <c r="AA12" s="35"/>
      <c r="AB12" s="22"/>
      <c r="AC12" s="184"/>
      <c r="AD12" s="23"/>
    </row>
    <row r="13" spans="1:30" s="168" customFormat="1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231</v>
      </c>
      <c r="E13" s="2">
        <f t="shared" si="1"/>
        <v>36</v>
      </c>
      <c r="F13" s="222"/>
      <c r="G13" s="30">
        <f t="shared" si="2"/>
        <v>3</v>
      </c>
      <c r="H13" s="2"/>
      <c r="I13" s="183" t="s">
        <v>13</v>
      </c>
      <c r="J13" s="31">
        <v>6</v>
      </c>
      <c r="K13" s="183" t="s">
        <v>13</v>
      </c>
      <c r="L13" s="94" t="s">
        <v>13</v>
      </c>
      <c r="M13" s="247" t="s">
        <v>13</v>
      </c>
      <c r="N13" s="94" t="s">
        <v>13</v>
      </c>
      <c r="O13" s="183" t="s">
        <v>13</v>
      </c>
      <c r="P13" s="31" t="s">
        <v>13</v>
      </c>
      <c r="Q13" s="183" t="s">
        <v>13</v>
      </c>
      <c r="R13" s="31">
        <v>10</v>
      </c>
      <c r="S13" s="183">
        <v>20</v>
      </c>
      <c r="T13" s="31" t="s">
        <v>13</v>
      </c>
      <c r="U13" s="36">
        <v>0</v>
      </c>
      <c r="V13" s="37">
        <v>0</v>
      </c>
      <c r="W13" s="37">
        <v>0</v>
      </c>
      <c r="X13" s="37">
        <v>0</v>
      </c>
      <c r="Y13" s="37">
        <v>0</v>
      </c>
      <c r="Z13" s="35"/>
      <c r="AA13" s="35"/>
      <c r="AB13" s="22"/>
      <c r="AC13" s="184"/>
      <c r="AD13" s="23"/>
    </row>
    <row r="14" spans="1:30" s="168" customFormat="1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889</v>
      </c>
      <c r="E14" s="2">
        <f t="shared" si="1"/>
        <v>29</v>
      </c>
      <c r="F14" s="222">
        <v>20</v>
      </c>
      <c r="G14" s="30">
        <f t="shared" si="2"/>
        <v>2</v>
      </c>
      <c r="H14" s="2"/>
      <c r="I14" s="183" t="s">
        <v>13</v>
      </c>
      <c r="J14" s="31" t="s">
        <v>13</v>
      </c>
      <c r="K14" s="183" t="s">
        <v>13</v>
      </c>
      <c r="L14" s="94">
        <v>6</v>
      </c>
      <c r="M14" s="247" t="s">
        <v>13</v>
      </c>
      <c r="N14" s="94">
        <v>3</v>
      </c>
      <c r="O14" s="183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31" t="s">
        <v>13</v>
      </c>
      <c r="U14" s="36">
        <v>0</v>
      </c>
      <c r="V14" s="37">
        <v>0</v>
      </c>
      <c r="W14" s="37">
        <v>0</v>
      </c>
      <c r="X14" s="37">
        <v>0</v>
      </c>
      <c r="Y14" s="37">
        <v>0</v>
      </c>
      <c r="Z14" s="35"/>
      <c r="AA14" s="35"/>
      <c r="AB14" s="22"/>
      <c r="AC14" s="184"/>
      <c r="AD14" s="23"/>
    </row>
    <row r="15" spans="1:30" s="168" customFormat="1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165</v>
      </c>
      <c r="E15" s="2">
        <f t="shared" si="1"/>
        <v>28</v>
      </c>
      <c r="F15" s="221">
        <v>20</v>
      </c>
      <c r="G15" s="30">
        <f t="shared" si="2"/>
        <v>1</v>
      </c>
      <c r="H15" s="2"/>
      <c r="I15" s="183" t="s">
        <v>13</v>
      </c>
      <c r="J15" s="31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183" t="s">
        <v>13</v>
      </c>
      <c r="P15" s="31" t="s">
        <v>13</v>
      </c>
      <c r="Q15" s="183" t="s">
        <v>13</v>
      </c>
      <c r="R15" s="31" t="s">
        <v>13</v>
      </c>
      <c r="S15" s="183">
        <v>8</v>
      </c>
      <c r="T15" s="31" t="s">
        <v>13</v>
      </c>
      <c r="U15" s="36">
        <v>0</v>
      </c>
      <c r="V15" s="37">
        <v>0</v>
      </c>
      <c r="W15" s="37">
        <v>0</v>
      </c>
      <c r="X15" s="37">
        <v>0</v>
      </c>
      <c r="Y15" s="37">
        <v>0</v>
      </c>
      <c r="Z15" s="35"/>
      <c r="AA15" s="35"/>
      <c r="AB15" s="22"/>
      <c r="AC15" s="184"/>
      <c r="AD15" s="23"/>
    </row>
    <row r="16" spans="1:30" s="168" customFormat="1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882</v>
      </c>
      <c r="E16" s="2">
        <f t="shared" si="1"/>
        <v>26</v>
      </c>
      <c r="F16" s="222">
        <v>20</v>
      </c>
      <c r="G16" s="30">
        <f t="shared" si="2"/>
        <v>1</v>
      </c>
      <c r="H16" s="2"/>
      <c r="I16" s="183" t="s">
        <v>13</v>
      </c>
      <c r="J16" s="31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183" t="s">
        <v>13</v>
      </c>
      <c r="P16" s="31">
        <v>6</v>
      </c>
      <c r="Q16" s="183" t="s">
        <v>13</v>
      </c>
      <c r="R16" s="31" t="s">
        <v>13</v>
      </c>
      <c r="S16" s="183" t="s">
        <v>13</v>
      </c>
      <c r="T16" s="31" t="s">
        <v>13</v>
      </c>
      <c r="U16" s="36">
        <v>0</v>
      </c>
      <c r="V16" s="37">
        <v>0</v>
      </c>
      <c r="W16" s="37">
        <v>0</v>
      </c>
      <c r="X16" s="37">
        <v>0</v>
      </c>
      <c r="Y16" s="37">
        <v>0</v>
      </c>
      <c r="Z16" s="35"/>
      <c r="AA16" s="35"/>
      <c r="AB16" s="22"/>
      <c r="AC16" s="184"/>
      <c r="AD16" s="23"/>
    </row>
    <row r="17" spans="1:30" s="168" customFormat="1" ht="17.149999999999999" customHeight="1" x14ac:dyDescent="0.35">
      <c r="A17" s="61">
        <v>12</v>
      </c>
      <c r="B17" s="30">
        <v>12</v>
      </c>
      <c r="C17" s="30">
        <f t="shared" si="0"/>
        <v>0</v>
      </c>
      <c r="D17" s="18" t="s">
        <v>281</v>
      </c>
      <c r="E17" s="2">
        <f t="shared" si="1"/>
        <v>23</v>
      </c>
      <c r="F17" s="221">
        <v>20</v>
      </c>
      <c r="G17" s="30">
        <f t="shared" si="2"/>
        <v>1</v>
      </c>
      <c r="H17" s="2"/>
      <c r="I17" s="183" t="s">
        <v>13</v>
      </c>
      <c r="J17" s="31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183" t="s">
        <v>13</v>
      </c>
      <c r="P17" s="31" t="s">
        <v>13</v>
      </c>
      <c r="Q17" s="183" t="s">
        <v>13</v>
      </c>
      <c r="R17" s="31" t="s">
        <v>13</v>
      </c>
      <c r="S17" s="183">
        <v>3</v>
      </c>
      <c r="T17" s="31" t="s">
        <v>13</v>
      </c>
      <c r="U17" s="36">
        <v>0</v>
      </c>
      <c r="V17" s="37">
        <v>0</v>
      </c>
      <c r="W17" s="37">
        <v>0</v>
      </c>
      <c r="X17" s="37">
        <v>0</v>
      </c>
      <c r="Y17" s="37">
        <v>0</v>
      </c>
      <c r="Z17" s="35"/>
      <c r="AA17" s="35"/>
      <c r="AB17" s="22"/>
      <c r="AC17" s="184"/>
      <c r="AD17" s="23"/>
    </row>
    <row r="18" spans="1:30" s="168" customFormat="1" ht="17.149999999999999" customHeight="1" x14ac:dyDescent="0.35">
      <c r="A18" s="61">
        <v>13</v>
      </c>
      <c r="B18" s="30">
        <v>13</v>
      </c>
      <c r="C18" s="30">
        <f t="shared" si="0"/>
        <v>0</v>
      </c>
      <c r="D18" s="18" t="s">
        <v>873</v>
      </c>
      <c r="E18" s="2">
        <f t="shared" si="1"/>
        <v>23</v>
      </c>
      <c r="F18" s="222">
        <v>20</v>
      </c>
      <c r="G18" s="30">
        <f t="shared" si="2"/>
        <v>1</v>
      </c>
      <c r="H18" s="2"/>
      <c r="I18" s="183" t="s">
        <v>13</v>
      </c>
      <c r="J18" s="31" t="s">
        <v>13</v>
      </c>
      <c r="K18" s="183" t="s">
        <v>13</v>
      </c>
      <c r="L18" s="94" t="s">
        <v>13</v>
      </c>
      <c r="M18" s="247">
        <v>3</v>
      </c>
      <c r="N18" s="94" t="s">
        <v>13</v>
      </c>
      <c r="O18" s="183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36">
        <v>0</v>
      </c>
      <c r="V18" s="37">
        <v>0</v>
      </c>
      <c r="W18" s="37">
        <v>0</v>
      </c>
      <c r="X18" s="37">
        <v>0</v>
      </c>
      <c r="Y18" s="37">
        <v>0</v>
      </c>
      <c r="Z18" s="35"/>
      <c r="AA18" s="35"/>
      <c r="AB18" s="22"/>
      <c r="AC18" s="184"/>
      <c r="AD18" s="23"/>
    </row>
    <row r="19" spans="1:30" s="168" customFormat="1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238</v>
      </c>
      <c r="E19" s="2">
        <f t="shared" si="1"/>
        <v>22</v>
      </c>
      <c r="F19" s="222">
        <v>20</v>
      </c>
      <c r="G19" s="30">
        <f t="shared" si="2"/>
        <v>1</v>
      </c>
      <c r="H19" s="2"/>
      <c r="I19" s="183" t="s">
        <v>13</v>
      </c>
      <c r="J19" s="31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183" t="s">
        <v>13</v>
      </c>
      <c r="P19" s="31" t="s">
        <v>13</v>
      </c>
      <c r="Q19" s="183" t="s">
        <v>13</v>
      </c>
      <c r="R19" s="31" t="s">
        <v>13</v>
      </c>
      <c r="S19" s="183">
        <v>2</v>
      </c>
      <c r="T19" s="31" t="s">
        <v>13</v>
      </c>
      <c r="U19" s="36">
        <v>0</v>
      </c>
      <c r="V19" s="37">
        <v>0</v>
      </c>
      <c r="W19" s="37">
        <v>0</v>
      </c>
      <c r="X19" s="37">
        <v>0</v>
      </c>
      <c r="Y19" s="37">
        <v>0</v>
      </c>
      <c r="Z19" s="35"/>
      <c r="AA19" s="35"/>
      <c r="AB19" s="22"/>
      <c r="AC19" s="184"/>
      <c r="AD19" s="23"/>
    </row>
    <row r="20" spans="1:30" s="168" customFormat="1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823</v>
      </c>
      <c r="E20" s="2">
        <f t="shared" si="1"/>
        <v>22</v>
      </c>
      <c r="F20" s="222">
        <v>20</v>
      </c>
      <c r="G20" s="30">
        <f t="shared" si="2"/>
        <v>1</v>
      </c>
      <c r="H20" s="2"/>
      <c r="I20" s="183" t="s">
        <v>13</v>
      </c>
      <c r="J20" s="31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183">
        <v>2</v>
      </c>
      <c r="P20" s="31" t="s">
        <v>13</v>
      </c>
      <c r="Q20" s="183" t="s">
        <v>13</v>
      </c>
      <c r="R20" s="31" t="s">
        <v>13</v>
      </c>
      <c r="S20" s="183" t="s">
        <v>13</v>
      </c>
      <c r="T20" s="31" t="s">
        <v>13</v>
      </c>
      <c r="U20" s="36">
        <v>0</v>
      </c>
      <c r="V20" s="37">
        <v>0</v>
      </c>
      <c r="W20" s="37">
        <v>0</v>
      </c>
      <c r="X20" s="37">
        <v>0</v>
      </c>
      <c r="Y20" s="37">
        <v>0</v>
      </c>
      <c r="Z20" s="35"/>
      <c r="AA20" s="35"/>
      <c r="AB20" s="22"/>
      <c r="AC20" s="184"/>
      <c r="AD20" s="23"/>
    </row>
    <row r="21" spans="1:30" s="168" customFormat="1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891</v>
      </c>
      <c r="E21" s="2">
        <f t="shared" si="1"/>
        <v>22</v>
      </c>
      <c r="F21" s="222">
        <v>20</v>
      </c>
      <c r="G21" s="30">
        <f t="shared" si="2"/>
        <v>1</v>
      </c>
      <c r="H21" s="2"/>
      <c r="I21" s="183" t="s">
        <v>13</v>
      </c>
      <c r="J21" s="31" t="s">
        <v>13</v>
      </c>
      <c r="K21" s="183" t="s">
        <v>13</v>
      </c>
      <c r="L21" s="94">
        <v>2</v>
      </c>
      <c r="M21" s="247" t="s">
        <v>13</v>
      </c>
      <c r="N21" s="94" t="s">
        <v>13</v>
      </c>
      <c r="O21" s="183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36">
        <v>0</v>
      </c>
      <c r="V21" s="37">
        <v>0</v>
      </c>
      <c r="W21" s="37">
        <v>0</v>
      </c>
      <c r="X21" s="37">
        <v>0</v>
      </c>
      <c r="Y21" s="37">
        <v>0</v>
      </c>
      <c r="Z21" s="35"/>
      <c r="AA21" s="35"/>
      <c r="AB21" s="22"/>
      <c r="AC21" s="184"/>
      <c r="AD21" s="23"/>
    </row>
    <row r="22" spans="1:30" s="168" customFormat="1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874</v>
      </c>
      <c r="E22" s="2">
        <f t="shared" si="1"/>
        <v>21</v>
      </c>
      <c r="F22" s="222">
        <v>20</v>
      </c>
      <c r="G22" s="30">
        <f t="shared" si="2"/>
        <v>1</v>
      </c>
      <c r="H22" s="2"/>
      <c r="I22" s="183" t="s">
        <v>13</v>
      </c>
      <c r="J22" s="31" t="s">
        <v>13</v>
      </c>
      <c r="K22" s="183" t="s">
        <v>13</v>
      </c>
      <c r="L22" s="94">
        <v>1</v>
      </c>
      <c r="M22" s="247" t="s">
        <v>13</v>
      </c>
      <c r="N22" s="94" t="s">
        <v>13</v>
      </c>
      <c r="O22" s="183" t="s">
        <v>13</v>
      </c>
      <c r="P22" s="31" t="s">
        <v>13</v>
      </c>
      <c r="Q22" s="183" t="s">
        <v>13</v>
      </c>
      <c r="R22" s="31" t="s">
        <v>13</v>
      </c>
      <c r="S22" s="183" t="s">
        <v>13</v>
      </c>
      <c r="T22" s="31" t="s">
        <v>13</v>
      </c>
      <c r="U22" s="36">
        <v>0</v>
      </c>
      <c r="V22" s="37">
        <v>0</v>
      </c>
      <c r="W22" s="37">
        <v>0</v>
      </c>
      <c r="X22" s="37">
        <v>0</v>
      </c>
      <c r="Y22" s="37">
        <v>0</v>
      </c>
      <c r="Z22" s="35"/>
      <c r="AA22" s="35"/>
      <c r="AB22" s="22"/>
      <c r="AC22" s="184"/>
      <c r="AD22" s="23"/>
    </row>
    <row r="23" spans="1:30" s="168" customFormat="1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875</v>
      </c>
      <c r="E23" s="2">
        <f t="shared" si="1"/>
        <v>20</v>
      </c>
      <c r="F23" s="222">
        <v>20</v>
      </c>
      <c r="G23" s="30">
        <f t="shared" si="2"/>
        <v>0</v>
      </c>
      <c r="H23" s="2"/>
      <c r="I23" s="183" t="s">
        <v>13</v>
      </c>
      <c r="J23" s="31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183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31" t="s">
        <v>13</v>
      </c>
      <c r="U23" s="36">
        <v>0</v>
      </c>
      <c r="V23" s="37">
        <v>0</v>
      </c>
      <c r="W23" s="37">
        <v>0</v>
      </c>
      <c r="X23" s="37">
        <v>0</v>
      </c>
      <c r="Y23" s="37">
        <v>0</v>
      </c>
      <c r="Z23" s="35"/>
      <c r="AA23" s="35"/>
      <c r="AB23" s="22"/>
      <c r="AC23" s="184"/>
      <c r="AD23" s="23"/>
    </row>
    <row r="24" spans="1:30" s="168" customFormat="1" ht="17.149999999999999" customHeight="1" x14ac:dyDescent="0.35">
      <c r="A24" s="61">
        <v>19</v>
      </c>
      <c r="B24" s="30">
        <v>19</v>
      </c>
      <c r="C24" s="30">
        <f t="shared" si="0"/>
        <v>0</v>
      </c>
      <c r="D24" s="18" t="s">
        <v>876</v>
      </c>
      <c r="E24" s="2">
        <f t="shared" si="1"/>
        <v>20</v>
      </c>
      <c r="F24" s="221">
        <v>20</v>
      </c>
      <c r="G24" s="30">
        <f t="shared" si="2"/>
        <v>0</v>
      </c>
      <c r="H24" s="2"/>
      <c r="I24" s="183" t="s">
        <v>13</v>
      </c>
      <c r="J24" s="31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183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31" t="s">
        <v>13</v>
      </c>
      <c r="U24" s="36">
        <v>0</v>
      </c>
      <c r="V24" s="37">
        <v>0</v>
      </c>
      <c r="W24" s="37">
        <v>0</v>
      </c>
      <c r="X24" s="37">
        <v>0</v>
      </c>
      <c r="Y24" s="37">
        <v>0</v>
      </c>
      <c r="Z24" s="35"/>
      <c r="AA24" s="35"/>
      <c r="AB24" s="22"/>
      <c r="AC24" s="184"/>
      <c r="AD24" s="23"/>
    </row>
    <row r="25" spans="1:30" s="168" customFormat="1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877</v>
      </c>
      <c r="E25" s="2">
        <f t="shared" si="1"/>
        <v>20</v>
      </c>
      <c r="F25" s="222">
        <v>20</v>
      </c>
      <c r="G25" s="30">
        <f t="shared" si="2"/>
        <v>0</v>
      </c>
      <c r="H25" s="2"/>
      <c r="I25" s="183" t="s">
        <v>13</v>
      </c>
      <c r="J25" s="31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183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31" t="s">
        <v>13</v>
      </c>
      <c r="U25" s="36">
        <v>0</v>
      </c>
      <c r="V25" s="37">
        <v>0</v>
      </c>
      <c r="W25" s="37">
        <v>0</v>
      </c>
      <c r="X25" s="37">
        <v>0</v>
      </c>
      <c r="Y25" s="37">
        <v>0</v>
      </c>
      <c r="Z25" s="35"/>
      <c r="AA25" s="35"/>
      <c r="AB25" s="22"/>
      <c r="AC25" s="184"/>
      <c r="AD25" s="23"/>
    </row>
    <row r="26" spans="1:30" s="168" customFormat="1" ht="17.149999999999999" customHeight="1" x14ac:dyDescent="0.35">
      <c r="A26" s="61">
        <v>21</v>
      </c>
      <c r="B26" s="30">
        <v>21</v>
      </c>
      <c r="C26" s="30">
        <f t="shared" si="0"/>
        <v>0</v>
      </c>
      <c r="D26" s="18" t="s">
        <v>878</v>
      </c>
      <c r="E26" s="2">
        <f t="shared" si="1"/>
        <v>20</v>
      </c>
      <c r="F26" s="221">
        <v>20</v>
      </c>
      <c r="G26" s="30">
        <f t="shared" si="2"/>
        <v>0</v>
      </c>
      <c r="H26" s="2"/>
      <c r="I26" s="183" t="s">
        <v>13</v>
      </c>
      <c r="J26" s="31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183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31" t="s">
        <v>13</v>
      </c>
      <c r="U26" s="36">
        <v>0</v>
      </c>
      <c r="V26" s="37">
        <v>0</v>
      </c>
      <c r="W26" s="37">
        <v>0</v>
      </c>
      <c r="X26" s="37">
        <v>0</v>
      </c>
      <c r="Y26" s="37">
        <v>0</v>
      </c>
      <c r="Z26" s="35"/>
      <c r="AA26" s="35"/>
      <c r="AB26" s="22"/>
      <c r="AC26" s="184"/>
      <c r="AD26" s="23"/>
    </row>
    <row r="27" spans="1:30" s="168" customFormat="1" ht="17.149999999999999" customHeight="1" x14ac:dyDescent="0.35">
      <c r="A27" s="61">
        <v>22</v>
      </c>
      <c r="B27" s="30">
        <v>22</v>
      </c>
      <c r="C27" s="30">
        <f t="shared" si="0"/>
        <v>0</v>
      </c>
      <c r="D27" s="18" t="s">
        <v>879</v>
      </c>
      <c r="E27" s="2">
        <f t="shared" si="1"/>
        <v>20</v>
      </c>
      <c r="F27" s="222">
        <v>20</v>
      </c>
      <c r="G27" s="30">
        <f t="shared" si="2"/>
        <v>0</v>
      </c>
      <c r="H27" s="2"/>
      <c r="I27" s="183" t="s">
        <v>13</v>
      </c>
      <c r="J27" s="31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183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31" t="s">
        <v>13</v>
      </c>
      <c r="U27" s="36">
        <v>0</v>
      </c>
      <c r="V27" s="37">
        <v>0</v>
      </c>
      <c r="W27" s="37">
        <v>0</v>
      </c>
      <c r="X27" s="37">
        <v>0</v>
      </c>
      <c r="Y27" s="37">
        <v>0</v>
      </c>
      <c r="Z27" s="35"/>
      <c r="AA27" s="35"/>
      <c r="AB27" s="22"/>
      <c r="AC27" s="184"/>
      <c r="AD27" s="23"/>
    </row>
    <row r="28" spans="1:30" s="168" customFormat="1" ht="17.149999999999999" customHeight="1" x14ac:dyDescent="0.35">
      <c r="A28" s="61">
        <v>23</v>
      </c>
      <c r="B28" s="30">
        <v>23</v>
      </c>
      <c r="C28" s="30">
        <f t="shared" si="0"/>
        <v>0</v>
      </c>
      <c r="D28" s="18" t="s">
        <v>880</v>
      </c>
      <c r="E28" s="2">
        <f t="shared" si="1"/>
        <v>20</v>
      </c>
      <c r="F28" s="222">
        <v>20</v>
      </c>
      <c r="G28" s="30">
        <f t="shared" si="2"/>
        <v>0</v>
      </c>
      <c r="H28" s="2"/>
      <c r="I28" s="183" t="s">
        <v>13</v>
      </c>
      <c r="J28" s="31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183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31" t="s">
        <v>13</v>
      </c>
      <c r="U28" s="36">
        <v>0</v>
      </c>
      <c r="V28" s="37">
        <v>0</v>
      </c>
      <c r="W28" s="37">
        <v>0</v>
      </c>
      <c r="X28" s="37">
        <v>0</v>
      </c>
      <c r="Y28" s="37">
        <v>0</v>
      </c>
      <c r="Z28" s="35"/>
      <c r="AA28" s="35"/>
      <c r="AB28" s="22"/>
      <c r="AC28" s="184"/>
      <c r="AD28" s="23"/>
    </row>
    <row r="29" spans="1:30" s="168" customFormat="1" ht="17.149999999999999" customHeight="1" x14ac:dyDescent="0.35">
      <c r="A29" s="61">
        <v>24</v>
      </c>
      <c r="B29" s="30">
        <v>24</v>
      </c>
      <c r="C29" s="30">
        <f t="shared" si="0"/>
        <v>0</v>
      </c>
      <c r="D29" s="18" t="s">
        <v>881</v>
      </c>
      <c r="E29" s="2">
        <f t="shared" si="1"/>
        <v>20</v>
      </c>
      <c r="F29" s="222">
        <v>20</v>
      </c>
      <c r="G29" s="30">
        <f t="shared" si="2"/>
        <v>0</v>
      </c>
      <c r="H29" s="2"/>
      <c r="I29" s="183" t="s">
        <v>13</v>
      </c>
      <c r="J29" s="31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183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31" t="s">
        <v>13</v>
      </c>
      <c r="U29" s="36">
        <v>0</v>
      </c>
      <c r="V29" s="37">
        <v>0</v>
      </c>
      <c r="W29" s="37">
        <v>0</v>
      </c>
      <c r="X29" s="37">
        <v>0</v>
      </c>
      <c r="Y29" s="37">
        <v>0</v>
      </c>
      <c r="Z29" s="35"/>
      <c r="AA29" s="35"/>
      <c r="AB29" s="22"/>
      <c r="AC29" s="184"/>
      <c r="AD29" s="23"/>
    </row>
    <row r="30" spans="1:30" s="168" customFormat="1" ht="17.149999999999999" customHeight="1" x14ac:dyDescent="0.35">
      <c r="A30" s="61">
        <v>25</v>
      </c>
      <c r="B30" s="30">
        <v>25</v>
      </c>
      <c r="C30" s="30">
        <f t="shared" si="0"/>
        <v>0</v>
      </c>
      <c r="D30" s="18" t="s">
        <v>883</v>
      </c>
      <c r="E30" s="2">
        <f t="shared" si="1"/>
        <v>20</v>
      </c>
      <c r="F30" s="221">
        <v>20</v>
      </c>
      <c r="G30" s="30">
        <f t="shared" si="2"/>
        <v>0</v>
      </c>
      <c r="H30" s="2"/>
      <c r="I30" s="183" t="s">
        <v>13</v>
      </c>
      <c r="J30" s="31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183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31" t="s">
        <v>13</v>
      </c>
      <c r="U30" s="36">
        <v>0</v>
      </c>
      <c r="V30" s="37">
        <v>0</v>
      </c>
      <c r="W30" s="37">
        <v>0</v>
      </c>
      <c r="X30" s="37">
        <v>0</v>
      </c>
      <c r="Y30" s="37">
        <v>0</v>
      </c>
      <c r="Z30" s="35"/>
      <c r="AA30" s="35"/>
      <c r="AB30" s="22"/>
      <c r="AC30" s="184"/>
      <c r="AD30" s="23"/>
    </row>
    <row r="31" spans="1:30" s="168" customFormat="1" ht="17.149999999999999" customHeight="1" x14ac:dyDescent="0.35">
      <c r="A31" s="61">
        <v>26</v>
      </c>
      <c r="B31" s="30">
        <v>26</v>
      </c>
      <c r="C31" s="30">
        <f t="shared" si="0"/>
        <v>0</v>
      </c>
      <c r="D31" s="18" t="s">
        <v>884</v>
      </c>
      <c r="E31" s="2">
        <f t="shared" si="1"/>
        <v>20</v>
      </c>
      <c r="F31" s="221">
        <v>20</v>
      </c>
      <c r="G31" s="30">
        <f t="shared" si="2"/>
        <v>0</v>
      </c>
      <c r="H31" s="2"/>
      <c r="I31" s="183" t="s">
        <v>13</v>
      </c>
      <c r="J31" s="31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183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31" t="s">
        <v>13</v>
      </c>
      <c r="U31" s="36">
        <v>0</v>
      </c>
      <c r="V31" s="37">
        <v>0</v>
      </c>
      <c r="W31" s="37">
        <v>0</v>
      </c>
      <c r="X31" s="37">
        <v>0</v>
      </c>
      <c r="Y31" s="37">
        <v>0</v>
      </c>
      <c r="Z31" s="35"/>
      <c r="AA31" s="35"/>
      <c r="AB31" s="22"/>
      <c r="AC31" s="184"/>
      <c r="AD31" s="23"/>
    </row>
    <row r="32" spans="1:30" s="168" customFormat="1" ht="17.149999999999999" customHeight="1" x14ac:dyDescent="0.35">
      <c r="A32" s="61">
        <v>27</v>
      </c>
      <c r="B32" s="30">
        <v>27</v>
      </c>
      <c r="C32" s="30">
        <f t="shared" si="0"/>
        <v>0</v>
      </c>
      <c r="D32" s="18" t="s">
        <v>885</v>
      </c>
      <c r="E32" s="2">
        <f t="shared" si="1"/>
        <v>20</v>
      </c>
      <c r="F32" s="221">
        <v>20</v>
      </c>
      <c r="G32" s="30">
        <f t="shared" si="2"/>
        <v>0</v>
      </c>
      <c r="H32" s="2"/>
      <c r="I32" s="183" t="s">
        <v>13</v>
      </c>
      <c r="J32" s="31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183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31" t="s">
        <v>13</v>
      </c>
      <c r="U32" s="36">
        <v>0</v>
      </c>
      <c r="V32" s="37">
        <v>0</v>
      </c>
      <c r="W32" s="37">
        <v>0</v>
      </c>
      <c r="X32" s="37">
        <v>0</v>
      </c>
      <c r="Y32" s="37">
        <v>0</v>
      </c>
      <c r="Z32" s="35"/>
      <c r="AA32" s="35"/>
      <c r="AB32" s="22"/>
      <c r="AC32" s="184"/>
      <c r="AD32" s="23"/>
    </row>
    <row r="33" spans="1:30" s="168" customFormat="1" ht="17.149999999999999" customHeight="1" x14ac:dyDescent="0.35">
      <c r="A33" s="61">
        <v>28</v>
      </c>
      <c r="B33" s="30">
        <v>28</v>
      </c>
      <c r="C33" s="30">
        <f t="shared" si="0"/>
        <v>0</v>
      </c>
      <c r="D33" s="18" t="s">
        <v>886</v>
      </c>
      <c r="E33" s="2">
        <f t="shared" si="1"/>
        <v>20</v>
      </c>
      <c r="F33" s="222">
        <v>20</v>
      </c>
      <c r="G33" s="30">
        <f t="shared" si="2"/>
        <v>0</v>
      </c>
      <c r="H33" s="2"/>
      <c r="I33" s="183" t="s">
        <v>13</v>
      </c>
      <c r="J33" s="31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183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36">
        <v>0</v>
      </c>
      <c r="V33" s="37">
        <v>0</v>
      </c>
      <c r="W33" s="37">
        <v>0</v>
      </c>
      <c r="X33" s="37">
        <v>0</v>
      </c>
      <c r="Y33" s="37">
        <v>0</v>
      </c>
      <c r="Z33" s="35"/>
      <c r="AA33" s="35"/>
      <c r="AB33" s="22"/>
      <c r="AC33" s="184"/>
      <c r="AD33" s="23"/>
    </row>
    <row r="34" spans="1:30" s="168" customFormat="1" ht="17.149999999999999" customHeight="1" x14ac:dyDescent="0.35">
      <c r="A34" s="61">
        <v>29</v>
      </c>
      <c r="B34" s="30">
        <v>29</v>
      </c>
      <c r="C34" s="30">
        <f t="shared" si="0"/>
        <v>0</v>
      </c>
      <c r="D34" s="18" t="s">
        <v>887</v>
      </c>
      <c r="E34" s="2">
        <f t="shared" si="1"/>
        <v>20</v>
      </c>
      <c r="F34" s="222">
        <v>20</v>
      </c>
      <c r="G34" s="30">
        <f t="shared" si="2"/>
        <v>0</v>
      </c>
      <c r="H34" s="2"/>
      <c r="I34" s="183" t="s">
        <v>13</v>
      </c>
      <c r="J34" s="31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183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31" t="s">
        <v>13</v>
      </c>
      <c r="U34" s="36">
        <v>0</v>
      </c>
      <c r="V34" s="37">
        <v>0</v>
      </c>
      <c r="W34" s="37">
        <v>0</v>
      </c>
      <c r="X34" s="37">
        <v>0</v>
      </c>
      <c r="Y34" s="37">
        <v>0</v>
      </c>
      <c r="Z34" s="35"/>
      <c r="AA34" s="35"/>
      <c r="AB34" s="22"/>
      <c r="AC34" s="184"/>
      <c r="AD34" s="23"/>
    </row>
    <row r="35" spans="1:30" s="168" customFormat="1" ht="17.149999999999999" customHeight="1" x14ac:dyDescent="0.35">
      <c r="A35" s="61">
        <v>30</v>
      </c>
      <c r="B35" s="30">
        <v>30</v>
      </c>
      <c r="C35" s="30">
        <f t="shared" si="0"/>
        <v>0</v>
      </c>
      <c r="D35" s="18" t="s">
        <v>888</v>
      </c>
      <c r="E35" s="2">
        <f t="shared" si="1"/>
        <v>20</v>
      </c>
      <c r="F35" s="222">
        <v>20</v>
      </c>
      <c r="G35" s="30">
        <f t="shared" si="2"/>
        <v>0</v>
      </c>
      <c r="H35" s="2"/>
      <c r="I35" s="183" t="s">
        <v>13</v>
      </c>
      <c r="J35" s="31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183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31" t="s">
        <v>13</v>
      </c>
      <c r="U35" s="36">
        <v>0</v>
      </c>
      <c r="V35" s="37">
        <v>0</v>
      </c>
      <c r="W35" s="37">
        <v>0</v>
      </c>
      <c r="X35" s="37">
        <v>0</v>
      </c>
      <c r="Y35" s="37">
        <v>0</v>
      </c>
      <c r="Z35" s="35"/>
      <c r="AA35" s="35"/>
      <c r="AB35" s="22"/>
      <c r="AC35" s="184"/>
      <c r="AD35" s="23"/>
    </row>
    <row r="36" spans="1:30" s="168" customFormat="1" ht="17.149999999999999" customHeight="1" x14ac:dyDescent="0.35">
      <c r="A36" s="61">
        <v>31</v>
      </c>
      <c r="B36" s="30">
        <v>31</v>
      </c>
      <c r="C36" s="30">
        <f t="shared" si="0"/>
        <v>0</v>
      </c>
      <c r="D36" s="18" t="s">
        <v>890</v>
      </c>
      <c r="E36" s="2">
        <f t="shared" si="1"/>
        <v>20</v>
      </c>
      <c r="F36" s="222">
        <v>20</v>
      </c>
      <c r="G36" s="30">
        <f t="shared" si="2"/>
        <v>0</v>
      </c>
      <c r="H36" s="2"/>
      <c r="I36" s="183" t="s">
        <v>13</v>
      </c>
      <c r="J36" s="31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183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31" t="s">
        <v>13</v>
      </c>
      <c r="U36" s="36">
        <v>0</v>
      </c>
      <c r="V36" s="37">
        <v>0</v>
      </c>
      <c r="W36" s="37">
        <v>0</v>
      </c>
      <c r="X36" s="37">
        <v>0</v>
      </c>
      <c r="Y36" s="37">
        <v>0</v>
      </c>
      <c r="Z36" s="35"/>
      <c r="AA36" s="35"/>
      <c r="AB36" s="22"/>
      <c r="AC36" s="184"/>
      <c r="AD36" s="23"/>
    </row>
    <row r="37" spans="1:30" s="168" customFormat="1" ht="17.149999999999999" customHeight="1" x14ac:dyDescent="0.35">
      <c r="A37" s="61">
        <v>32</v>
      </c>
      <c r="B37" s="30">
        <v>32</v>
      </c>
      <c r="C37" s="30">
        <f t="shared" si="0"/>
        <v>0</v>
      </c>
      <c r="D37" s="18" t="s">
        <v>892</v>
      </c>
      <c r="E37" s="2">
        <f t="shared" si="1"/>
        <v>20</v>
      </c>
      <c r="F37" s="221">
        <v>20</v>
      </c>
      <c r="G37" s="30">
        <f t="shared" si="2"/>
        <v>0</v>
      </c>
      <c r="H37" s="2"/>
      <c r="I37" s="183" t="s">
        <v>13</v>
      </c>
      <c r="J37" s="31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183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31" t="s">
        <v>13</v>
      </c>
      <c r="U37" s="36">
        <v>0</v>
      </c>
      <c r="V37" s="37">
        <v>0</v>
      </c>
      <c r="W37" s="37">
        <v>0</v>
      </c>
      <c r="X37" s="37">
        <v>0</v>
      </c>
      <c r="Y37" s="37">
        <v>0</v>
      </c>
      <c r="Z37" s="35"/>
      <c r="AA37" s="35"/>
      <c r="AB37" s="22"/>
      <c r="AC37" s="184"/>
      <c r="AD37" s="23"/>
    </row>
    <row r="38" spans="1:30" s="168" customFormat="1" ht="17.149999999999999" customHeight="1" x14ac:dyDescent="0.35">
      <c r="A38" s="61">
        <v>33</v>
      </c>
      <c r="B38" s="30">
        <v>33</v>
      </c>
      <c r="C38" s="30">
        <f t="shared" ref="C38:C60" si="3">B38-A38</f>
        <v>0</v>
      </c>
      <c r="D38" s="18" t="s">
        <v>893</v>
      </c>
      <c r="E38" s="2">
        <f t="shared" ref="E38:E69" si="4">LARGE(H38:Y38,1)+LARGE(H38:Y38,2)+LARGE(H38:Y38,3)+LARGE(H38:Y38,4)+LARGE(H38:Y38,5)+F38</f>
        <v>20</v>
      </c>
      <c r="F38" s="222">
        <v>20</v>
      </c>
      <c r="G38" s="30">
        <f t="shared" ref="G38:G69" si="5">COUNT(H38:T38)</f>
        <v>0</v>
      </c>
      <c r="H38" s="2"/>
      <c r="I38" s="183" t="s">
        <v>13</v>
      </c>
      <c r="J38" s="31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183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31" t="s">
        <v>13</v>
      </c>
      <c r="U38" s="36">
        <v>0</v>
      </c>
      <c r="V38" s="37">
        <v>0</v>
      </c>
      <c r="W38" s="37">
        <v>0</v>
      </c>
      <c r="X38" s="37">
        <v>0</v>
      </c>
      <c r="Y38" s="37">
        <v>0</v>
      </c>
      <c r="Z38" s="35"/>
      <c r="AA38" s="35"/>
      <c r="AB38" s="22"/>
      <c r="AC38" s="184"/>
      <c r="AD38" s="23"/>
    </row>
    <row r="39" spans="1:30" s="168" customFormat="1" ht="17.149999999999999" customHeight="1" x14ac:dyDescent="0.35">
      <c r="A39" s="61">
        <v>34</v>
      </c>
      <c r="B39" s="30">
        <v>34</v>
      </c>
      <c r="C39" s="30">
        <f t="shared" si="3"/>
        <v>0</v>
      </c>
      <c r="D39" s="18" t="s">
        <v>894</v>
      </c>
      <c r="E39" s="2">
        <f t="shared" si="4"/>
        <v>20</v>
      </c>
      <c r="F39" s="222">
        <v>20</v>
      </c>
      <c r="G39" s="30">
        <f t="shared" si="5"/>
        <v>0</v>
      </c>
      <c r="H39" s="2"/>
      <c r="I39" s="183" t="s">
        <v>13</v>
      </c>
      <c r="J39" s="31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183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31" t="s">
        <v>13</v>
      </c>
      <c r="U39" s="36">
        <v>0</v>
      </c>
      <c r="V39" s="37">
        <v>0</v>
      </c>
      <c r="W39" s="37">
        <v>0</v>
      </c>
      <c r="X39" s="37">
        <v>0</v>
      </c>
      <c r="Y39" s="37">
        <v>0</v>
      </c>
      <c r="Z39" s="35"/>
      <c r="AA39" s="35"/>
      <c r="AB39" s="22"/>
      <c r="AC39" s="184"/>
      <c r="AD39" s="23"/>
    </row>
    <row r="40" spans="1:30" s="168" customFormat="1" ht="17.149999999999999" customHeight="1" x14ac:dyDescent="0.35">
      <c r="A40" s="61">
        <v>35</v>
      </c>
      <c r="B40" s="30">
        <v>35</v>
      </c>
      <c r="C40" s="30">
        <f t="shared" si="3"/>
        <v>0</v>
      </c>
      <c r="D40" s="18" t="s">
        <v>95</v>
      </c>
      <c r="E40" s="2">
        <f t="shared" si="4"/>
        <v>20</v>
      </c>
      <c r="F40" s="222">
        <v>20</v>
      </c>
      <c r="G40" s="30">
        <f t="shared" si="5"/>
        <v>0</v>
      </c>
      <c r="H40" s="2"/>
      <c r="I40" s="183" t="s">
        <v>13</v>
      </c>
      <c r="J40" s="31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183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36">
        <v>0</v>
      </c>
      <c r="V40" s="37">
        <v>0</v>
      </c>
      <c r="W40" s="37">
        <v>0</v>
      </c>
      <c r="X40" s="37">
        <v>0</v>
      </c>
      <c r="Y40" s="37">
        <v>0</v>
      </c>
      <c r="Z40" s="35"/>
      <c r="AA40" s="35"/>
      <c r="AB40" s="22"/>
      <c r="AC40" s="184"/>
      <c r="AD40" s="23"/>
    </row>
    <row r="41" spans="1:30" s="168" customFormat="1" ht="17.149999999999999" customHeight="1" x14ac:dyDescent="0.35">
      <c r="A41" s="61">
        <v>36</v>
      </c>
      <c r="B41" s="30">
        <v>36</v>
      </c>
      <c r="C41" s="30">
        <f t="shared" si="3"/>
        <v>0</v>
      </c>
      <c r="D41" s="18" t="s">
        <v>895</v>
      </c>
      <c r="E41" s="2">
        <f t="shared" si="4"/>
        <v>20</v>
      </c>
      <c r="F41" s="222">
        <v>20</v>
      </c>
      <c r="G41" s="30">
        <f t="shared" si="5"/>
        <v>0</v>
      </c>
      <c r="H41" s="2"/>
      <c r="I41" s="183" t="s">
        <v>13</v>
      </c>
      <c r="J41" s="31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183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31" t="s">
        <v>13</v>
      </c>
      <c r="U41" s="36">
        <v>0</v>
      </c>
      <c r="V41" s="37">
        <v>0</v>
      </c>
      <c r="W41" s="37">
        <v>0</v>
      </c>
      <c r="X41" s="37">
        <v>0</v>
      </c>
      <c r="Y41" s="37">
        <v>0</v>
      </c>
      <c r="Z41" s="35"/>
      <c r="AA41" s="35"/>
      <c r="AB41" s="22"/>
      <c r="AC41" s="184"/>
      <c r="AD41" s="23"/>
    </row>
    <row r="42" spans="1:30" s="168" customFormat="1" ht="17.149999999999999" customHeight="1" x14ac:dyDescent="0.35">
      <c r="A42" s="61">
        <v>37</v>
      </c>
      <c r="B42" s="30">
        <v>37</v>
      </c>
      <c r="C42" s="30">
        <f t="shared" si="3"/>
        <v>0</v>
      </c>
      <c r="D42" s="18" t="s">
        <v>896</v>
      </c>
      <c r="E42" s="2">
        <f t="shared" si="4"/>
        <v>20</v>
      </c>
      <c r="F42" s="222">
        <v>20</v>
      </c>
      <c r="G42" s="30">
        <f t="shared" si="5"/>
        <v>0</v>
      </c>
      <c r="H42" s="2"/>
      <c r="I42" s="183" t="s">
        <v>13</v>
      </c>
      <c r="J42" s="31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183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31" t="s">
        <v>13</v>
      </c>
      <c r="U42" s="36">
        <v>0</v>
      </c>
      <c r="V42" s="37">
        <v>0</v>
      </c>
      <c r="W42" s="37">
        <v>0</v>
      </c>
      <c r="X42" s="37">
        <v>0</v>
      </c>
      <c r="Y42" s="37">
        <v>0</v>
      </c>
      <c r="Z42" s="35"/>
      <c r="AA42" s="35"/>
      <c r="AB42" s="22"/>
      <c r="AC42" s="184"/>
      <c r="AD42" s="23"/>
    </row>
    <row r="43" spans="1:30" s="168" customFormat="1" ht="17.149999999999999" customHeight="1" x14ac:dyDescent="0.35">
      <c r="A43" s="61">
        <v>38</v>
      </c>
      <c r="B43" s="30">
        <v>38</v>
      </c>
      <c r="C43" s="30">
        <f t="shared" si="3"/>
        <v>0</v>
      </c>
      <c r="D43" s="18" t="s">
        <v>897</v>
      </c>
      <c r="E43" s="2">
        <f t="shared" si="4"/>
        <v>20</v>
      </c>
      <c r="F43" s="222">
        <v>20</v>
      </c>
      <c r="G43" s="30">
        <f t="shared" si="5"/>
        <v>0</v>
      </c>
      <c r="H43" s="2"/>
      <c r="I43" s="183" t="s">
        <v>13</v>
      </c>
      <c r="J43" s="31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183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31" t="s">
        <v>13</v>
      </c>
      <c r="U43" s="36">
        <v>0</v>
      </c>
      <c r="V43" s="37">
        <v>0</v>
      </c>
      <c r="W43" s="37">
        <v>0</v>
      </c>
      <c r="X43" s="37">
        <v>0</v>
      </c>
      <c r="Y43" s="37">
        <v>0</v>
      </c>
      <c r="Z43" s="35"/>
      <c r="AA43" s="35"/>
      <c r="AB43" s="22"/>
      <c r="AC43" s="184"/>
      <c r="AD43" s="23"/>
    </row>
    <row r="44" spans="1:30" s="168" customFormat="1" ht="17.149999999999999" customHeight="1" x14ac:dyDescent="0.35">
      <c r="A44" s="61">
        <v>39</v>
      </c>
      <c r="B44" s="30">
        <v>39</v>
      </c>
      <c r="C44" s="30">
        <f t="shared" si="3"/>
        <v>0</v>
      </c>
      <c r="D44" s="18" t="s">
        <v>898</v>
      </c>
      <c r="E44" s="2">
        <f t="shared" si="4"/>
        <v>20</v>
      </c>
      <c r="F44" s="222">
        <v>20</v>
      </c>
      <c r="G44" s="30">
        <f t="shared" si="5"/>
        <v>0</v>
      </c>
      <c r="H44" s="2"/>
      <c r="I44" s="183" t="s">
        <v>13</v>
      </c>
      <c r="J44" s="31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183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36">
        <v>0</v>
      </c>
      <c r="V44" s="37">
        <v>0</v>
      </c>
      <c r="W44" s="37">
        <v>0</v>
      </c>
      <c r="X44" s="37">
        <v>0</v>
      </c>
      <c r="Y44" s="37">
        <v>0</v>
      </c>
      <c r="Z44" s="35"/>
      <c r="AA44" s="35"/>
      <c r="AB44" s="22"/>
      <c r="AC44" s="184"/>
      <c r="AD44" s="23"/>
    </row>
    <row r="45" spans="1:30" s="168" customFormat="1" ht="17.149999999999999" customHeight="1" x14ac:dyDescent="0.35">
      <c r="A45" s="61">
        <v>40</v>
      </c>
      <c r="B45" s="30">
        <v>40</v>
      </c>
      <c r="C45" s="30">
        <f t="shared" si="3"/>
        <v>0</v>
      </c>
      <c r="D45" s="18" t="s">
        <v>899</v>
      </c>
      <c r="E45" s="2">
        <f t="shared" si="4"/>
        <v>20</v>
      </c>
      <c r="F45" s="221">
        <v>20</v>
      </c>
      <c r="G45" s="30">
        <f t="shared" si="5"/>
        <v>0</v>
      </c>
      <c r="H45" s="2"/>
      <c r="I45" s="183" t="s">
        <v>13</v>
      </c>
      <c r="J45" s="31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183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31" t="s">
        <v>13</v>
      </c>
      <c r="U45" s="36">
        <v>0</v>
      </c>
      <c r="V45" s="37">
        <v>0</v>
      </c>
      <c r="W45" s="37">
        <v>0</v>
      </c>
      <c r="X45" s="37">
        <v>0</v>
      </c>
      <c r="Y45" s="37">
        <v>0</v>
      </c>
      <c r="Z45" s="35"/>
      <c r="AA45" s="35"/>
      <c r="AB45" s="22"/>
      <c r="AC45" s="184"/>
      <c r="AD45" s="23"/>
    </row>
    <row r="46" spans="1:30" s="168" customFormat="1" ht="17.149999999999999" customHeight="1" x14ac:dyDescent="0.35">
      <c r="A46" s="61">
        <v>41</v>
      </c>
      <c r="B46" s="30">
        <v>41</v>
      </c>
      <c r="C46" s="30">
        <f t="shared" si="3"/>
        <v>0</v>
      </c>
      <c r="D46" s="18" t="s">
        <v>900</v>
      </c>
      <c r="E46" s="2">
        <f t="shared" si="4"/>
        <v>20</v>
      </c>
      <c r="F46" s="222">
        <v>20</v>
      </c>
      <c r="G46" s="30">
        <f t="shared" si="5"/>
        <v>0</v>
      </c>
      <c r="H46" s="2"/>
      <c r="I46" s="183" t="s">
        <v>13</v>
      </c>
      <c r="J46" s="31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183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31" t="s">
        <v>13</v>
      </c>
      <c r="U46" s="36">
        <v>0</v>
      </c>
      <c r="V46" s="37">
        <v>0</v>
      </c>
      <c r="W46" s="37">
        <v>0</v>
      </c>
      <c r="X46" s="37">
        <v>0</v>
      </c>
      <c r="Y46" s="37">
        <v>0</v>
      </c>
      <c r="Z46" s="35"/>
      <c r="AA46" s="35"/>
      <c r="AB46" s="22"/>
      <c r="AC46" s="184"/>
      <c r="AD46" s="23"/>
    </row>
    <row r="47" spans="1:30" s="168" customFormat="1" ht="17.149999999999999" customHeight="1" x14ac:dyDescent="0.35">
      <c r="A47" s="61">
        <v>42</v>
      </c>
      <c r="B47" s="30">
        <v>42</v>
      </c>
      <c r="C47" s="30">
        <f t="shared" si="3"/>
        <v>0</v>
      </c>
      <c r="D47" s="18" t="s">
        <v>82</v>
      </c>
      <c r="E47" s="2">
        <f t="shared" si="4"/>
        <v>20</v>
      </c>
      <c r="F47" s="222">
        <v>20</v>
      </c>
      <c r="G47" s="30">
        <f t="shared" si="5"/>
        <v>0</v>
      </c>
      <c r="H47" s="2"/>
      <c r="I47" s="183" t="s">
        <v>13</v>
      </c>
      <c r="J47" s="31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183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31" t="s">
        <v>13</v>
      </c>
      <c r="U47" s="36">
        <v>0</v>
      </c>
      <c r="V47" s="37">
        <v>0</v>
      </c>
      <c r="W47" s="37">
        <v>0</v>
      </c>
      <c r="X47" s="37">
        <v>0</v>
      </c>
      <c r="Y47" s="37">
        <v>0</v>
      </c>
      <c r="Z47" s="35"/>
      <c r="AA47" s="35"/>
      <c r="AB47" s="22"/>
      <c r="AC47" s="184"/>
      <c r="AD47" s="23"/>
    </row>
    <row r="48" spans="1:30" s="168" customFormat="1" ht="17.149999999999999" customHeight="1" x14ac:dyDescent="0.35">
      <c r="A48" s="61">
        <v>43</v>
      </c>
      <c r="B48" s="30">
        <v>43</v>
      </c>
      <c r="C48" s="30">
        <f t="shared" si="3"/>
        <v>0</v>
      </c>
      <c r="D48" s="18" t="s">
        <v>901</v>
      </c>
      <c r="E48" s="2">
        <f t="shared" si="4"/>
        <v>20</v>
      </c>
      <c r="F48" s="222">
        <v>20</v>
      </c>
      <c r="G48" s="30">
        <f t="shared" si="5"/>
        <v>0</v>
      </c>
      <c r="H48" s="2"/>
      <c r="I48" s="183" t="s">
        <v>13</v>
      </c>
      <c r="J48" s="31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183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31" t="s">
        <v>13</v>
      </c>
      <c r="U48" s="36">
        <v>0</v>
      </c>
      <c r="V48" s="37">
        <v>0</v>
      </c>
      <c r="W48" s="37">
        <v>0</v>
      </c>
      <c r="X48" s="37">
        <v>0</v>
      </c>
      <c r="Y48" s="37">
        <v>0</v>
      </c>
      <c r="Z48" s="35"/>
      <c r="AA48" s="35"/>
      <c r="AB48" s="22"/>
      <c r="AC48" s="184"/>
      <c r="AD48" s="23"/>
    </row>
    <row r="49" spans="1:30" s="168" customFormat="1" ht="17.149999999999999" customHeight="1" x14ac:dyDescent="0.35">
      <c r="A49" s="61">
        <v>44</v>
      </c>
      <c r="B49" s="30">
        <v>44</v>
      </c>
      <c r="C49" s="30">
        <f t="shared" si="3"/>
        <v>0</v>
      </c>
      <c r="D49" s="18" t="s">
        <v>902</v>
      </c>
      <c r="E49" s="2">
        <f t="shared" si="4"/>
        <v>20</v>
      </c>
      <c r="F49" s="222">
        <v>20</v>
      </c>
      <c r="G49" s="30">
        <f t="shared" si="5"/>
        <v>0</v>
      </c>
      <c r="H49" s="2"/>
      <c r="I49" s="183" t="s">
        <v>13</v>
      </c>
      <c r="J49" s="31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183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31" t="s">
        <v>13</v>
      </c>
      <c r="U49" s="36">
        <v>0</v>
      </c>
      <c r="V49" s="37">
        <v>0</v>
      </c>
      <c r="W49" s="37">
        <v>0</v>
      </c>
      <c r="X49" s="37">
        <v>0</v>
      </c>
      <c r="Y49" s="37">
        <v>0</v>
      </c>
      <c r="Z49" s="35"/>
      <c r="AA49" s="35"/>
      <c r="AB49" s="22"/>
      <c r="AC49" s="184"/>
      <c r="AD49" s="23"/>
    </row>
    <row r="50" spans="1:30" s="168" customFormat="1" ht="17.149999999999999" customHeight="1" x14ac:dyDescent="0.35">
      <c r="A50" s="61">
        <v>45</v>
      </c>
      <c r="B50" s="30">
        <v>45</v>
      </c>
      <c r="C50" s="30">
        <f t="shared" si="3"/>
        <v>0</v>
      </c>
      <c r="D50" s="18" t="s">
        <v>496</v>
      </c>
      <c r="E50" s="2">
        <f t="shared" si="4"/>
        <v>17</v>
      </c>
      <c r="F50" s="222"/>
      <c r="G50" s="30">
        <f t="shared" si="5"/>
        <v>1</v>
      </c>
      <c r="H50" s="2"/>
      <c r="I50" s="183" t="s">
        <v>13</v>
      </c>
      <c r="J50" s="31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183" t="s">
        <v>13</v>
      </c>
      <c r="P50" s="31" t="s">
        <v>13</v>
      </c>
      <c r="Q50" s="183" t="s">
        <v>13</v>
      </c>
      <c r="R50" s="31" t="s">
        <v>13</v>
      </c>
      <c r="S50" s="183">
        <v>17</v>
      </c>
      <c r="T50" s="31" t="s">
        <v>13</v>
      </c>
      <c r="U50" s="36">
        <v>0</v>
      </c>
      <c r="V50" s="37">
        <v>0</v>
      </c>
      <c r="W50" s="37">
        <v>0</v>
      </c>
      <c r="X50" s="37">
        <v>0</v>
      </c>
      <c r="Y50" s="37">
        <v>0</v>
      </c>
      <c r="Z50" s="35"/>
      <c r="AA50" s="35"/>
      <c r="AB50" s="22"/>
      <c r="AC50" s="184"/>
      <c r="AD50" s="23"/>
    </row>
    <row r="51" spans="1:30" s="168" customFormat="1" ht="17.149999999999999" customHeight="1" x14ac:dyDescent="0.35">
      <c r="A51" s="61">
        <v>46</v>
      </c>
      <c r="B51" s="30">
        <v>46</v>
      </c>
      <c r="C51" s="30">
        <f t="shared" si="3"/>
        <v>0</v>
      </c>
      <c r="D51" s="18" t="s">
        <v>816</v>
      </c>
      <c r="E51" s="2">
        <f t="shared" si="4"/>
        <v>14</v>
      </c>
      <c r="F51" s="222"/>
      <c r="G51" s="30">
        <f t="shared" si="5"/>
        <v>1</v>
      </c>
      <c r="H51" s="2"/>
      <c r="I51" s="183" t="s">
        <v>13</v>
      </c>
      <c r="J51" s="31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183">
        <v>14</v>
      </c>
      <c r="P51" s="31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36">
        <v>0</v>
      </c>
      <c r="V51" s="37">
        <v>0</v>
      </c>
      <c r="W51" s="37">
        <v>0</v>
      </c>
      <c r="X51" s="37">
        <v>0</v>
      </c>
      <c r="Y51" s="37">
        <v>0</v>
      </c>
      <c r="Z51" s="35"/>
      <c r="AA51" s="35"/>
      <c r="AB51" s="22"/>
      <c r="AC51" s="184"/>
      <c r="AD51" s="23"/>
    </row>
    <row r="52" spans="1:30" s="168" customFormat="1" ht="17.149999999999999" customHeight="1" x14ac:dyDescent="0.35">
      <c r="A52" s="61">
        <v>47</v>
      </c>
      <c r="B52" s="30">
        <v>47</v>
      </c>
      <c r="C52" s="30">
        <f t="shared" si="3"/>
        <v>0</v>
      </c>
      <c r="D52" s="18" t="s">
        <v>820</v>
      </c>
      <c r="E52" s="2">
        <f t="shared" si="4"/>
        <v>14</v>
      </c>
      <c r="F52" s="222"/>
      <c r="G52" s="30">
        <f t="shared" si="5"/>
        <v>2</v>
      </c>
      <c r="H52" s="2"/>
      <c r="I52" s="183" t="s">
        <v>13</v>
      </c>
      <c r="J52" s="31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183">
        <v>6</v>
      </c>
      <c r="P52" s="31" t="s">
        <v>13</v>
      </c>
      <c r="Q52" s="183" t="s">
        <v>13</v>
      </c>
      <c r="R52" s="31">
        <v>8</v>
      </c>
      <c r="S52" s="183" t="s">
        <v>13</v>
      </c>
      <c r="T52" s="31" t="s">
        <v>13</v>
      </c>
      <c r="U52" s="36">
        <v>0</v>
      </c>
      <c r="V52" s="37">
        <v>0</v>
      </c>
      <c r="W52" s="37">
        <v>0</v>
      </c>
      <c r="X52" s="37">
        <v>0</v>
      </c>
      <c r="Y52" s="37">
        <v>0</v>
      </c>
      <c r="Z52" s="35"/>
      <c r="AA52" s="35"/>
      <c r="AB52" s="22"/>
      <c r="AC52" s="184"/>
      <c r="AD52" s="23"/>
    </row>
    <row r="53" spans="1:30" s="168" customFormat="1" ht="17.149999999999999" customHeight="1" x14ac:dyDescent="0.35">
      <c r="A53" s="61">
        <v>48</v>
      </c>
      <c r="B53" s="30">
        <v>48</v>
      </c>
      <c r="C53" s="30">
        <f t="shared" si="3"/>
        <v>0</v>
      </c>
      <c r="D53" s="18" t="s">
        <v>365</v>
      </c>
      <c r="E53" s="2">
        <f t="shared" si="4"/>
        <v>12</v>
      </c>
      <c r="F53" s="222"/>
      <c r="G53" s="30">
        <f t="shared" si="5"/>
        <v>1</v>
      </c>
      <c r="H53" s="2"/>
      <c r="I53" s="183" t="s">
        <v>13</v>
      </c>
      <c r="J53" s="31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183" t="s">
        <v>13</v>
      </c>
      <c r="P53" s="31" t="s">
        <v>13</v>
      </c>
      <c r="Q53" s="183" t="s">
        <v>13</v>
      </c>
      <c r="R53" s="31" t="s">
        <v>13</v>
      </c>
      <c r="S53" s="183">
        <v>12</v>
      </c>
      <c r="T53" s="31" t="s">
        <v>13</v>
      </c>
      <c r="U53" s="36">
        <v>0</v>
      </c>
      <c r="V53" s="37">
        <v>0</v>
      </c>
      <c r="W53" s="37">
        <v>0</v>
      </c>
      <c r="X53" s="37">
        <v>0</v>
      </c>
      <c r="Y53" s="37">
        <v>0</v>
      </c>
      <c r="Z53" s="35"/>
      <c r="AA53" s="35"/>
      <c r="AB53" s="22"/>
      <c r="AC53" s="184"/>
      <c r="AD53" s="23"/>
    </row>
    <row r="54" spans="1:30" s="168" customFormat="1" ht="17.149999999999999" customHeight="1" x14ac:dyDescent="0.35">
      <c r="A54" s="61">
        <v>49</v>
      </c>
      <c r="B54" s="30">
        <v>49</v>
      </c>
      <c r="C54" s="30">
        <f t="shared" si="3"/>
        <v>0</v>
      </c>
      <c r="D54" s="18" t="s">
        <v>817</v>
      </c>
      <c r="E54" s="2">
        <f t="shared" si="4"/>
        <v>12</v>
      </c>
      <c r="F54" s="221"/>
      <c r="G54" s="30">
        <f t="shared" si="5"/>
        <v>1</v>
      </c>
      <c r="H54" s="2"/>
      <c r="I54" s="183" t="s">
        <v>13</v>
      </c>
      <c r="J54" s="31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183">
        <v>12</v>
      </c>
      <c r="P54" s="31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36">
        <v>0</v>
      </c>
      <c r="V54" s="37">
        <v>0</v>
      </c>
      <c r="W54" s="37">
        <v>0</v>
      </c>
      <c r="X54" s="37">
        <v>0</v>
      </c>
      <c r="Y54" s="37">
        <v>0</v>
      </c>
      <c r="Z54" s="35"/>
      <c r="AA54" s="35"/>
      <c r="AB54" s="22"/>
      <c r="AC54" s="184"/>
      <c r="AD54" s="23"/>
    </row>
    <row r="55" spans="1:30" s="168" customFormat="1" ht="17.149999999999999" customHeight="1" x14ac:dyDescent="0.35">
      <c r="A55" s="61">
        <v>50</v>
      </c>
      <c r="B55" s="30">
        <v>50</v>
      </c>
      <c r="C55" s="30">
        <f t="shared" si="3"/>
        <v>0</v>
      </c>
      <c r="D55" s="18" t="s">
        <v>1464</v>
      </c>
      <c r="E55" s="2">
        <f t="shared" si="4"/>
        <v>12</v>
      </c>
      <c r="F55" s="222"/>
      <c r="G55" s="30">
        <f t="shared" si="5"/>
        <v>2</v>
      </c>
      <c r="H55" s="2"/>
      <c r="I55" s="183" t="s">
        <v>13</v>
      </c>
      <c r="J55" s="31" t="s">
        <v>13</v>
      </c>
      <c r="K55" s="183" t="s">
        <v>13</v>
      </c>
      <c r="L55" s="94" t="s">
        <v>13</v>
      </c>
      <c r="M55" s="247">
        <v>6</v>
      </c>
      <c r="N55" s="94" t="s">
        <v>13</v>
      </c>
      <c r="O55" s="183" t="s">
        <v>13</v>
      </c>
      <c r="P55" s="31" t="s">
        <v>13</v>
      </c>
      <c r="Q55" s="183" t="s">
        <v>13</v>
      </c>
      <c r="R55" s="31">
        <v>6</v>
      </c>
      <c r="S55" s="183" t="s">
        <v>13</v>
      </c>
      <c r="T55" s="31" t="s">
        <v>13</v>
      </c>
      <c r="U55" s="36">
        <v>0</v>
      </c>
      <c r="V55" s="37">
        <v>0</v>
      </c>
      <c r="W55" s="37">
        <v>0</v>
      </c>
      <c r="X55" s="37">
        <v>0</v>
      </c>
      <c r="Y55" s="37">
        <v>0</v>
      </c>
      <c r="Z55" s="35"/>
      <c r="AA55" s="35"/>
      <c r="AB55" s="22"/>
      <c r="AC55" s="184"/>
      <c r="AD55" s="23"/>
    </row>
    <row r="56" spans="1:30" s="168" customFormat="1" ht="17.149999999999999" customHeight="1" x14ac:dyDescent="0.35">
      <c r="A56" s="61">
        <v>51</v>
      </c>
      <c r="B56" s="30">
        <v>51</v>
      </c>
      <c r="C56" s="30">
        <f t="shared" si="3"/>
        <v>0</v>
      </c>
      <c r="D56" s="18" t="s">
        <v>497</v>
      </c>
      <c r="E56" s="2">
        <f t="shared" si="4"/>
        <v>10</v>
      </c>
      <c r="F56" s="221"/>
      <c r="G56" s="30">
        <f t="shared" si="5"/>
        <v>1</v>
      </c>
      <c r="H56" s="2"/>
      <c r="I56" s="183" t="s">
        <v>13</v>
      </c>
      <c r="J56" s="31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183" t="s">
        <v>13</v>
      </c>
      <c r="P56" s="31" t="s">
        <v>13</v>
      </c>
      <c r="Q56" s="183" t="s">
        <v>13</v>
      </c>
      <c r="R56" s="31" t="s">
        <v>13</v>
      </c>
      <c r="S56" s="183">
        <v>10</v>
      </c>
      <c r="T56" s="31" t="s">
        <v>13</v>
      </c>
      <c r="U56" s="36">
        <v>0</v>
      </c>
      <c r="V56" s="37">
        <v>0</v>
      </c>
      <c r="W56" s="37">
        <v>0</v>
      </c>
      <c r="X56" s="37">
        <v>0</v>
      </c>
      <c r="Y56" s="37">
        <v>0</v>
      </c>
      <c r="Z56" s="35"/>
      <c r="AA56" s="35"/>
      <c r="AB56" s="22"/>
      <c r="AC56" s="184"/>
      <c r="AD56" s="23"/>
    </row>
    <row r="57" spans="1:30" s="168" customFormat="1" ht="17.149999999999999" customHeight="1" x14ac:dyDescent="0.35">
      <c r="A57" s="61">
        <v>52</v>
      </c>
      <c r="B57" s="30">
        <v>52</v>
      </c>
      <c r="C57" s="30">
        <f t="shared" si="3"/>
        <v>0</v>
      </c>
      <c r="D57" s="18" t="s">
        <v>403</v>
      </c>
      <c r="E57" s="2">
        <f t="shared" si="4"/>
        <v>10</v>
      </c>
      <c r="F57" s="222"/>
      <c r="G57" s="30">
        <f t="shared" si="5"/>
        <v>1</v>
      </c>
      <c r="H57" s="2"/>
      <c r="I57" s="183" t="s">
        <v>13</v>
      </c>
      <c r="J57" s="31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183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31">
        <v>10</v>
      </c>
      <c r="U57" s="36">
        <v>0</v>
      </c>
      <c r="V57" s="37">
        <v>0</v>
      </c>
      <c r="W57" s="37">
        <v>0</v>
      </c>
      <c r="X57" s="37">
        <v>0</v>
      </c>
      <c r="Y57" s="37">
        <v>0</v>
      </c>
      <c r="Z57" s="35"/>
      <c r="AA57" s="35"/>
      <c r="AB57" s="22"/>
      <c r="AC57" s="184"/>
      <c r="AD57" s="23"/>
    </row>
    <row r="58" spans="1:30" s="168" customFormat="1" ht="17.149999999999999" customHeight="1" x14ac:dyDescent="0.35">
      <c r="A58" s="61">
        <v>53</v>
      </c>
      <c r="B58" s="30">
        <v>53</v>
      </c>
      <c r="C58" s="30">
        <f t="shared" si="3"/>
        <v>0</v>
      </c>
      <c r="D58" s="18" t="s">
        <v>818</v>
      </c>
      <c r="E58" s="2">
        <f t="shared" si="4"/>
        <v>10</v>
      </c>
      <c r="F58" s="222"/>
      <c r="G58" s="30">
        <f t="shared" si="5"/>
        <v>1</v>
      </c>
      <c r="H58" s="2"/>
      <c r="I58" s="183" t="s">
        <v>13</v>
      </c>
      <c r="J58" s="31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183">
        <v>10</v>
      </c>
      <c r="P58" s="31" t="s">
        <v>13</v>
      </c>
      <c r="Q58" s="183" t="s">
        <v>13</v>
      </c>
      <c r="R58" s="31" t="s">
        <v>13</v>
      </c>
      <c r="S58" s="183" t="s">
        <v>13</v>
      </c>
      <c r="T58" s="31" t="s">
        <v>13</v>
      </c>
      <c r="U58" s="36">
        <v>0</v>
      </c>
      <c r="V58" s="37">
        <v>0</v>
      </c>
      <c r="W58" s="37">
        <v>0</v>
      </c>
      <c r="X58" s="37">
        <v>0</v>
      </c>
      <c r="Y58" s="37">
        <v>0</v>
      </c>
      <c r="Z58" s="35"/>
      <c r="AA58" s="35"/>
      <c r="AB58" s="22"/>
      <c r="AC58" s="184"/>
      <c r="AD58" s="23"/>
    </row>
    <row r="59" spans="1:30" s="168" customFormat="1" ht="17.149999999999999" customHeight="1" x14ac:dyDescent="0.35">
      <c r="A59" s="61">
        <v>54</v>
      </c>
      <c r="B59" s="30">
        <v>54</v>
      </c>
      <c r="C59" s="30">
        <f t="shared" si="3"/>
        <v>0</v>
      </c>
      <c r="D59" s="18" t="s">
        <v>332</v>
      </c>
      <c r="E59" s="2">
        <f t="shared" si="4"/>
        <v>8</v>
      </c>
      <c r="F59" s="222"/>
      <c r="G59" s="30">
        <f t="shared" si="5"/>
        <v>1</v>
      </c>
      <c r="H59" s="2"/>
      <c r="I59" s="183" t="s">
        <v>13</v>
      </c>
      <c r="J59" s="31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183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31">
        <v>8</v>
      </c>
      <c r="U59" s="36">
        <v>0</v>
      </c>
      <c r="V59" s="37">
        <v>0</v>
      </c>
      <c r="W59" s="37">
        <v>0</v>
      </c>
      <c r="X59" s="37">
        <v>0</v>
      </c>
      <c r="Y59" s="37">
        <v>0</v>
      </c>
      <c r="Z59" s="35"/>
      <c r="AA59" s="35"/>
      <c r="AB59" s="22"/>
      <c r="AC59" s="184"/>
      <c r="AD59" s="23"/>
    </row>
    <row r="60" spans="1:30" s="168" customFormat="1" ht="17.149999999999999" customHeight="1" x14ac:dyDescent="0.35">
      <c r="A60" s="61">
        <v>55</v>
      </c>
      <c r="B60" s="30">
        <v>55</v>
      </c>
      <c r="C60" s="30">
        <f t="shared" si="3"/>
        <v>0</v>
      </c>
      <c r="D60" s="18" t="s">
        <v>819</v>
      </c>
      <c r="E60" s="2">
        <f t="shared" si="4"/>
        <v>8</v>
      </c>
      <c r="F60" s="222"/>
      <c r="G60" s="30">
        <f t="shared" si="5"/>
        <v>1</v>
      </c>
      <c r="H60" s="2"/>
      <c r="I60" s="183" t="s">
        <v>13</v>
      </c>
      <c r="J60" s="31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183">
        <v>8</v>
      </c>
      <c r="P60" s="31" t="s">
        <v>13</v>
      </c>
      <c r="Q60" s="183" t="s">
        <v>13</v>
      </c>
      <c r="R60" s="31" t="s">
        <v>13</v>
      </c>
      <c r="S60" s="183" t="s">
        <v>13</v>
      </c>
      <c r="T60" s="31" t="s">
        <v>13</v>
      </c>
      <c r="U60" s="36">
        <v>0</v>
      </c>
      <c r="V60" s="37">
        <v>0</v>
      </c>
      <c r="W60" s="37">
        <v>0</v>
      </c>
      <c r="X60" s="37">
        <v>0</v>
      </c>
      <c r="Y60" s="37">
        <v>0</v>
      </c>
      <c r="Z60" s="35"/>
      <c r="AA60" s="35"/>
      <c r="AB60" s="22"/>
      <c r="AC60" s="184"/>
      <c r="AD60" s="23"/>
    </row>
    <row r="61" spans="1:30" s="168" customFormat="1" ht="17.149999999999999" customHeight="1" x14ac:dyDescent="0.35">
      <c r="A61" s="61">
        <v>56</v>
      </c>
      <c r="B61" s="30"/>
      <c r="C61" s="30"/>
      <c r="D61" s="18" t="s">
        <v>1809</v>
      </c>
      <c r="E61" s="2">
        <f t="shared" si="4"/>
        <v>8</v>
      </c>
      <c r="F61" s="222"/>
      <c r="G61" s="30">
        <f t="shared" si="5"/>
        <v>1</v>
      </c>
      <c r="H61" s="2"/>
      <c r="I61" s="183" t="s">
        <v>13</v>
      </c>
      <c r="J61" s="31">
        <v>8</v>
      </c>
      <c r="K61" s="183" t="s">
        <v>13</v>
      </c>
      <c r="L61" s="94" t="s">
        <v>13</v>
      </c>
      <c r="M61" s="247" t="s">
        <v>13</v>
      </c>
      <c r="N61" s="94" t="s">
        <v>13</v>
      </c>
      <c r="O61" s="183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31" t="s">
        <v>13</v>
      </c>
      <c r="U61" s="36">
        <v>0</v>
      </c>
      <c r="V61" s="37">
        <v>0</v>
      </c>
      <c r="W61" s="37">
        <v>0</v>
      </c>
      <c r="X61" s="37">
        <v>0</v>
      </c>
      <c r="Y61" s="37">
        <v>0</v>
      </c>
      <c r="Z61" s="35"/>
      <c r="AA61" s="35"/>
      <c r="AB61" s="22"/>
      <c r="AC61" s="184"/>
      <c r="AD61" s="23"/>
    </row>
    <row r="62" spans="1:30" s="168" customFormat="1" ht="17.149999999999999" customHeight="1" x14ac:dyDescent="0.35">
      <c r="A62" s="61">
        <v>57</v>
      </c>
      <c r="B62" s="30">
        <v>56</v>
      </c>
      <c r="C62" s="30">
        <f>B62-A62</f>
        <v>-1</v>
      </c>
      <c r="D62" s="18" t="s">
        <v>498</v>
      </c>
      <c r="E62" s="2">
        <f t="shared" si="4"/>
        <v>6</v>
      </c>
      <c r="F62" s="222"/>
      <c r="G62" s="30">
        <f t="shared" si="5"/>
        <v>1</v>
      </c>
      <c r="H62" s="2"/>
      <c r="I62" s="183" t="s">
        <v>13</v>
      </c>
      <c r="J62" s="31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183" t="s">
        <v>13</v>
      </c>
      <c r="P62" s="31" t="s">
        <v>13</v>
      </c>
      <c r="Q62" s="183" t="s">
        <v>13</v>
      </c>
      <c r="R62" s="31" t="s">
        <v>13</v>
      </c>
      <c r="S62" s="183">
        <v>6</v>
      </c>
      <c r="T62" s="31" t="s">
        <v>13</v>
      </c>
      <c r="U62" s="36">
        <v>0</v>
      </c>
      <c r="V62" s="37">
        <v>0</v>
      </c>
      <c r="W62" s="37">
        <v>0</v>
      </c>
      <c r="X62" s="37">
        <v>0</v>
      </c>
      <c r="Y62" s="37">
        <v>0</v>
      </c>
      <c r="Z62" s="35"/>
      <c r="AA62" s="35"/>
      <c r="AB62" s="22"/>
      <c r="AC62" s="184"/>
      <c r="AD62" s="23"/>
    </row>
    <row r="63" spans="1:30" s="168" customFormat="1" ht="17.149999999999999" customHeight="1" x14ac:dyDescent="0.35">
      <c r="A63" s="61">
        <v>58</v>
      </c>
      <c r="B63" s="30">
        <v>57</v>
      </c>
      <c r="C63" s="30">
        <f>B63-A63</f>
        <v>-1</v>
      </c>
      <c r="D63" s="18" t="s">
        <v>404</v>
      </c>
      <c r="E63" s="2">
        <f t="shared" si="4"/>
        <v>6</v>
      </c>
      <c r="F63" s="222"/>
      <c r="G63" s="30">
        <f t="shared" si="5"/>
        <v>1</v>
      </c>
      <c r="H63" s="2"/>
      <c r="I63" s="183" t="s">
        <v>13</v>
      </c>
      <c r="J63" s="31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183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31">
        <v>6</v>
      </c>
      <c r="U63" s="36">
        <v>0</v>
      </c>
      <c r="V63" s="37">
        <v>0</v>
      </c>
      <c r="W63" s="37">
        <v>0</v>
      </c>
      <c r="X63" s="37">
        <v>0</v>
      </c>
      <c r="Y63" s="37">
        <v>0</v>
      </c>
      <c r="Z63" s="35"/>
      <c r="AA63" s="35"/>
      <c r="AB63" s="22"/>
      <c r="AC63" s="184"/>
      <c r="AD63" s="23"/>
    </row>
    <row r="64" spans="1:30" s="168" customFormat="1" ht="17.149999999999999" customHeight="1" x14ac:dyDescent="0.35">
      <c r="A64" s="61">
        <v>59</v>
      </c>
      <c r="B64" s="30">
        <v>58</v>
      </c>
      <c r="C64" s="30">
        <f>B64-A64</f>
        <v>-1</v>
      </c>
      <c r="D64" s="18" t="s">
        <v>1482</v>
      </c>
      <c r="E64" s="2">
        <f t="shared" si="4"/>
        <v>6</v>
      </c>
      <c r="F64" s="222"/>
      <c r="G64" s="30">
        <f t="shared" si="5"/>
        <v>1</v>
      </c>
      <c r="H64" s="2"/>
      <c r="I64" s="183" t="s">
        <v>13</v>
      </c>
      <c r="J64" s="31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183" t="s">
        <v>13</v>
      </c>
      <c r="P64" s="31" t="s">
        <v>13</v>
      </c>
      <c r="Q64" s="183">
        <v>6</v>
      </c>
      <c r="R64" s="31" t="s">
        <v>13</v>
      </c>
      <c r="S64" s="183" t="s">
        <v>13</v>
      </c>
      <c r="T64" s="31" t="s">
        <v>13</v>
      </c>
      <c r="U64" s="36">
        <v>0</v>
      </c>
      <c r="V64" s="37">
        <v>0</v>
      </c>
      <c r="W64" s="37">
        <v>0</v>
      </c>
      <c r="X64" s="37">
        <v>0</v>
      </c>
      <c r="Y64" s="37">
        <v>0</v>
      </c>
      <c r="Z64" s="35"/>
      <c r="AA64" s="35"/>
      <c r="AB64" s="22"/>
      <c r="AC64" s="184"/>
      <c r="AD64" s="23"/>
    </row>
    <row r="65" spans="1:30" s="168" customFormat="1" ht="17.149999999999999" customHeight="1" x14ac:dyDescent="0.35">
      <c r="A65" s="61">
        <v>60</v>
      </c>
      <c r="B65" s="30"/>
      <c r="C65" s="30"/>
      <c r="D65" s="18" t="s">
        <v>1901</v>
      </c>
      <c r="E65" s="2">
        <f t="shared" si="4"/>
        <v>6</v>
      </c>
      <c r="F65" s="222"/>
      <c r="G65" s="30">
        <f t="shared" si="5"/>
        <v>1</v>
      </c>
      <c r="H65" s="2"/>
      <c r="I65" s="183">
        <v>6</v>
      </c>
      <c r="J65" s="31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183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31" t="s">
        <v>13</v>
      </c>
      <c r="U65" s="36">
        <v>0</v>
      </c>
      <c r="V65" s="37">
        <v>0</v>
      </c>
      <c r="W65" s="37">
        <v>0</v>
      </c>
      <c r="X65" s="37">
        <v>0</v>
      </c>
      <c r="Y65" s="37">
        <v>0</v>
      </c>
      <c r="Z65" s="35"/>
      <c r="AA65" s="35"/>
      <c r="AB65" s="22"/>
      <c r="AC65" s="184"/>
      <c r="AD65" s="23"/>
    </row>
    <row r="66" spans="1:30" s="168" customFormat="1" ht="17.149999999999999" customHeight="1" x14ac:dyDescent="0.35">
      <c r="A66" s="61">
        <v>61</v>
      </c>
      <c r="B66" s="30">
        <v>59</v>
      </c>
      <c r="C66" s="30">
        <f t="shared" ref="C66:C74" si="6">B66-A66</f>
        <v>-2</v>
      </c>
      <c r="D66" s="18" t="s">
        <v>872</v>
      </c>
      <c r="E66" s="2">
        <f t="shared" si="4"/>
        <v>4</v>
      </c>
      <c r="F66" s="222"/>
      <c r="G66" s="30">
        <f t="shared" si="5"/>
        <v>1</v>
      </c>
      <c r="H66" s="2"/>
      <c r="I66" s="183" t="s">
        <v>13</v>
      </c>
      <c r="J66" s="31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183" t="s">
        <v>13</v>
      </c>
      <c r="P66" s="31" t="s">
        <v>13</v>
      </c>
      <c r="Q66" s="183" t="s">
        <v>13</v>
      </c>
      <c r="R66" s="31" t="s">
        <v>13</v>
      </c>
      <c r="S66" s="183">
        <v>4</v>
      </c>
      <c r="T66" s="31" t="s">
        <v>13</v>
      </c>
      <c r="U66" s="36">
        <v>0</v>
      </c>
      <c r="V66" s="37">
        <v>0</v>
      </c>
      <c r="W66" s="37">
        <v>0</v>
      </c>
      <c r="X66" s="37">
        <v>0</v>
      </c>
      <c r="Y66" s="37">
        <v>0</v>
      </c>
      <c r="Z66" s="35"/>
      <c r="AA66" s="35"/>
      <c r="AB66" s="22"/>
      <c r="AC66" s="184"/>
      <c r="AD66" s="23"/>
    </row>
    <row r="67" spans="1:30" s="168" customFormat="1" ht="17.149999999999999" customHeight="1" x14ac:dyDescent="0.35">
      <c r="A67" s="61">
        <v>62</v>
      </c>
      <c r="B67" s="30">
        <v>60</v>
      </c>
      <c r="C67" s="30">
        <f t="shared" si="6"/>
        <v>-2</v>
      </c>
      <c r="D67" s="18" t="s">
        <v>500</v>
      </c>
      <c r="E67" s="2">
        <f t="shared" si="4"/>
        <v>4</v>
      </c>
      <c r="F67" s="221"/>
      <c r="G67" s="30">
        <f t="shared" si="5"/>
        <v>1</v>
      </c>
      <c r="H67" s="2"/>
      <c r="I67" s="183" t="s">
        <v>13</v>
      </c>
      <c r="J67" s="31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183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31">
        <v>4</v>
      </c>
      <c r="U67" s="36">
        <v>0</v>
      </c>
      <c r="V67" s="37">
        <v>0</v>
      </c>
      <c r="W67" s="37">
        <v>0</v>
      </c>
      <c r="X67" s="37">
        <v>0</v>
      </c>
      <c r="Y67" s="37">
        <v>0</v>
      </c>
      <c r="Z67" s="35"/>
      <c r="AA67" s="35"/>
      <c r="AB67" s="22"/>
      <c r="AC67" s="184"/>
      <c r="AD67" s="23"/>
    </row>
    <row r="68" spans="1:30" s="168" customFormat="1" ht="17.149999999999999" customHeight="1" x14ac:dyDescent="0.35">
      <c r="A68" s="61">
        <v>63</v>
      </c>
      <c r="B68" s="30">
        <v>61</v>
      </c>
      <c r="C68" s="30">
        <f t="shared" si="6"/>
        <v>-2</v>
      </c>
      <c r="D68" s="18" t="s">
        <v>821</v>
      </c>
      <c r="E68" s="2">
        <f t="shared" si="4"/>
        <v>4</v>
      </c>
      <c r="F68" s="221"/>
      <c r="G68" s="30">
        <f t="shared" si="5"/>
        <v>1</v>
      </c>
      <c r="H68" s="2"/>
      <c r="I68" s="183" t="s">
        <v>13</v>
      </c>
      <c r="J68" s="31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183">
        <v>4</v>
      </c>
      <c r="P68" s="31" t="s">
        <v>13</v>
      </c>
      <c r="Q68" s="183" t="s">
        <v>13</v>
      </c>
      <c r="R68" s="31" t="s">
        <v>13</v>
      </c>
      <c r="S68" s="183" t="s">
        <v>13</v>
      </c>
      <c r="T68" s="31" t="s">
        <v>13</v>
      </c>
      <c r="U68" s="36">
        <v>0</v>
      </c>
      <c r="V68" s="37">
        <v>0</v>
      </c>
      <c r="W68" s="37">
        <v>0</v>
      </c>
      <c r="X68" s="37">
        <v>0</v>
      </c>
      <c r="Y68" s="37">
        <v>0</v>
      </c>
      <c r="Z68" s="35"/>
      <c r="AA68" s="35"/>
      <c r="AB68" s="22"/>
      <c r="AC68" s="184"/>
      <c r="AD68" s="23"/>
    </row>
    <row r="69" spans="1:30" s="168" customFormat="1" ht="17.149999999999999" customHeight="1" x14ac:dyDescent="0.35">
      <c r="A69" s="61">
        <v>64</v>
      </c>
      <c r="B69" s="30">
        <v>62</v>
      </c>
      <c r="C69" s="30">
        <f t="shared" si="6"/>
        <v>-2</v>
      </c>
      <c r="D69" s="18" t="s">
        <v>1465</v>
      </c>
      <c r="E69" s="2">
        <f t="shared" si="4"/>
        <v>4</v>
      </c>
      <c r="F69" s="222"/>
      <c r="G69" s="30">
        <f t="shared" si="5"/>
        <v>1</v>
      </c>
      <c r="H69" s="2"/>
      <c r="I69" s="183" t="s">
        <v>13</v>
      </c>
      <c r="J69" s="31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183" t="s">
        <v>13</v>
      </c>
      <c r="P69" s="31" t="s">
        <v>13</v>
      </c>
      <c r="Q69" s="183" t="s">
        <v>13</v>
      </c>
      <c r="R69" s="31">
        <v>4</v>
      </c>
      <c r="S69" s="183" t="s">
        <v>13</v>
      </c>
      <c r="T69" s="31" t="s">
        <v>13</v>
      </c>
      <c r="U69" s="36">
        <v>0</v>
      </c>
      <c r="V69" s="37">
        <v>0</v>
      </c>
      <c r="W69" s="37">
        <v>0</v>
      </c>
      <c r="X69" s="37">
        <v>0</v>
      </c>
      <c r="Y69" s="37">
        <v>0</v>
      </c>
      <c r="Z69" s="35"/>
      <c r="AA69" s="35"/>
      <c r="AB69" s="22"/>
      <c r="AC69" s="184"/>
      <c r="AD69" s="23"/>
    </row>
    <row r="70" spans="1:30" s="168" customFormat="1" ht="17.149999999999999" customHeight="1" x14ac:dyDescent="0.35">
      <c r="A70" s="61">
        <v>65</v>
      </c>
      <c r="B70" s="30">
        <v>63</v>
      </c>
      <c r="C70" s="30">
        <f t="shared" si="6"/>
        <v>-2</v>
      </c>
      <c r="D70" s="18" t="s">
        <v>1483</v>
      </c>
      <c r="E70" s="2">
        <f t="shared" ref="E70:E95" si="7">LARGE(H70:Y70,1)+LARGE(H70:Y70,2)+LARGE(H70:Y70,3)+LARGE(H70:Y70,4)+LARGE(H70:Y70,5)+F70</f>
        <v>4</v>
      </c>
      <c r="F70" s="222"/>
      <c r="G70" s="30">
        <f t="shared" ref="G70:G95" si="8">COUNT(H70:T70)</f>
        <v>1</v>
      </c>
      <c r="H70" s="2"/>
      <c r="I70" s="183" t="s">
        <v>13</v>
      </c>
      <c r="J70" s="31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183" t="s">
        <v>13</v>
      </c>
      <c r="P70" s="31" t="s">
        <v>13</v>
      </c>
      <c r="Q70" s="183">
        <v>4</v>
      </c>
      <c r="R70" s="31" t="s">
        <v>13</v>
      </c>
      <c r="S70" s="183" t="s">
        <v>13</v>
      </c>
      <c r="T70" s="31" t="s">
        <v>13</v>
      </c>
      <c r="U70" s="36">
        <v>0</v>
      </c>
      <c r="V70" s="37">
        <v>0</v>
      </c>
      <c r="W70" s="37">
        <v>0</v>
      </c>
      <c r="X70" s="37">
        <v>0</v>
      </c>
      <c r="Y70" s="37">
        <v>0</v>
      </c>
      <c r="Z70" s="35"/>
      <c r="AA70" s="35"/>
      <c r="AB70" s="22"/>
      <c r="AC70" s="184"/>
      <c r="AD70" s="23"/>
    </row>
    <row r="71" spans="1:30" s="168" customFormat="1" ht="17.149999999999999" customHeight="1" x14ac:dyDescent="0.35">
      <c r="A71" s="61">
        <v>66</v>
      </c>
      <c r="B71" s="30">
        <v>64</v>
      </c>
      <c r="C71" s="30">
        <f t="shared" si="6"/>
        <v>-2</v>
      </c>
      <c r="D71" s="18" t="s">
        <v>1534</v>
      </c>
      <c r="E71" s="2">
        <f t="shared" si="7"/>
        <v>4</v>
      </c>
      <c r="F71" s="222"/>
      <c r="G71" s="30">
        <f t="shared" si="8"/>
        <v>1</v>
      </c>
      <c r="H71" s="2"/>
      <c r="I71" s="183" t="s">
        <v>13</v>
      </c>
      <c r="J71" s="31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183" t="s">
        <v>13</v>
      </c>
      <c r="P71" s="31">
        <v>4</v>
      </c>
      <c r="Q71" s="183" t="s">
        <v>13</v>
      </c>
      <c r="R71" s="31" t="s">
        <v>13</v>
      </c>
      <c r="S71" s="183" t="s">
        <v>13</v>
      </c>
      <c r="T71" s="31" t="s">
        <v>13</v>
      </c>
      <c r="U71" s="36">
        <v>0</v>
      </c>
      <c r="V71" s="37">
        <v>0</v>
      </c>
      <c r="W71" s="37">
        <v>0</v>
      </c>
      <c r="X71" s="37">
        <v>0</v>
      </c>
      <c r="Y71" s="37">
        <v>0</v>
      </c>
      <c r="Z71" s="35"/>
      <c r="AA71" s="35"/>
      <c r="AB71" s="22"/>
      <c r="AC71" s="184"/>
      <c r="AD71" s="23"/>
    </row>
    <row r="72" spans="1:30" s="168" customFormat="1" ht="17.149999999999999" customHeight="1" x14ac:dyDescent="0.35">
      <c r="A72" s="61">
        <v>67</v>
      </c>
      <c r="B72" s="30">
        <v>65</v>
      </c>
      <c r="C72" s="30">
        <f t="shared" si="6"/>
        <v>-2</v>
      </c>
      <c r="D72" s="18" t="s">
        <v>1598</v>
      </c>
      <c r="E72" s="2">
        <f t="shared" si="7"/>
        <v>4</v>
      </c>
      <c r="F72" s="222"/>
      <c r="G72" s="30">
        <f t="shared" si="8"/>
        <v>1</v>
      </c>
      <c r="H72" s="2"/>
      <c r="I72" s="183" t="s">
        <v>13</v>
      </c>
      <c r="J72" s="31" t="s">
        <v>13</v>
      </c>
      <c r="K72" s="183" t="s">
        <v>13</v>
      </c>
      <c r="L72" s="94">
        <v>4</v>
      </c>
      <c r="M72" s="247" t="s">
        <v>13</v>
      </c>
      <c r="N72" s="94" t="s">
        <v>13</v>
      </c>
      <c r="O72" s="183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31" t="s">
        <v>13</v>
      </c>
      <c r="U72" s="36">
        <v>0</v>
      </c>
      <c r="V72" s="37">
        <v>0</v>
      </c>
      <c r="W72" s="37">
        <v>0</v>
      </c>
      <c r="X72" s="37">
        <v>0</v>
      </c>
      <c r="Y72" s="37">
        <v>0</v>
      </c>
      <c r="Z72" s="35"/>
      <c r="AA72" s="35"/>
      <c r="AB72" s="22"/>
      <c r="AC72" s="184"/>
      <c r="AD72" s="23"/>
    </row>
    <row r="73" spans="1:30" s="168" customFormat="1" ht="17.149999999999999" customHeight="1" x14ac:dyDescent="0.35">
      <c r="A73" s="61">
        <v>68</v>
      </c>
      <c r="B73" s="30">
        <v>66</v>
      </c>
      <c r="C73" s="30">
        <f t="shared" si="6"/>
        <v>-2</v>
      </c>
      <c r="D73" s="18" t="s">
        <v>1629</v>
      </c>
      <c r="E73" s="2">
        <f t="shared" si="7"/>
        <v>4</v>
      </c>
      <c r="F73" s="222"/>
      <c r="G73" s="30">
        <f t="shared" si="8"/>
        <v>1</v>
      </c>
      <c r="H73" s="2"/>
      <c r="I73" s="183" t="s">
        <v>13</v>
      </c>
      <c r="J73" s="31" t="s">
        <v>13</v>
      </c>
      <c r="K73" s="183">
        <v>4</v>
      </c>
      <c r="L73" s="94" t="s">
        <v>13</v>
      </c>
      <c r="M73" s="247" t="s">
        <v>13</v>
      </c>
      <c r="N73" s="94" t="s">
        <v>13</v>
      </c>
      <c r="O73" s="183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31" t="s">
        <v>13</v>
      </c>
      <c r="U73" s="36">
        <v>0</v>
      </c>
      <c r="V73" s="37">
        <v>0</v>
      </c>
      <c r="W73" s="37">
        <v>0</v>
      </c>
      <c r="X73" s="37">
        <v>0</v>
      </c>
      <c r="Y73" s="37">
        <v>0</v>
      </c>
      <c r="Z73" s="35"/>
      <c r="AA73" s="35"/>
      <c r="AB73" s="22"/>
      <c r="AC73" s="184"/>
      <c r="AD73" s="23"/>
    </row>
    <row r="74" spans="1:30" s="168" customFormat="1" ht="17.149999999999999" customHeight="1" x14ac:dyDescent="0.35">
      <c r="A74" s="61">
        <v>69</v>
      </c>
      <c r="B74" s="30">
        <v>67</v>
      </c>
      <c r="C74" s="30">
        <f t="shared" si="6"/>
        <v>-2</v>
      </c>
      <c r="D74" s="18" t="s">
        <v>1707</v>
      </c>
      <c r="E74" s="2">
        <f t="shared" si="7"/>
        <v>4</v>
      </c>
      <c r="F74" s="222"/>
      <c r="G74" s="30">
        <f t="shared" si="8"/>
        <v>1</v>
      </c>
      <c r="H74" s="2"/>
      <c r="I74" s="183" t="s">
        <v>13</v>
      </c>
      <c r="J74" s="31" t="s">
        <v>13</v>
      </c>
      <c r="K74" s="183" t="s">
        <v>13</v>
      </c>
      <c r="L74" s="94" t="s">
        <v>13</v>
      </c>
      <c r="M74" s="247">
        <v>4</v>
      </c>
      <c r="N74" s="94" t="s">
        <v>13</v>
      </c>
      <c r="O74" s="183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31" t="s">
        <v>13</v>
      </c>
      <c r="U74" s="36">
        <v>0</v>
      </c>
      <c r="V74" s="37">
        <v>0</v>
      </c>
      <c r="W74" s="37">
        <v>0</v>
      </c>
      <c r="X74" s="37">
        <v>0</v>
      </c>
      <c r="Y74" s="37">
        <v>0</v>
      </c>
      <c r="Z74" s="35"/>
      <c r="AA74" s="35"/>
      <c r="AB74" s="22"/>
      <c r="AC74" s="184"/>
      <c r="AD74" s="23"/>
    </row>
    <row r="75" spans="1:30" s="168" customFormat="1" ht="17.149999999999999" customHeight="1" x14ac:dyDescent="0.35">
      <c r="A75" s="61">
        <v>70</v>
      </c>
      <c r="B75" s="30"/>
      <c r="C75" s="30"/>
      <c r="D75" s="18" t="s">
        <v>1810</v>
      </c>
      <c r="E75" s="2">
        <f t="shared" si="7"/>
        <v>4</v>
      </c>
      <c r="F75" s="222"/>
      <c r="G75" s="30">
        <f t="shared" si="8"/>
        <v>1</v>
      </c>
      <c r="H75" s="2"/>
      <c r="I75" s="183" t="s">
        <v>13</v>
      </c>
      <c r="J75" s="31">
        <v>4</v>
      </c>
      <c r="K75" s="183" t="s">
        <v>13</v>
      </c>
      <c r="L75" s="94" t="s">
        <v>13</v>
      </c>
      <c r="M75" s="247" t="s">
        <v>13</v>
      </c>
      <c r="N75" s="94" t="s">
        <v>13</v>
      </c>
      <c r="O75" s="183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31" t="s">
        <v>13</v>
      </c>
      <c r="U75" s="36">
        <v>0</v>
      </c>
      <c r="V75" s="37">
        <v>0</v>
      </c>
      <c r="W75" s="37">
        <v>0</v>
      </c>
      <c r="X75" s="37">
        <v>0</v>
      </c>
      <c r="Y75" s="37">
        <v>0</v>
      </c>
      <c r="Z75" s="35"/>
      <c r="AA75" s="35"/>
      <c r="AB75" s="22"/>
      <c r="AC75" s="184"/>
      <c r="AD75" s="23"/>
    </row>
    <row r="76" spans="1:30" s="168" customFormat="1" ht="17.149999999999999" customHeight="1" x14ac:dyDescent="0.35">
      <c r="A76" s="61">
        <v>71</v>
      </c>
      <c r="B76" s="30"/>
      <c r="C76" s="30"/>
      <c r="D76" s="18" t="s">
        <v>1902</v>
      </c>
      <c r="E76" s="2">
        <f t="shared" si="7"/>
        <v>4</v>
      </c>
      <c r="F76" s="222"/>
      <c r="G76" s="30">
        <f t="shared" si="8"/>
        <v>1</v>
      </c>
      <c r="H76" s="2"/>
      <c r="I76" s="183">
        <v>4</v>
      </c>
      <c r="J76" s="31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183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31" t="s">
        <v>13</v>
      </c>
      <c r="U76" s="36">
        <v>0</v>
      </c>
      <c r="V76" s="37">
        <v>0</v>
      </c>
      <c r="W76" s="37">
        <v>0</v>
      </c>
      <c r="X76" s="37">
        <v>0</v>
      </c>
      <c r="Y76" s="37">
        <v>0</v>
      </c>
      <c r="Z76" s="35"/>
      <c r="AA76" s="35"/>
      <c r="AB76" s="22"/>
      <c r="AC76" s="184"/>
      <c r="AD76" s="23"/>
    </row>
    <row r="77" spans="1:30" s="168" customFormat="1" ht="17.149999999999999" customHeight="1" x14ac:dyDescent="0.35">
      <c r="A77" s="61">
        <v>72</v>
      </c>
      <c r="B77" s="30">
        <v>69</v>
      </c>
      <c r="C77" s="30">
        <f>B77-A77</f>
        <v>-3</v>
      </c>
      <c r="D77" s="18" t="s">
        <v>1599</v>
      </c>
      <c r="E77" s="2">
        <f t="shared" si="7"/>
        <v>4</v>
      </c>
      <c r="F77" s="222"/>
      <c r="G77" s="30">
        <f t="shared" si="8"/>
        <v>2</v>
      </c>
      <c r="H77" s="2"/>
      <c r="I77" s="183" t="s">
        <v>13</v>
      </c>
      <c r="J77" s="31">
        <v>1</v>
      </c>
      <c r="K77" s="183" t="s">
        <v>13</v>
      </c>
      <c r="L77" s="94">
        <v>3</v>
      </c>
      <c r="M77" s="247" t="s">
        <v>13</v>
      </c>
      <c r="N77" s="94" t="s">
        <v>13</v>
      </c>
      <c r="O77" s="183" t="s">
        <v>13</v>
      </c>
      <c r="P77" s="31" t="s">
        <v>13</v>
      </c>
      <c r="Q77" s="183" t="s">
        <v>13</v>
      </c>
      <c r="R77" s="31" t="s">
        <v>13</v>
      </c>
      <c r="S77" s="183" t="s">
        <v>13</v>
      </c>
      <c r="T77" s="31" t="s">
        <v>13</v>
      </c>
      <c r="U77" s="36">
        <v>0</v>
      </c>
      <c r="V77" s="37">
        <v>0</v>
      </c>
      <c r="W77" s="37">
        <v>0</v>
      </c>
      <c r="X77" s="37">
        <v>0</v>
      </c>
      <c r="Y77" s="37">
        <v>0</v>
      </c>
      <c r="Z77" s="35"/>
      <c r="AA77" s="35"/>
      <c r="AB77" s="22"/>
      <c r="AC77" s="184"/>
      <c r="AD77" s="23"/>
    </row>
    <row r="78" spans="1:30" s="168" customFormat="1" ht="17.149999999999999" customHeight="1" x14ac:dyDescent="0.35">
      <c r="A78" s="61">
        <v>73</v>
      </c>
      <c r="B78" s="30"/>
      <c r="C78" s="30"/>
      <c r="D78" s="18" t="s">
        <v>1812</v>
      </c>
      <c r="E78" s="2">
        <f t="shared" si="7"/>
        <v>4</v>
      </c>
      <c r="F78" s="222"/>
      <c r="G78" s="30">
        <f t="shared" si="8"/>
        <v>2</v>
      </c>
      <c r="H78" s="2"/>
      <c r="I78" s="183">
        <v>2</v>
      </c>
      <c r="J78" s="31">
        <v>2</v>
      </c>
      <c r="K78" s="183" t="s">
        <v>13</v>
      </c>
      <c r="L78" s="94" t="s">
        <v>13</v>
      </c>
      <c r="M78" s="247" t="s">
        <v>13</v>
      </c>
      <c r="N78" s="94" t="s">
        <v>13</v>
      </c>
      <c r="O78" s="183" t="s">
        <v>13</v>
      </c>
      <c r="P78" s="31" t="s">
        <v>13</v>
      </c>
      <c r="Q78" s="183" t="s">
        <v>13</v>
      </c>
      <c r="R78" s="31" t="s">
        <v>13</v>
      </c>
      <c r="S78" s="183" t="s">
        <v>13</v>
      </c>
      <c r="T78" s="31" t="s">
        <v>13</v>
      </c>
      <c r="U78" s="36">
        <v>0</v>
      </c>
      <c r="V78" s="37">
        <v>0</v>
      </c>
      <c r="W78" s="37">
        <v>0</v>
      </c>
      <c r="X78" s="37">
        <v>0</v>
      </c>
      <c r="Y78" s="37">
        <v>0</v>
      </c>
      <c r="Z78" s="35"/>
      <c r="AA78" s="35"/>
      <c r="AB78" s="22"/>
      <c r="AC78" s="184"/>
      <c r="AD78" s="23"/>
    </row>
    <row r="79" spans="1:30" s="168" customFormat="1" ht="17.149999999999999" customHeight="1" x14ac:dyDescent="0.35">
      <c r="A79" s="61">
        <v>74</v>
      </c>
      <c r="B79" s="30">
        <v>68</v>
      </c>
      <c r="C79" s="30">
        <f>B79-A79</f>
        <v>-6</v>
      </c>
      <c r="D79" s="18" t="s">
        <v>822</v>
      </c>
      <c r="E79" s="2">
        <f t="shared" si="7"/>
        <v>3</v>
      </c>
      <c r="F79" s="222"/>
      <c r="G79" s="30">
        <f t="shared" si="8"/>
        <v>1</v>
      </c>
      <c r="H79" s="2"/>
      <c r="I79" s="183" t="s">
        <v>13</v>
      </c>
      <c r="J79" s="31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183">
        <v>3</v>
      </c>
      <c r="P79" s="31" t="s">
        <v>13</v>
      </c>
      <c r="Q79" s="183" t="s">
        <v>13</v>
      </c>
      <c r="R79" s="31" t="s">
        <v>13</v>
      </c>
      <c r="S79" s="183" t="s">
        <v>13</v>
      </c>
      <c r="T79" s="31" t="s">
        <v>13</v>
      </c>
      <c r="U79" s="36">
        <v>0</v>
      </c>
      <c r="V79" s="37">
        <v>0</v>
      </c>
      <c r="W79" s="37">
        <v>0</v>
      </c>
      <c r="X79" s="37">
        <v>0</v>
      </c>
      <c r="Y79" s="37">
        <v>0</v>
      </c>
      <c r="Z79" s="35"/>
      <c r="AA79" s="35"/>
      <c r="AB79" s="22"/>
      <c r="AC79" s="184"/>
      <c r="AD79" s="23"/>
    </row>
    <row r="80" spans="1:30" s="168" customFormat="1" ht="17.149999999999999" customHeight="1" x14ac:dyDescent="0.35">
      <c r="A80" s="61">
        <v>75</v>
      </c>
      <c r="B80" s="30">
        <v>70</v>
      </c>
      <c r="C80" s="30">
        <f>B80-A80</f>
        <v>-5</v>
      </c>
      <c r="D80" s="18" t="s">
        <v>1630</v>
      </c>
      <c r="E80" s="2">
        <f t="shared" si="7"/>
        <v>3</v>
      </c>
      <c r="F80" s="222"/>
      <c r="G80" s="30">
        <f t="shared" si="8"/>
        <v>1</v>
      </c>
      <c r="H80" s="2"/>
      <c r="I80" s="183" t="s">
        <v>13</v>
      </c>
      <c r="J80" s="31" t="s">
        <v>13</v>
      </c>
      <c r="K80" s="183">
        <v>3</v>
      </c>
      <c r="L80" s="94" t="s">
        <v>13</v>
      </c>
      <c r="M80" s="247" t="s">
        <v>13</v>
      </c>
      <c r="N80" s="94" t="s">
        <v>13</v>
      </c>
      <c r="O80" s="183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31" t="s">
        <v>13</v>
      </c>
      <c r="U80" s="36">
        <v>0</v>
      </c>
      <c r="V80" s="37">
        <v>0</v>
      </c>
      <c r="W80" s="37">
        <v>0</v>
      </c>
      <c r="X80" s="37">
        <v>0</v>
      </c>
      <c r="Y80" s="37">
        <v>0</v>
      </c>
      <c r="Z80" s="35"/>
      <c r="AA80" s="35"/>
      <c r="AB80" s="22"/>
      <c r="AC80" s="184"/>
      <c r="AD80" s="23"/>
    </row>
    <row r="81" spans="1:30" s="168" customFormat="1" ht="17.149999999999999" customHeight="1" x14ac:dyDescent="0.35">
      <c r="A81" s="61">
        <v>76</v>
      </c>
      <c r="B81" s="30"/>
      <c r="C81" s="30"/>
      <c r="D81" s="18" t="s">
        <v>1811</v>
      </c>
      <c r="E81" s="2">
        <f t="shared" si="7"/>
        <v>3</v>
      </c>
      <c r="F81" s="222"/>
      <c r="G81" s="30">
        <f t="shared" si="8"/>
        <v>1</v>
      </c>
      <c r="H81" s="2"/>
      <c r="I81" s="183" t="s">
        <v>13</v>
      </c>
      <c r="J81" s="31">
        <v>3</v>
      </c>
      <c r="K81" s="183" t="s">
        <v>13</v>
      </c>
      <c r="L81" s="94" t="s">
        <v>13</v>
      </c>
      <c r="M81" s="247" t="s">
        <v>13</v>
      </c>
      <c r="N81" s="94" t="s">
        <v>13</v>
      </c>
      <c r="O81" s="183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31" t="s">
        <v>13</v>
      </c>
      <c r="U81" s="36">
        <v>0</v>
      </c>
      <c r="V81" s="37">
        <v>0</v>
      </c>
      <c r="W81" s="37">
        <v>0</v>
      </c>
      <c r="X81" s="37">
        <v>0</v>
      </c>
      <c r="Y81" s="37">
        <v>0</v>
      </c>
      <c r="Z81" s="35"/>
      <c r="AA81" s="35"/>
      <c r="AB81" s="22"/>
      <c r="AC81" s="184"/>
      <c r="AD81" s="23"/>
    </row>
    <row r="82" spans="1:30" s="168" customFormat="1" ht="17.149999999999999" customHeight="1" x14ac:dyDescent="0.35">
      <c r="A82" s="61">
        <v>77</v>
      </c>
      <c r="B82" s="30"/>
      <c r="C82" s="30"/>
      <c r="D82" s="18" t="s">
        <v>1903</v>
      </c>
      <c r="E82" s="2">
        <f t="shared" si="7"/>
        <v>3</v>
      </c>
      <c r="F82" s="222"/>
      <c r="G82" s="30">
        <f t="shared" si="8"/>
        <v>1</v>
      </c>
      <c r="H82" s="2"/>
      <c r="I82" s="183">
        <v>3</v>
      </c>
      <c r="J82" s="31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183" t="s">
        <v>13</v>
      </c>
      <c r="P82" s="31" t="s">
        <v>13</v>
      </c>
      <c r="Q82" s="183" t="s">
        <v>13</v>
      </c>
      <c r="R82" s="31" t="s">
        <v>13</v>
      </c>
      <c r="S82" s="183" t="s">
        <v>13</v>
      </c>
      <c r="T82" s="31" t="s">
        <v>13</v>
      </c>
      <c r="U82" s="36">
        <v>0</v>
      </c>
      <c r="V82" s="37">
        <v>0</v>
      </c>
      <c r="W82" s="37">
        <v>0</v>
      </c>
      <c r="X82" s="37">
        <v>0</v>
      </c>
      <c r="Y82" s="37">
        <v>0</v>
      </c>
      <c r="Z82" s="35"/>
      <c r="AA82" s="35"/>
      <c r="AB82" s="22"/>
      <c r="AC82" s="184"/>
      <c r="AD82" s="23"/>
    </row>
    <row r="83" spans="1:30" s="168" customFormat="1" ht="17.149999999999999" customHeight="1" x14ac:dyDescent="0.35">
      <c r="A83" s="61">
        <v>78</v>
      </c>
      <c r="B83" s="30">
        <v>71</v>
      </c>
      <c r="C83" s="30">
        <f>B83-A83</f>
        <v>-7</v>
      </c>
      <c r="D83" s="18" t="s">
        <v>1600</v>
      </c>
      <c r="E83" s="2">
        <f t="shared" si="7"/>
        <v>2</v>
      </c>
      <c r="F83" s="222"/>
      <c r="G83" s="30">
        <f t="shared" si="8"/>
        <v>1</v>
      </c>
      <c r="H83" s="2"/>
      <c r="I83" s="183" t="s">
        <v>13</v>
      </c>
      <c r="J83" s="31" t="s">
        <v>13</v>
      </c>
      <c r="K83" s="183" t="s">
        <v>13</v>
      </c>
      <c r="L83" s="94">
        <v>2</v>
      </c>
      <c r="M83" s="247" t="s">
        <v>13</v>
      </c>
      <c r="N83" s="94" t="s">
        <v>13</v>
      </c>
      <c r="O83" s="183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31" t="s">
        <v>13</v>
      </c>
      <c r="U83" s="36">
        <v>0</v>
      </c>
      <c r="V83" s="37">
        <v>0</v>
      </c>
      <c r="W83" s="37">
        <v>0</v>
      </c>
      <c r="X83" s="37">
        <v>0</v>
      </c>
      <c r="Y83" s="37">
        <v>0</v>
      </c>
      <c r="Z83" s="35"/>
      <c r="AA83" s="35"/>
      <c r="AB83" s="22"/>
      <c r="AC83" s="184"/>
      <c r="AD83" s="23"/>
    </row>
    <row r="84" spans="1:30" s="168" customFormat="1" ht="17.149999999999999" customHeight="1" x14ac:dyDescent="0.35">
      <c r="A84" s="61">
        <v>79</v>
      </c>
      <c r="B84" s="30">
        <v>72</v>
      </c>
      <c r="C84" s="30">
        <f>B84-A84</f>
        <v>-7</v>
      </c>
      <c r="D84" s="18" t="s">
        <v>499</v>
      </c>
      <c r="E84" s="2">
        <f t="shared" si="7"/>
        <v>1</v>
      </c>
      <c r="F84" s="222"/>
      <c r="G84" s="30">
        <f t="shared" si="8"/>
        <v>1</v>
      </c>
      <c r="H84" s="2"/>
      <c r="I84" s="183" t="s">
        <v>13</v>
      </c>
      <c r="J84" s="31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183" t="s">
        <v>13</v>
      </c>
      <c r="P84" s="31" t="s">
        <v>13</v>
      </c>
      <c r="Q84" s="183" t="s">
        <v>13</v>
      </c>
      <c r="R84" s="31" t="s">
        <v>13</v>
      </c>
      <c r="S84" s="183">
        <v>1</v>
      </c>
      <c r="T84" s="31" t="s">
        <v>13</v>
      </c>
      <c r="U84" s="36">
        <v>0</v>
      </c>
      <c r="V84" s="37">
        <v>0</v>
      </c>
      <c r="W84" s="37">
        <v>0</v>
      </c>
      <c r="X84" s="37">
        <v>0</v>
      </c>
      <c r="Y84" s="37">
        <v>0</v>
      </c>
      <c r="Z84" s="35"/>
      <c r="AA84" s="35"/>
      <c r="AB84" s="22"/>
      <c r="AC84" s="184"/>
      <c r="AD84" s="23"/>
    </row>
    <row r="85" spans="1:30" s="168" customFormat="1" ht="17.149999999999999" customHeight="1" x14ac:dyDescent="0.35">
      <c r="A85" s="61">
        <v>80</v>
      </c>
      <c r="B85" s="30">
        <v>73</v>
      </c>
      <c r="C85" s="30">
        <f>B85-A85</f>
        <v>-7</v>
      </c>
      <c r="D85" s="18" t="s">
        <v>824</v>
      </c>
      <c r="E85" s="2">
        <f t="shared" si="7"/>
        <v>1</v>
      </c>
      <c r="F85" s="221"/>
      <c r="G85" s="30">
        <f t="shared" si="8"/>
        <v>1</v>
      </c>
      <c r="H85" s="2"/>
      <c r="I85" s="183" t="s">
        <v>13</v>
      </c>
      <c r="J85" s="31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183">
        <v>1</v>
      </c>
      <c r="P85" s="31" t="s">
        <v>13</v>
      </c>
      <c r="Q85" s="183" t="s">
        <v>13</v>
      </c>
      <c r="R85" s="31" t="s">
        <v>13</v>
      </c>
      <c r="S85" s="183" t="s">
        <v>13</v>
      </c>
      <c r="T85" s="31" t="s">
        <v>13</v>
      </c>
      <c r="U85" s="36">
        <v>0</v>
      </c>
      <c r="V85" s="37">
        <v>0</v>
      </c>
      <c r="W85" s="37">
        <v>0</v>
      </c>
      <c r="X85" s="37">
        <v>0</v>
      </c>
      <c r="Y85" s="37">
        <v>0</v>
      </c>
      <c r="Z85" s="35"/>
      <c r="AA85" s="35"/>
      <c r="AB85" s="22"/>
      <c r="AC85" s="184"/>
      <c r="AD85" s="23"/>
    </row>
    <row r="86" spans="1:30" s="168" customFormat="1" ht="17.149999999999999" customHeight="1" x14ac:dyDescent="0.35">
      <c r="A86" s="61">
        <v>81</v>
      </c>
      <c r="B86" s="30"/>
      <c r="C86" s="30"/>
      <c r="D86" s="18" t="s">
        <v>1904</v>
      </c>
      <c r="E86" s="2">
        <f t="shared" si="7"/>
        <v>1</v>
      </c>
      <c r="F86" s="222"/>
      <c r="G86" s="30">
        <f t="shared" si="8"/>
        <v>1</v>
      </c>
      <c r="H86" s="2"/>
      <c r="I86" s="183">
        <v>1</v>
      </c>
      <c r="J86" s="31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183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31" t="s">
        <v>13</v>
      </c>
      <c r="U86" s="36">
        <v>0</v>
      </c>
      <c r="V86" s="37">
        <v>0</v>
      </c>
      <c r="W86" s="37">
        <v>0</v>
      </c>
      <c r="X86" s="37">
        <v>0</v>
      </c>
      <c r="Y86" s="37">
        <v>0</v>
      </c>
      <c r="Z86" s="35"/>
      <c r="AA86" s="35"/>
      <c r="AB86" s="22"/>
      <c r="AC86" s="184"/>
      <c r="AD86" s="23"/>
    </row>
    <row r="87" spans="1:30" s="168" customFormat="1" ht="17.149999999999999" customHeight="1" x14ac:dyDescent="0.35">
      <c r="A87" s="61"/>
      <c r="B87" s="30"/>
      <c r="C87" s="30"/>
      <c r="D87" s="18"/>
      <c r="E87" s="2">
        <f t="shared" si="7"/>
        <v>0</v>
      </c>
      <c r="F87" s="222"/>
      <c r="G87" s="30">
        <f t="shared" si="8"/>
        <v>0</v>
      </c>
      <c r="H87" s="2"/>
      <c r="I87" s="183" t="s">
        <v>13</v>
      </c>
      <c r="J87" s="31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183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31" t="s">
        <v>13</v>
      </c>
      <c r="U87" s="36">
        <v>0</v>
      </c>
      <c r="V87" s="37">
        <v>0</v>
      </c>
      <c r="W87" s="37">
        <v>0</v>
      </c>
      <c r="X87" s="37">
        <v>0</v>
      </c>
      <c r="Y87" s="37">
        <v>0</v>
      </c>
      <c r="Z87" s="35"/>
      <c r="AA87" s="35"/>
      <c r="AB87" s="22"/>
      <c r="AC87" s="184"/>
      <c r="AD87" s="23"/>
    </row>
    <row r="88" spans="1:30" s="168" customFormat="1" ht="17.149999999999999" customHeight="1" x14ac:dyDescent="0.35">
      <c r="A88" s="61"/>
      <c r="B88" s="30"/>
      <c r="C88" s="30"/>
      <c r="D88" s="18"/>
      <c r="E88" s="2">
        <f t="shared" si="7"/>
        <v>0</v>
      </c>
      <c r="F88" s="222"/>
      <c r="G88" s="30">
        <f t="shared" si="8"/>
        <v>0</v>
      </c>
      <c r="H88" s="2"/>
      <c r="I88" s="183" t="s">
        <v>13</v>
      </c>
      <c r="J88" s="31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183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31" t="s">
        <v>13</v>
      </c>
      <c r="U88" s="36">
        <v>0</v>
      </c>
      <c r="V88" s="37">
        <v>0</v>
      </c>
      <c r="W88" s="37">
        <v>0</v>
      </c>
      <c r="X88" s="37">
        <v>0</v>
      </c>
      <c r="Y88" s="37">
        <v>0</v>
      </c>
      <c r="Z88" s="35"/>
      <c r="AA88" s="35"/>
      <c r="AB88" s="22"/>
      <c r="AC88" s="184"/>
      <c r="AD88" s="23"/>
    </row>
    <row r="89" spans="1:30" s="168" customFormat="1" ht="17.149999999999999" customHeight="1" x14ac:dyDescent="0.35">
      <c r="A89" s="61"/>
      <c r="B89" s="30"/>
      <c r="C89" s="30"/>
      <c r="D89" s="18"/>
      <c r="E89" s="2">
        <f t="shared" si="7"/>
        <v>0</v>
      </c>
      <c r="F89" s="222"/>
      <c r="G89" s="30">
        <f t="shared" si="8"/>
        <v>0</v>
      </c>
      <c r="H89" s="2"/>
      <c r="I89" s="183" t="s">
        <v>13</v>
      </c>
      <c r="J89" s="31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183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31" t="s">
        <v>13</v>
      </c>
      <c r="U89" s="36">
        <v>0</v>
      </c>
      <c r="V89" s="37">
        <v>0</v>
      </c>
      <c r="W89" s="37">
        <v>0</v>
      </c>
      <c r="X89" s="37">
        <v>0</v>
      </c>
      <c r="Y89" s="37">
        <v>0</v>
      </c>
      <c r="Z89" s="35"/>
      <c r="AA89" s="35"/>
      <c r="AB89" s="22"/>
      <c r="AC89" s="184"/>
      <c r="AD89" s="23"/>
    </row>
    <row r="90" spans="1:30" s="168" customFormat="1" ht="17.149999999999999" customHeight="1" x14ac:dyDescent="0.35">
      <c r="A90" s="61"/>
      <c r="B90" s="30"/>
      <c r="C90" s="30"/>
      <c r="D90" s="18"/>
      <c r="E90" s="2">
        <f t="shared" si="7"/>
        <v>0</v>
      </c>
      <c r="F90" s="222"/>
      <c r="G90" s="30">
        <f t="shared" si="8"/>
        <v>0</v>
      </c>
      <c r="H90" s="2"/>
      <c r="I90" s="183" t="s">
        <v>13</v>
      </c>
      <c r="J90" s="31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183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31" t="s">
        <v>13</v>
      </c>
      <c r="U90" s="36">
        <v>0</v>
      </c>
      <c r="V90" s="37">
        <v>0</v>
      </c>
      <c r="W90" s="37">
        <v>0</v>
      </c>
      <c r="X90" s="37">
        <v>0</v>
      </c>
      <c r="Y90" s="37">
        <v>0</v>
      </c>
      <c r="Z90" s="35"/>
      <c r="AA90" s="35"/>
      <c r="AB90" s="22"/>
      <c r="AC90" s="184"/>
      <c r="AD90" s="23"/>
    </row>
    <row r="91" spans="1:30" s="168" customFormat="1" ht="17.149999999999999" customHeight="1" x14ac:dyDescent="0.35">
      <c r="A91" s="61"/>
      <c r="B91" s="30"/>
      <c r="C91" s="30"/>
      <c r="D91" s="18"/>
      <c r="E91" s="2">
        <f t="shared" si="7"/>
        <v>0</v>
      </c>
      <c r="F91" s="222"/>
      <c r="G91" s="30">
        <f t="shared" si="8"/>
        <v>0</v>
      </c>
      <c r="H91" s="2"/>
      <c r="I91" s="183" t="s">
        <v>13</v>
      </c>
      <c r="J91" s="31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183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31" t="s">
        <v>13</v>
      </c>
      <c r="U91" s="36">
        <v>0</v>
      </c>
      <c r="V91" s="37">
        <v>0</v>
      </c>
      <c r="W91" s="37">
        <v>0</v>
      </c>
      <c r="X91" s="37">
        <v>0</v>
      </c>
      <c r="Y91" s="37">
        <v>0</v>
      </c>
      <c r="Z91" s="35"/>
      <c r="AA91" s="35"/>
      <c r="AB91" s="22"/>
      <c r="AC91" s="184"/>
      <c r="AD91" s="23"/>
    </row>
    <row r="92" spans="1:30" s="168" customFormat="1" ht="17.149999999999999" customHeight="1" x14ac:dyDescent="0.35">
      <c r="A92" s="61"/>
      <c r="B92" s="30"/>
      <c r="C92" s="30"/>
      <c r="D92" s="18"/>
      <c r="E92" s="2">
        <f t="shared" si="7"/>
        <v>0</v>
      </c>
      <c r="F92" s="222"/>
      <c r="G92" s="30">
        <f t="shared" si="8"/>
        <v>0</v>
      </c>
      <c r="H92" s="2"/>
      <c r="I92" s="183" t="s">
        <v>13</v>
      </c>
      <c r="J92" s="31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183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31" t="s">
        <v>13</v>
      </c>
      <c r="U92" s="36">
        <v>0</v>
      </c>
      <c r="V92" s="37">
        <v>0</v>
      </c>
      <c r="W92" s="37">
        <v>0</v>
      </c>
      <c r="X92" s="37">
        <v>0</v>
      </c>
      <c r="Y92" s="37">
        <v>0</v>
      </c>
      <c r="Z92" s="35"/>
      <c r="AA92" s="35"/>
      <c r="AB92" s="22"/>
      <c r="AC92" s="184"/>
      <c r="AD92" s="23"/>
    </row>
    <row r="93" spans="1:30" s="168" customFormat="1" ht="17.149999999999999" customHeight="1" x14ac:dyDescent="0.35">
      <c r="A93" s="61"/>
      <c r="B93" s="30"/>
      <c r="C93" s="30"/>
      <c r="D93" s="18"/>
      <c r="E93" s="2">
        <f t="shared" si="7"/>
        <v>0</v>
      </c>
      <c r="F93" s="222"/>
      <c r="G93" s="30">
        <f t="shared" si="8"/>
        <v>0</v>
      </c>
      <c r="H93" s="2"/>
      <c r="I93" s="183" t="s">
        <v>13</v>
      </c>
      <c r="J93" s="31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183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31" t="s">
        <v>13</v>
      </c>
      <c r="U93" s="36">
        <v>0</v>
      </c>
      <c r="V93" s="37">
        <v>0</v>
      </c>
      <c r="W93" s="37">
        <v>0</v>
      </c>
      <c r="X93" s="37">
        <v>0</v>
      </c>
      <c r="Y93" s="37">
        <v>0</v>
      </c>
      <c r="Z93" s="35"/>
      <c r="AA93" s="35"/>
      <c r="AB93" s="22"/>
      <c r="AC93" s="184"/>
      <c r="AD93" s="23"/>
    </row>
    <row r="94" spans="1:30" s="168" customFormat="1" ht="17.149999999999999" customHeight="1" x14ac:dyDescent="0.35">
      <c r="A94" s="61"/>
      <c r="B94" s="30"/>
      <c r="C94" s="30"/>
      <c r="D94" s="18"/>
      <c r="E94" s="2">
        <f t="shared" si="7"/>
        <v>0</v>
      </c>
      <c r="F94" s="222"/>
      <c r="G94" s="30">
        <f t="shared" si="8"/>
        <v>0</v>
      </c>
      <c r="H94" s="2"/>
      <c r="I94" s="183" t="s">
        <v>13</v>
      </c>
      <c r="J94" s="31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183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31" t="s">
        <v>13</v>
      </c>
      <c r="U94" s="36">
        <v>0</v>
      </c>
      <c r="V94" s="37">
        <v>0</v>
      </c>
      <c r="W94" s="37">
        <v>0</v>
      </c>
      <c r="X94" s="37">
        <v>0</v>
      </c>
      <c r="Y94" s="37">
        <v>0</v>
      </c>
      <c r="Z94" s="35"/>
      <c r="AA94" s="35"/>
      <c r="AB94" s="22"/>
      <c r="AC94" s="184"/>
      <c r="AD94" s="23"/>
    </row>
    <row r="95" spans="1:30" s="168" customFormat="1" ht="17.149999999999999" customHeight="1" x14ac:dyDescent="0.35">
      <c r="A95" s="64"/>
      <c r="B95" s="2"/>
      <c r="C95" s="2"/>
      <c r="D95" s="31"/>
      <c r="E95" s="2">
        <f t="shared" si="7"/>
        <v>0</v>
      </c>
      <c r="F95" s="222"/>
      <c r="G95" s="30">
        <f t="shared" si="8"/>
        <v>0</v>
      </c>
      <c r="H95" s="2"/>
      <c r="I95" s="183" t="s">
        <v>13</v>
      </c>
      <c r="J95" s="31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183" t="s">
        <v>13</v>
      </c>
      <c r="P95" s="31" t="s">
        <v>13</v>
      </c>
      <c r="Q95" s="183" t="s">
        <v>13</v>
      </c>
      <c r="R95" s="31" t="s">
        <v>13</v>
      </c>
      <c r="S95" s="183" t="s">
        <v>13</v>
      </c>
      <c r="T95" s="31" t="s">
        <v>13</v>
      </c>
      <c r="U95" s="36">
        <v>0</v>
      </c>
      <c r="V95" s="37">
        <v>0</v>
      </c>
      <c r="W95" s="37">
        <v>0</v>
      </c>
      <c r="X95" s="37">
        <v>0</v>
      </c>
      <c r="Y95" s="37">
        <v>0</v>
      </c>
      <c r="Z95" s="35"/>
      <c r="AA95" s="35"/>
      <c r="AB95" s="22"/>
      <c r="AC95" s="184"/>
      <c r="AD95" s="23"/>
    </row>
    <row r="96" spans="1:30" s="168" customFormat="1" ht="17.149999999999999" customHeight="1" x14ac:dyDescent="0.35">
      <c r="A96" s="40"/>
      <c r="B96" s="40"/>
      <c r="C96" s="40"/>
      <c r="D96" s="40"/>
      <c r="E96" s="41"/>
      <c r="F96" s="41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35"/>
      <c r="V96" s="35"/>
      <c r="W96" s="35"/>
      <c r="X96" s="35"/>
      <c r="Y96" s="35"/>
      <c r="Z96" s="35"/>
      <c r="AA96" s="35"/>
      <c r="AB96" s="22"/>
      <c r="AC96" s="184"/>
      <c r="AD96" s="23"/>
    </row>
    <row r="97" spans="1:35" s="168" customFormat="1" ht="17.149999999999999" customHeight="1" x14ac:dyDescent="0.35">
      <c r="A97" s="35"/>
      <c r="B97" s="35"/>
      <c r="C97" s="35"/>
      <c r="D97" s="151"/>
      <c r="E97" s="42" t="s">
        <v>15</v>
      </c>
      <c r="F97" s="35">
        <f>SUM(F6:F95)</f>
        <v>840</v>
      </c>
      <c r="G97" s="35"/>
      <c r="H97" s="35">
        <f>SUM(H6:H95)</f>
        <v>0</v>
      </c>
      <c r="I97" s="35"/>
      <c r="J97" s="35"/>
      <c r="K97" s="35"/>
      <c r="L97" s="35"/>
      <c r="M97" s="35"/>
      <c r="N97" s="35"/>
      <c r="O97" s="35">
        <f t="shared" ref="O97:Y97" si="9">SUM(O6:O95)</f>
        <v>146</v>
      </c>
      <c r="P97" s="35"/>
      <c r="Q97" s="35"/>
      <c r="R97" s="35"/>
      <c r="S97" s="35">
        <f t="shared" si="9"/>
        <v>176</v>
      </c>
      <c r="T97" s="35">
        <f t="shared" si="9"/>
        <v>28</v>
      </c>
      <c r="U97" s="35">
        <f t="shared" si="9"/>
        <v>0</v>
      </c>
      <c r="V97" s="35">
        <f t="shared" si="9"/>
        <v>0</v>
      </c>
      <c r="W97" s="35">
        <f t="shared" si="9"/>
        <v>0</v>
      </c>
      <c r="X97" s="35">
        <f t="shared" si="9"/>
        <v>0</v>
      </c>
      <c r="Y97" s="35">
        <f t="shared" si="9"/>
        <v>0</v>
      </c>
      <c r="Z97" s="35"/>
      <c r="AA97" s="35"/>
      <c r="AB97" s="35"/>
      <c r="AC97" s="35"/>
      <c r="AD97" s="35"/>
      <c r="AE97" s="35"/>
      <c r="AF97" s="35"/>
      <c r="AG97" s="35"/>
      <c r="AH97" s="35"/>
      <c r="AI97" s="35"/>
    </row>
    <row r="98" spans="1:35" s="168" customFormat="1" ht="17.149999999999999" customHeight="1" x14ac:dyDescent="0.35">
      <c r="A98" s="35"/>
      <c r="B98" s="35"/>
      <c r="C98" s="35"/>
      <c r="D98" s="35"/>
      <c r="E98" s="21"/>
      <c r="F98" s="21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22"/>
      <c r="AC98" s="184"/>
      <c r="AD98" s="23"/>
    </row>
    <row r="99" spans="1:35" s="168" customFormat="1" ht="17.149999999999999" customHeight="1" x14ac:dyDescent="0.35">
      <c r="A99" s="35"/>
      <c r="B99" s="35"/>
      <c r="C99" s="35"/>
      <c r="D99" s="35"/>
      <c r="E99" s="21"/>
      <c r="F99" s="21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22"/>
      <c r="AC99" s="184"/>
      <c r="AD99" s="23"/>
    </row>
    <row r="100" spans="1:35" s="168" customFormat="1" ht="17.149999999999999" customHeight="1" x14ac:dyDescent="0.35">
      <c r="A100" s="35"/>
      <c r="B100" s="35"/>
      <c r="C100" s="35"/>
      <c r="D100" s="35"/>
      <c r="E100" s="21"/>
      <c r="F100" s="21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22"/>
      <c r="AC100" s="184"/>
      <c r="AD100" s="23"/>
    </row>
    <row r="101" spans="1:35" s="168" customFormat="1" ht="17.149999999999999" customHeight="1" x14ac:dyDescent="0.35">
      <c r="A101" s="35"/>
      <c r="B101" s="35"/>
      <c r="C101" s="35"/>
      <c r="D101" s="35"/>
      <c r="E101" s="21"/>
      <c r="F101" s="21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22"/>
      <c r="AC101" s="184"/>
      <c r="AD101" s="23"/>
    </row>
    <row r="102" spans="1:35" s="168" customFormat="1" ht="17.149999999999999" customHeight="1" x14ac:dyDescent="0.35">
      <c r="A102" s="35"/>
      <c r="B102" s="35"/>
      <c r="C102" s="35"/>
      <c r="D102" s="35"/>
      <c r="E102" s="21"/>
      <c r="F102" s="21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22"/>
      <c r="AC102" s="184"/>
      <c r="AD102" s="23"/>
    </row>
    <row r="103" spans="1:35" s="168" customFormat="1" ht="17.149999999999999" customHeight="1" x14ac:dyDescent="0.35">
      <c r="A103" s="35"/>
      <c r="B103" s="35"/>
      <c r="C103" s="35"/>
      <c r="D103" s="35"/>
      <c r="E103" s="21"/>
      <c r="F103" s="21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22"/>
      <c r="AC103" s="184"/>
      <c r="AD103" s="23"/>
    </row>
    <row r="104" spans="1:35" s="168" customFormat="1" ht="17.149999999999999" customHeight="1" x14ac:dyDescent="0.35">
      <c r="A104" s="35"/>
      <c r="B104" s="35"/>
      <c r="C104" s="35"/>
      <c r="D104" s="35"/>
      <c r="E104" s="21"/>
      <c r="F104" s="21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22"/>
      <c r="AC104" s="184"/>
      <c r="AD104" s="23"/>
    </row>
    <row r="105" spans="1:35" s="168" customFormat="1" ht="17.149999999999999" customHeight="1" x14ac:dyDescent="0.35">
      <c r="A105" s="35"/>
      <c r="B105" s="35"/>
      <c r="C105" s="35"/>
      <c r="D105" s="35"/>
      <c r="E105" s="21"/>
      <c r="F105" s="21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22"/>
      <c r="AC105" s="184"/>
      <c r="AD105" s="23"/>
    </row>
    <row r="106" spans="1:35" s="168" customFormat="1" ht="17.149999999999999" customHeight="1" x14ac:dyDescent="0.35">
      <c r="A106" s="35"/>
      <c r="B106" s="35"/>
      <c r="C106" s="35"/>
      <c r="D106" s="35"/>
      <c r="E106" s="21"/>
      <c r="F106" s="21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22"/>
      <c r="AC106" s="184"/>
      <c r="AD106" s="23"/>
    </row>
    <row r="107" spans="1:35" s="168" customFormat="1" ht="17.149999999999999" customHeight="1" x14ac:dyDescent="0.35">
      <c r="A107" s="35"/>
      <c r="B107" s="35"/>
      <c r="C107" s="35"/>
      <c r="D107" s="35"/>
      <c r="E107" s="21"/>
      <c r="F107" s="21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43"/>
      <c r="AC107" s="44"/>
      <c r="AD107" s="45"/>
    </row>
    <row r="118" spans="4:4" s="168" customFormat="1" ht="14.5" customHeight="1" x14ac:dyDescent="0.25">
      <c r="D118" s="195"/>
    </row>
    <row r="119" spans="4:4" s="168" customFormat="1" ht="14.5" customHeight="1" x14ac:dyDescent="0.25">
      <c r="D119" s="195"/>
    </row>
    <row r="120" spans="4:4" s="168" customFormat="1" ht="14.5" customHeight="1" x14ac:dyDescent="0.25">
      <c r="D120" s="195"/>
    </row>
    <row r="121" spans="4:4" s="168" customFormat="1" ht="14.5" customHeight="1" x14ac:dyDescent="0.25">
      <c r="D121" s="195"/>
    </row>
    <row r="122" spans="4:4" s="168" customFormat="1" ht="14.5" customHeight="1" x14ac:dyDescent="0.25">
      <c r="D122" s="195"/>
    </row>
    <row r="123" spans="4:4" s="168" customFormat="1" ht="14.5" customHeight="1" x14ac:dyDescent="0.25">
      <c r="D123" s="195"/>
    </row>
    <row r="124" spans="4:4" s="168" customFormat="1" ht="14.5" customHeight="1" x14ac:dyDescent="0.25">
      <c r="D124" s="195"/>
    </row>
    <row r="125" spans="4:4" s="168" customFormat="1" ht="14.5" customHeight="1" x14ac:dyDescent="0.25">
      <c r="D125" s="195"/>
    </row>
    <row r="126" spans="4:4" s="168" customFormat="1" ht="14.5" customHeight="1" x14ac:dyDescent="0.25">
      <c r="D126" s="195"/>
    </row>
    <row r="127" spans="4:4" s="168" customFormat="1" ht="14.5" customHeight="1" x14ac:dyDescent="0.25">
      <c r="D127" s="195"/>
    </row>
    <row r="128" spans="4:4" s="168" customFormat="1" ht="14.5" customHeight="1" x14ac:dyDescent="0.25">
      <c r="D128" s="195"/>
    </row>
    <row r="129" spans="4:4" s="168" customFormat="1" ht="14.5" customHeight="1" x14ac:dyDescent="0.25">
      <c r="D129" s="195"/>
    </row>
    <row r="130" spans="4:4" s="168" customFormat="1" ht="14.5" customHeight="1" x14ac:dyDescent="0.25">
      <c r="D130" s="195"/>
    </row>
    <row r="131" spans="4:4" s="168" customFormat="1" ht="14.5" customHeight="1" x14ac:dyDescent="0.25">
      <c r="D131" s="195"/>
    </row>
    <row r="132" spans="4:4" s="168" customFormat="1" ht="14.5" customHeight="1" x14ac:dyDescent="0.25">
      <c r="D132" s="195"/>
    </row>
    <row r="133" spans="4:4" s="168" customFormat="1" ht="14.5" customHeight="1" x14ac:dyDescent="0.25">
      <c r="D133" s="195"/>
    </row>
    <row r="134" spans="4:4" s="168" customFormat="1" ht="14.5" customHeight="1" x14ac:dyDescent="0.25">
      <c r="D134" s="195"/>
    </row>
    <row r="135" spans="4:4" s="168" customFormat="1" ht="14.5" customHeight="1" x14ac:dyDescent="0.25">
      <c r="D135" s="172"/>
    </row>
  </sheetData>
  <sortState ref="B6:Z86">
    <sortCondition descending="1" ref="E6:E86"/>
    <sortCondition ref="G6:G86"/>
  </sortState>
  <conditionalFormatting sqref="C6:C94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Y140"/>
  <sheetViews>
    <sheetView defaultGridColor="0" colorId="13" zoomScale="70" zoomScaleNormal="70" workbookViewId="0">
      <selection activeCell="L8" sqref="L8"/>
    </sheetView>
  </sheetViews>
  <sheetFormatPr baseColWidth="10" defaultColWidth="10.81640625" defaultRowHeight="14.5" customHeight="1" x14ac:dyDescent="0.25"/>
  <cols>
    <col min="1" max="2" width="6.453125" style="1" customWidth="1"/>
    <col min="3" max="3" width="5.81640625" style="1" customWidth="1"/>
    <col min="4" max="4" width="22.453125" style="1" customWidth="1"/>
    <col min="5" max="5" width="8.1796875" style="1" customWidth="1"/>
    <col min="6" max="6" width="8" style="179" customWidth="1"/>
    <col min="7" max="7" width="6.453125" style="1" customWidth="1"/>
    <col min="8" max="8" width="10.81640625" style="1" hidden="1" customWidth="1"/>
    <col min="9" max="12" width="10.81640625" style="179" customWidth="1"/>
    <col min="13" max="13" width="10.81640625" style="265" customWidth="1"/>
    <col min="14" max="14" width="10.81640625" style="179" customWidth="1"/>
    <col min="15" max="15" width="9.6328125" style="179" customWidth="1"/>
    <col min="16" max="16" width="8.90625" style="179" customWidth="1"/>
    <col min="17" max="18" width="9.6328125" style="179" customWidth="1"/>
    <col min="19" max="21" width="10.81640625" style="179" customWidth="1"/>
    <col min="22" max="26" width="10.81640625" style="1" hidden="1" customWidth="1"/>
    <col min="27" max="28" width="11.453125" style="1" customWidth="1"/>
    <col min="29" max="233" width="10.81640625" style="1" customWidth="1"/>
  </cols>
  <sheetData>
    <row r="1" spans="1:31" s="168" customFormat="1" ht="17.149999999999999" customHeight="1" x14ac:dyDescent="0.35">
      <c r="A1" s="2"/>
      <c r="B1" s="2"/>
      <c r="C1" s="2"/>
      <c r="D1" s="3" t="s">
        <v>85</v>
      </c>
      <c r="E1" s="2"/>
      <c r="F1" s="2"/>
      <c r="G1" s="2"/>
      <c r="H1" s="4"/>
      <c r="I1" s="259">
        <v>46208</v>
      </c>
      <c r="J1" s="180">
        <v>46201</v>
      </c>
      <c r="K1" s="5">
        <v>46159</v>
      </c>
      <c r="L1" s="180">
        <v>46159</v>
      </c>
      <c r="M1" s="259">
        <v>46144</v>
      </c>
      <c r="N1" s="180">
        <v>46138</v>
      </c>
      <c r="O1" s="5">
        <v>46124</v>
      </c>
      <c r="P1" s="180">
        <v>46089</v>
      </c>
      <c r="Q1" s="5">
        <v>46089</v>
      </c>
      <c r="R1" s="180">
        <v>46075</v>
      </c>
      <c r="S1" s="185">
        <v>46033</v>
      </c>
      <c r="T1" s="180">
        <v>45998</v>
      </c>
      <c r="U1" s="5">
        <v>45998</v>
      </c>
      <c r="V1" s="6"/>
      <c r="W1" s="7"/>
      <c r="X1" s="7"/>
      <c r="Y1" s="7"/>
      <c r="Z1" s="8"/>
      <c r="AA1" s="9"/>
      <c r="AB1" s="9"/>
      <c r="AC1" s="10"/>
      <c r="AD1" s="11"/>
      <c r="AE1" s="12"/>
    </row>
    <row r="2" spans="1:31" s="168" customFormat="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260" t="s">
        <v>1815</v>
      </c>
      <c r="J2" s="181" t="s">
        <v>1723</v>
      </c>
      <c r="K2" s="17" t="s">
        <v>1563</v>
      </c>
      <c r="L2" s="181" t="s">
        <v>1563</v>
      </c>
      <c r="M2" s="260" t="s">
        <v>1666</v>
      </c>
      <c r="N2" s="181" t="s">
        <v>1635</v>
      </c>
      <c r="O2" s="17" t="s">
        <v>686</v>
      </c>
      <c r="P2" s="181" t="s">
        <v>1473</v>
      </c>
      <c r="Q2" s="17" t="s">
        <v>1473</v>
      </c>
      <c r="R2" s="181" t="s">
        <v>1357</v>
      </c>
      <c r="S2" s="187" t="s">
        <v>109</v>
      </c>
      <c r="T2" s="181" t="s">
        <v>372</v>
      </c>
      <c r="U2" s="17" t="s">
        <v>372</v>
      </c>
      <c r="V2" s="19"/>
      <c r="W2" s="20"/>
      <c r="X2" s="20"/>
      <c r="Y2" s="20"/>
      <c r="Z2" s="21"/>
      <c r="AA2" s="9"/>
      <c r="AB2" s="9"/>
      <c r="AC2" s="22"/>
      <c r="AD2" s="184"/>
      <c r="AE2" s="23"/>
    </row>
    <row r="3" spans="1:31" s="168" customFormat="1" ht="17.149999999999999" customHeight="1" x14ac:dyDescent="0.35">
      <c r="A3" s="2"/>
      <c r="B3" s="2"/>
      <c r="C3" s="2"/>
      <c r="D3" s="18" t="s">
        <v>1</v>
      </c>
      <c r="E3" s="18" t="s">
        <v>86</v>
      </c>
      <c r="F3" s="18"/>
      <c r="G3" s="2"/>
      <c r="H3" s="2"/>
      <c r="I3" s="261" t="s">
        <v>33</v>
      </c>
      <c r="J3" s="182" t="s">
        <v>1724</v>
      </c>
      <c r="K3" s="2" t="s">
        <v>33</v>
      </c>
      <c r="L3" s="182" t="s">
        <v>25</v>
      </c>
      <c r="M3" s="261" t="s">
        <v>33</v>
      </c>
      <c r="N3" s="182" t="s">
        <v>25</v>
      </c>
      <c r="O3" s="2" t="s">
        <v>151</v>
      </c>
      <c r="P3" s="182" t="s">
        <v>1530</v>
      </c>
      <c r="Q3" s="2" t="s">
        <v>1477</v>
      </c>
      <c r="R3" s="182" t="s">
        <v>33</v>
      </c>
      <c r="S3" s="187" t="s">
        <v>151</v>
      </c>
      <c r="T3" s="182" t="s">
        <v>33</v>
      </c>
      <c r="U3" s="2" t="s">
        <v>25</v>
      </c>
      <c r="V3" s="27"/>
      <c r="W3" s="21"/>
      <c r="X3" s="21"/>
      <c r="Y3" s="21"/>
      <c r="Z3" s="21"/>
      <c r="AA3" s="9"/>
      <c r="AB3" s="9"/>
      <c r="AC3" s="22"/>
      <c r="AD3" s="184"/>
      <c r="AE3" s="23"/>
    </row>
    <row r="4" spans="1:31" s="168" customFormat="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61" t="s">
        <v>284</v>
      </c>
      <c r="J4" s="182" t="s">
        <v>286</v>
      </c>
      <c r="K4" s="2" t="s">
        <v>693</v>
      </c>
      <c r="L4" s="182" t="s">
        <v>693</v>
      </c>
      <c r="M4" s="261" t="s">
        <v>693</v>
      </c>
      <c r="N4" s="182" t="s">
        <v>693</v>
      </c>
      <c r="O4" s="2" t="s">
        <v>778</v>
      </c>
      <c r="P4" s="182" t="s">
        <v>693</v>
      </c>
      <c r="Q4" s="2" t="s">
        <v>693</v>
      </c>
      <c r="R4" s="182" t="s">
        <v>284</v>
      </c>
      <c r="S4" s="187" t="s">
        <v>476</v>
      </c>
      <c r="T4" s="182" t="s">
        <v>284</v>
      </c>
      <c r="U4" s="2" t="s">
        <v>284</v>
      </c>
      <c r="V4" s="27"/>
      <c r="W4" s="21"/>
      <c r="X4" s="21"/>
      <c r="Y4" s="21"/>
      <c r="Z4" s="21"/>
      <c r="AA4" s="9"/>
      <c r="AB4" s="9"/>
      <c r="AC4" s="22"/>
      <c r="AD4" s="184"/>
      <c r="AE4" s="23"/>
    </row>
    <row r="5" spans="1:31" s="168" customFormat="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261">
        <v>5</v>
      </c>
      <c r="J5" s="182">
        <v>19</v>
      </c>
      <c r="K5" s="2">
        <v>5</v>
      </c>
      <c r="L5" s="182">
        <v>5</v>
      </c>
      <c r="M5" s="261">
        <v>5</v>
      </c>
      <c r="N5" s="182">
        <v>1</v>
      </c>
      <c r="O5" s="2">
        <v>22</v>
      </c>
      <c r="P5" s="182">
        <v>2</v>
      </c>
      <c r="Q5" s="2">
        <v>4</v>
      </c>
      <c r="R5" s="182">
        <v>4</v>
      </c>
      <c r="S5" s="187">
        <v>32</v>
      </c>
      <c r="T5" s="182">
        <v>4</v>
      </c>
      <c r="U5" s="2">
        <v>4</v>
      </c>
      <c r="V5" s="28"/>
      <c r="W5" s="29"/>
      <c r="X5" s="29"/>
      <c r="Y5" s="29"/>
      <c r="Z5" s="29"/>
      <c r="AA5" s="9"/>
      <c r="AB5" s="9"/>
      <c r="AC5" s="22"/>
      <c r="AD5" s="184"/>
      <c r="AE5" s="23"/>
    </row>
    <row r="6" spans="1:31" s="168" customFormat="1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18" t="s">
        <v>181</v>
      </c>
      <c r="E6" s="2">
        <f t="shared" ref="E6:E37" si="1">LARGE(H6:Z6,1)+LARGE(H6:Z6,2)+LARGE(H6:Z6,3)+LARGE(H6:Z6,4)+LARGE(H6:Z6,5)+F6</f>
        <v>72</v>
      </c>
      <c r="F6" s="222">
        <v>20</v>
      </c>
      <c r="G6" s="30">
        <f t="shared" ref="G6:G37" si="2">COUNT(H6:U6)</f>
        <v>2</v>
      </c>
      <c r="H6" s="31"/>
      <c r="I6" s="262" t="s">
        <v>13</v>
      </c>
      <c r="J6" s="183" t="s">
        <v>13</v>
      </c>
      <c r="K6" s="31" t="s">
        <v>13</v>
      </c>
      <c r="L6" s="247" t="s">
        <v>13</v>
      </c>
      <c r="M6" s="262" t="s">
        <v>13</v>
      </c>
      <c r="N6" s="247" t="s">
        <v>13</v>
      </c>
      <c r="O6" s="31">
        <v>14</v>
      </c>
      <c r="P6" s="183" t="s">
        <v>13</v>
      </c>
      <c r="Q6" s="31" t="s">
        <v>13</v>
      </c>
      <c r="R6" s="183" t="s">
        <v>13</v>
      </c>
      <c r="S6" s="31">
        <v>38</v>
      </c>
      <c r="T6" s="183" t="s">
        <v>13</v>
      </c>
      <c r="U6" s="31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</row>
    <row r="7" spans="1:31" s="168" customFormat="1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104</v>
      </c>
      <c r="E7" s="2">
        <f t="shared" si="1"/>
        <v>63</v>
      </c>
      <c r="F7" s="222">
        <v>20</v>
      </c>
      <c r="G7" s="30">
        <f t="shared" si="2"/>
        <v>1</v>
      </c>
      <c r="H7" s="31"/>
      <c r="I7" s="262" t="s">
        <v>13</v>
      </c>
      <c r="J7" s="183" t="s">
        <v>13</v>
      </c>
      <c r="K7" s="31" t="s">
        <v>13</v>
      </c>
      <c r="L7" s="247" t="s">
        <v>13</v>
      </c>
      <c r="M7" s="262" t="s">
        <v>13</v>
      </c>
      <c r="N7" s="247" t="s">
        <v>13</v>
      </c>
      <c r="O7" s="31" t="s">
        <v>13</v>
      </c>
      <c r="P7" s="183" t="s">
        <v>13</v>
      </c>
      <c r="Q7" s="31" t="s">
        <v>13</v>
      </c>
      <c r="R7" s="183" t="s">
        <v>13</v>
      </c>
      <c r="S7" s="31">
        <v>43</v>
      </c>
      <c r="T7" s="183" t="s">
        <v>13</v>
      </c>
      <c r="U7" s="31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</row>
    <row r="8" spans="1:31" s="168" customFormat="1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811</v>
      </c>
      <c r="E8" s="2">
        <f t="shared" si="1"/>
        <v>47</v>
      </c>
      <c r="F8" s="222">
        <v>20</v>
      </c>
      <c r="G8" s="30">
        <f t="shared" si="2"/>
        <v>2</v>
      </c>
      <c r="H8" s="31"/>
      <c r="I8" s="262">
        <v>10</v>
      </c>
      <c r="J8" s="183">
        <v>17</v>
      </c>
      <c r="K8" s="31" t="s">
        <v>13</v>
      </c>
      <c r="L8" s="247" t="s">
        <v>13</v>
      </c>
      <c r="M8" s="262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31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</row>
    <row r="9" spans="1:31" s="168" customFormat="1" ht="17.149999999999999" customHeight="1" x14ac:dyDescent="0.35">
      <c r="A9" s="30">
        <v>4</v>
      </c>
      <c r="B9" s="30">
        <v>4</v>
      </c>
      <c r="C9" s="30">
        <f t="shared" si="0"/>
        <v>0</v>
      </c>
      <c r="D9" s="267" t="s">
        <v>931</v>
      </c>
      <c r="E9" s="261">
        <f t="shared" si="1"/>
        <v>44</v>
      </c>
      <c r="F9" s="221">
        <v>20</v>
      </c>
      <c r="G9" s="266">
        <f t="shared" si="2"/>
        <v>3</v>
      </c>
      <c r="H9" s="262"/>
      <c r="I9" s="262" t="s">
        <v>13</v>
      </c>
      <c r="J9" s="183">
        <v>12</v>
      </c>
      <c r="K9" s="262" t="s">
        <v>13</v>
      </c>
      <c r="L9" s="247" t="s">
        <v>13</v>
      </c>
      <c r="M9" s="262">
        <v>4</v>
      </c>
      <c r="N9" s="247" t="s">
        <v>13</v>
      </c>
      <c r="O9" s="262" t="s">
        <v>13</v>
      </c>
      <c r="P9" s="183" t="s">
        <v>13</v>
      </c>
      <c r="Q9" s="262" t="s">
        <v>13</v>
      </c>
      <c r="R9" s="183">
        <v>8</v>
      </c>
      <c r="S9" s="262" t="s">
        <v>13</v>
      </c>
      <c r="T9" s="183" t="s">
        <v>13</v>
      </c>
      <c r="U9" s="262" t="s">
        <v>13</v>
      </c>
      <c r="V9" s="268">
        <v>0</v>
      </c>
      <c r="W9" s="269">
        <v>0</v>
      </c>
      <c r="X9" s="269">
        <v>0</v>
      </c>
      <c r="Y9" s="269">
        <v>0</v>
      </c>
      <c r="Z9" s="269">
        <v>0</v>
      </c>
      <c r="AA9" s="264"/>
      <c r="AB9" s="35"/>
      <c r="AC9" s="22"/>
      <c r="AD9" s="184"/>
      <c r="AE9" s="23"/>
    </row>
    <row r="10" spans="1:31" s="168" customFormat="1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930</v>
      </c>
      <c r="E10" s="2">
        <f t="shared" si="1"/>
        <v>40</v>
      </c>
      <c r="F10" s="221">
        <v>20</v>
      </c>
      <c r="G10" s="30">
        <f t="shared" si="2"/>
        <v>1</v>
      </c>
      <c r="H10" s="31"/>
      <c r="I10" s="262" t="s">
        <v>13</v>
      </c>
      <c r="J10" s="183" t="s">
        <v>13</v>
      </c>
      <c r="K10" s="31" t="s">
        <v>13</v>
      </c>
      <c r="L10" s="247" t="s">
        <v>13</v>
      </c>
      <c r="M10" s="262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 t="s">
        <v>13</v>
      </c>
      <c r="S10" s="31">
        <v>20</v>
      </c>
      <c r="T10" s="183" t="s">
        <v>13</v>
      </c>
      <c r="U10" s="31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</row>
    <row r="11" spans="1:31" s="168" customFormat="1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492</v>
      </c>
      <c r="E11" s="2">
        <f t="shared" si="1"/>
        <v>40</v>
      </c>
      <c r="F11" s="222"/>
      <c r="G11" s="30">
        <f t="shared" si="2"/>
        <v>2</v>
      </c>
      <c r="H11" s="31"/>
      <c r="I11" s="262" t="s">
        <v>13</v>
      </c>
      <c r="J11" s="183" t="s">
        <v>13</v>
      </c>
      <c r="K11" s="31" t="s">
        <v>13</v>
      </c>
      <c r="L11" s="247" t="s">
        <v>13</v>
      </c>
      <c r="M11" s="262" t="s">
        <v>13</v>
      </c>
      <c r="N11" s="247" t="s">
        <v>13</v>
      </c>
      <c r="O11" s="31">
        <v>10</v>
      </c>
      <c r="P11" s="183" t="s">
        <v>13</v>
      </c>
      <c r="Q11" s="31" t="s">
        <v>13</v>
      </c>
      <c r="R11" s="183" t="s">
        <v>13</v>
      </c>
      <c r="S11" s="31">
        <v>30</v>
      </c>
      <c r="T11" s="183" t="s">
        <v>13</v>
      </c>
      <c r="U11" s="31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</row>
    <row r="12" spans="1:31" s="168" customFormat="1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84</v>
      </c>
      <c r="E12" s="2">
        <f t="shared" si="1"/>
        <v>34</v>
      </c>
      <c r="F12" s="222"/>
      <c r="G12" s="30">
        <f t="shared" si="2"/>
        <v>1</v>
      </c>
      <c r="H12" s="31"/>
      <c r="I12" s="262" t="s">
        <v>13</v>
      </c>
      <c r="J12" s="183" t="s">
        <v>13</v>
      </c>
      <c r="K12" s="31" t="s">
        <v>13</v>
      </c>
      <c r="L12" s="247" t="s">
        <v>13</v>
      </c>
      <c r="M12" s="262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31">
        <v>34</v>
      </c>
      <c r="T12" s="183" t="s">
        <v>13</v>
      </c>
      <c r="U12" s="31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</row>
    <row r="13" spans="1:31" s="168" customFormat="1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905</v>
      </c>
      <c r="E13" s="2">
        <f t="shared" si="1"/>
        <v>34</v>
      </c>
      <c r="F13" s="222">
        <v>20</v>
      </c>
      <c r="G13" s="30">
        <f t="shared" si="2"/>
        <v>1</v>
      </c>
      <c r="H13" s="31"/>
      <c r="I13" s="262" t="s">
        <v>13</v>
      </c>
      <c r="J13" s="183">
        <v>14</v>
      </c>
      <c r="K13" s="31" t="s">
        <v>13</v>
      </c>
      <c r="L13" s="247" t="s">
        <v>13</v>
      </c>
      <c r="M13" s="262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31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</row>
    <row r="14" spans="1:31" s="168" customFormat="1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933</v>
      </c>
      <c r="E14" s="2">
        <f t="shared" si="1"/>
        <v>34</v>
      </c>
      <c r="F14" s="221">
        <v>20</v>
      </c>
      <c r="G14" s="30">
        <f t="shared" si="2"/>
        <v>2</v>
      </c>
      <c r="H14" s="31"/>
      <c r="I14" s="262" t="s">
        <v>13</v>
      </c>
      <c r="J14" s="183" t="s">
        <v>13</v>
      </c>
      <c r="K14" s="31">
        <v>4</v>
      </c>
      <c r="L14" s="247" t="s">
        <v>13</v>
      </c>
      <c r="M14" s="262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31">
        <v>10</v>
      </c>
      <c r="T14" s="183" t="s">
        <v>13</v>
      </c>
      <c r="U14" s="31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</row>
    <row r="15" spans="1:31" s="168" customFormat="1" ht="17.149999999999999" customHeight="1" x14ac:dyDescent="0.35">
      <c r="A15" s="30">
        <v>10</v>
      </c>
      <c r="B15" s="30">
        <v>10</v>
      </c>
      <c r="C15" s="30">
        <f t="shared" si="0"/>
        <v>0</v>
      </c>
      <c r="D15" s="18" t="s">
        <v>934</v>
      </c>
      <c r="E15" s="2">
        <f t="shared" si="1"/>
        <v>32</v>
      </c>
      <c r="F15" s="222">
        <v>20</v>
      </c>
      <c r="G15" s="30">
        <f t="shared" si="2"/>
        <v>1</v>
      </c>
      <c r="H15" s="31"/>
      <c r="I15" s="262" t="s">
        <v>13</v>
      </c>
      <c r="J15" s="183" t="s">
        <v>13</v>
      </c>
      <c r="K15" s="31" t="s">
        <v>13</v>
      </c>
      <c r="L15" s="247" t="s">
        <v>13</v>
      </c>
      <c r="M15" s="262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31">
        <v>12</v>
      </c>
      <c r="T15" s="183" t="s">
        <v>13</v>
      </c>
      <c r="U15" s="31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</row>
    <row r="16" spans="1:31" s="168" customFormat="1" ht="17.149999999999999" customHeight="1" x14ac:dyDescent="0.35">
      <c r="A16" s="30">
        <v>11</v>
      </c>
      <c r="B16" s="30">
        <v>11</v>
      </c>
      <c r="C16" s="30">
        <f t="shared" si="0"/>
        <v>0</v>
      </c>
      <c r="D16" s="18" t="s">
        <v>935</v>
      </c>
      <c r="E16" s="2">
        <f t="shared" si="1"/>
        <v>32</v>
      </c>
      <c r="F16" s="222">
        <v>20</v>
      </c>
      <c r="G16" s="30">
        <f t="shared" si="2"/>
        <v>1</v>
      </c>
      <c r="H16" s="31"/>
      <c r="I16" s="262" t="s">
        <v>13</v>
      </c>
      <c r="J16" s="183" t="s">
        <v>13</v>
      </c>
      <c r="K16" s="31" t="s">
        <v>13</v>
      </c>
      <c r="L16" s="247" t="s">
        <v>13</v>
      </c>
      <c r="M16" s="262" t="s">
        <v>13</v>
      </c>
      <c r="N16" s="247" t="s">
        <v>13</v>
      </c>
      <c r="O16" s="31">
        <v>12</v>
      </c>
      <c r="P16" s="183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31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</row>
    <row r="17" spans="1:31" s="273" customFormat="1" ht="17.149999999999999" customHeight="1" x14ac:dyDescent="0.35">
      <c r="A17" s="30">
        <v>12</v>
      </c>
      <c r="B17" s="30">
        <v>12</v>
      </c>
      <c r="C17" s="266">
        <f t="shared" si="0"/>
        <v>0</v>
      </c>
      <c r="D17" s="18" t="s">
        <v>936</v>
      </c>
      <c r="E17" s="2">
        <f t="shared" si="1"/>
        <v>30</v>
      </c>
      <c r="F17" s="222">
        <v>20</v>
      </c>
      <c r="G17" s="30">
        <f t="shared" si="2"/>
        <v>1</v>
      </c>
      <c r="H17" s="31"/>
      <c r="I17" s="262" t="s">
        <v>13</v>
      </c>
      <c r="J17" s="183" t="s">
        <v>13</v>
      </c>
      <c r="K17" s="31" t="s">
        <v>13</v>
      </c>
      <c r="L17" s="247" t="s">
        <v>13</v>
      </c>
      <c r="M17" s="262" t="s">
        <v>13</v>
      </c>
      <c r="N17" s="247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31">
        <v>10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264"/>
      <c r="AC17" s="270"/>
      <c r="AD17" s="271"/>
      <c r="AE17" s="272"/>
    </row>
    <row r="18" spans="1:31" s="168" customFormat="1" ht="17.149999999999999" customHeight="1" x14ac:dyDescent="0.35">
      <c r="A18" s="30">
        <v>13</v>
      </c>
      <c r="B18" s="30">
        <v>13</v>
      </c>
      <c r="C18" s="30">
        <f t="shared" si="0"/>
        <v>0</v>
      </c>
      <c r="D18" s="18" t="s">
        <v>911</v>
      </c>
      <c r="E18" s="2">
        <f t="shared" si="1"/>
        <v>30</v>
      </c>
      <c r="F18" s="222">
        <v>20</v>
      </c>
      <c r="G18" s="30">
        <f t="shared" si="2"/>
        <v>2</v>
      </c>
      <c r="H18" s="31"/>
      <c r="I18" s="262">
        <v>6</v>
      </c>
      <c r="J18" s="183">
        <v>4</v>
      </c>
      <c r="K18" s="31" t="s">
        <v>13</v>
      </c>
      <c r="L18" s="247" t="s">
        <v>13</v>
      </c>
      <c r="M18" s="262" t="s">
        <v>13</v>
      </c>
      <c r="N18" s="247" t="s">
        <v>13</v>
      </c>
      <c r="O18" s="31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31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</row>
    <row r="19" spans="1:31" s="168" customFormat="1" ht="17.149999999999999" customHeight="1" x14ac:dyDescent="0.35">
      <c r="A19" s="30">
        <v>14</v>
      </c>
      <c r="B19" s="30">
        <v>14</v>
      </c>
      <c r="C19" s="30">
        <f t="shared" si="0"/>
        <v>0</v>
      </c>
      <c r="D19" s="18" t="s">
        <v>944</v>
      </c>
      <c r="E19" s="2">
        <f t="shared" si="1"/>
        <v>30</v>
      </c>
      <c r="F19" s="222">
        <v>20</v>
      </c>
      <c r="G19" s="30">
        <f t="shared" si="2"/>
        <v>2</v>
      </c>
      <c r="H19" s="31"/>
      <c r="I19" s="262" t="s">
        <v>13</v>
      </c>
      <c r="J19" s="183" t="s">
        <v>13</v>
      </c>
      <c r="K19" s="31">
        <v>6</v>
      </c>
      <c r="L19" s="247" t="s">
        <v>13</v>
      </c>
      <c r="M19" s="262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>
        <v>4</v>
      </c>
      <c r="S19" s="31" t="s">
        <v>13</v>
      </c>
      <c r="T19" s="183" t="s">
        <v>13</v>
      </c>
      <c r="U19" s="31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</row>
    <row r="20" spans="1:31" s="168" customFormat="1" ht="17.149999999999999" customHeight="1" x14ac:dyDescent="0.35">
      <c r="A20" s="30">
        <v>15</v>
      </c>
      <c r="B20" s="30">
        <v>15</v>
      </c>
      <c r="C20" s="30">
        <f t="shared" si="0"/>
        <v>0</v>
      </c>
      <c r="D20" s="18" t="s">
        <v>937</v>
      </c>
      <c r="E20" s="2">
        <f t="shared" si="1"/>
        <v>28</v>
      </c>
      <c r="F20" s="222">
        <v>20</v>
      </c>
      <c r="G20" s="30">
        <f t="shared" si="2"/>
        <v>1</v>
      </c>
      <c r="H20" s="31"/>
      <c r="I20" s="262" t="s">
        <v>13</v>
      </c>
      <c r="J20" s="183" t="s">
        <v>13</v>
      </c>
      <c r="K20" s="31" t="s">
        <v>13</v>
      </c>
      <c r="L20" s="247" t="s">
        <v>13</v>
      </c>
      <c r="M20" s="262" t="s">
        <v>13</v>
      </c>
      <c r="N20" s="247" t="s">
        <v>13</v>
      </c>
      <c r="O20" s="31" t="s">
        <v>13</v>
      </c>
      <c r="P20" s="183" t="s">
        <v>13</v>
      </c>
      <c r="Q20" s="31" t="s">
        <v>13</v>
      </c>
      <c r="R20" s="183" t="s">
        <v>13</v>
      </c>
      <c r="S20" s="31" t="s">
        <v>13</v>
      </c>
      <c r="T20" s="183" t="s">
        <v>13</v>
      </c>
      <c r="U20" s="31">
        <v>8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</row>
    <row r="21" spans="1:31" s="168" customFormat="1" ht="17.149999999999999" customHeight="1" x14ac:dyDescent="0.35">
      <c r="A21" s="30">
        <v>16</v>
      </c>
      <c r="B21" s="30">
        <v>16</v>
      </c>
      <c r="C21" s="30">
        <f t="shared" si="0"/>
        <v>0</v>
      </c>
      <c r="D21" s="18" t="s">
        <v>938</v>
      </c>
      <c r="E21" s="2">
        <f t="shared" si="1"/>
        <v>28</v>
      </c>
      <c r="F21" s="222">
        <v>20</v>
      </c>
      <c r="G21" s="30">
        <f t="shared" si="2"/>
        <v>1</v>
      </c>
      <c r="H21" s="31"/>
      <c r="I21" s="262" t="s">
        <v>13</v>
      </c>
      <c r="J21" s="183" t="s">
        <v>13</v>
      </c>
      <c r="K21" s="31" t="s">
        <v>13</v>
      </c>
      <c r="L21" s="247" t="s">
        <v>13</v>
      </c>
      <c r="M21" s="262" t="s">
        <v>13</v>
      </c>
      <c r="N21" s="247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31">
        <v>8</v>
      </c>
      <c r="T21" s="183" t="s">
        <v>13</v>
      </c>
      <c r="U21" s="31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</row>
    <row r="22" spans="1:31" s="168" customFormat="1" ht="17.149999999999999" customHeight="1" x14ac:dyDescent="0.35">
      <c r="A22" s="30">
        <v>17</v>
      </c>
      <c r="B22" s="30">
        <v>17</v>
      </c>
      <c r="C22" s="30">
        <f t="shared" si="0"/>
        <v>0</v>
      </c>
      <c r="D22" s="18" t="s">
        <v>939</v>
      </c>
      <c r="E22" s="2">
        <f t="shared" si="1"/>
        <v>28</v>
      </c>
      <c r="F22" s="222">
        <v>20</v>
      </c>
      <c r="G22" s="30">
        <f t="shared" si="2"/>
        <v>1</v>
      </c>
      <c r="H22" s="31"/>
      <c r="I22" s="262" t="s">
        <v>13</v>
      </c>
      <c r="J22" s="183" t="s">
        <v>13</v>
      </c>
      <c r="K22" s="31" t="s">
        <v>13</v>
      </c>
      <c r="L22" s="247" t="s">
        <v>13</v>
      </c>
      <c r="M22" s="262" t="s">
        <v>13</v>
      </c>
      <c r="N22" s="247" t="s">
        <v>13</v>
      </c>
      <c r="O22" s="31">
        <v>8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31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</row>
    <row r="23" spans="1:31" s="168" customFormat="1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946</v>
      </c>
      <c r="E23" s="2">
        <f t="shared" si="1"/>
        <v>27</v>
      </c>
      <c r="F23" s="222">
        <v>20</v>
      </c>
      <c r="G23" s="30">
        <f t="shared" si="2"/>
        <v>2</v>
      </c>
      <c r="H23" s="31"/>
      <c r="I23" s="262" t="s">
        <v>13</v>
      </c>
      <c r="J23" s="183" t="s">
        <v>13</v>
      </c>
      <c r="K23" s="31" t="s">
        <v>13</v>
      </c>
      <c r="L23" s="247" t="s">
        <v>13</v>
      </c>
      <c r="M23" s="262">
        <v>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>
        <v>4</v>
      </c>
      <c r="T23" s="183" t="s">
        <v>13</v>
      </c>
      <c r="U23" s="31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</row>
    <row r="24" spans="1:31" s="168" customFormat="1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363</v>
      </c>
      <c r="E24" s="2">
        <f t="shared" si="1"/>
        <v>26</v>
      </c>
      <c r="F24" s="222"/>
      <c r="G24" s="30">
        <f t="shared" si="2"/>
        <v>1</v>
      </c>
      <c r="H24" s="31"/>
      <c r="I24" s="262" t="s">
        <v>13</v>
      </c>
      <c r="J24" s="183" t="s">
        <v>13</v>
      </c>
      <c r="K24" s="31" t="s">
        <v>13</v>
      </c>
      <c r="L24" s="247" t="s">
        <v>13</v>
      </c>
      <c r="M24" s="262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>
        <v>26</v>
      </c>
      <c r="T24" s="183" t="s">
        <v>13</v>
      </c>
      <c r="U24" s="31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</row>
    <row r="25" spans="1:31" s="168" customFormat="1" ht="17.149999999999999" customHeight="1" x14ac:dyDescent="0.35">
      <c r="A25" s="30">
        <v>20</v>
      </c>
      <c r="B25" s="30">
        <v>20</v>
      </c>
      <c r="C25" s="30">
        <f t="shared" si="0"/>
        <v>0</v>
      </c>
      <c r="D25" s="18" t="s">
        <v>226</v>
      </c>
      <c r="E25" s="2">
        <f t="shared" si="1"/>
        <v>26</v>
      </c>
      <c r="F25" s="222">
        <v>20</v>
      </c>
      <c r="G25" s="30">
        <f t="shared" si="2"/>
        <v>1</v>
      </c>
      <c r="H25" s="31"/>
      <c r="I25" s="262" t="s">
        <v>13</v>
      </c>
      <c r="J25" s="183" t="s">
        <v>13</v>
      </c>
      <c r="K25" s="31" t="s">
        <v>13</v>
      </c>
      <c r="L25" s="247" t="s">
        <v>13</v>
      </c>
      <c r="M25" s="262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>
        <v>6</v>
      </c>
      <c r="U25" s="31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</row>
    <row r="26" spans="1:31" s="168" customFormat="1" ht="17.149999999999999" customHeight="1" x14ac:dyDescent="0.35">
      <c r="A26" s="30">
        <v>21</v>
      </c>
      <c r="B26" s="30">
        <v>21</v>
      </c>
      <c r="C26" s="30">
        <f t="shared" si="0"/>
        <v>0</v>
      </c>
      <c r="D26" s="18" t="s">
        <v>940</v>
      </c>
      <c r="E26" s="2">
        <f t="shared" si="1"/>
        <v>26</v>
      </c>
      <c r="F26" s="222">
        <v>20</v>
      </c>
      <c r="G26" s="30">
        <f t="shared" si="2"/>
        <v>1</v>
      </c>
      <c r="H26" s="31"/>
      <c r="I26" s="262" t="s">
        <v>13</v>
      </c>
      <c r="J26" s="183" t="s">
        <v>13</v>
      </c>
      <c r="K26" s="31" t="s">
        <v>13</v>
      </c>
      <c r="L26" s="247" t="s">
        <v>13</v>
      </c>
      <c r="M26" s="262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>
        <v>6</v>
      </c>
      <c r="T26" s="183" t="s">
        <v>13</v>
      </c>
      <c r="U26" s="31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</row>
    <row r="27" spans="1:31" s="168" customFormat="1" ht="17.149999999999999" customHeight="1" x14ac:dyDescent="0.35">
      <c r="A27" s="30">
        <v>22</v>
      </c>
      <c r="B27" s="30">
        <v>22</v>
      </c>
      <c r="C27" s="30">
        <f t="shared" si="0"/>
        <v>0</v>
      </c>
      <c r="D27" s="18" t="s">
        <v>942</v>
      </c>
      <c r="E27" s="2">
        <f t="shared" si="1"/>
        <v>26</v>
      </c>
      <c r="F27" s="221">
        <v>20</v>
      </c>
      <c r="G27" s="30">
        <f t="shared" si="2"/>
        <v>1</v>
      </c>
      <c r="H27" s="31"/>
      <c r="I27" s="262" t="s">
        <v>13</v>
      </c>
      <c r="J27" s="183" t="s">
        <v>13</v>
      </c>
      <c r="K27" s="31" t="s">
        <v>13</v>
      </c>
      <c r="L27" s="247" t="s">
        <v>13</v>
      </c>
      <c r="M27" s="262" t="s">
        <v>13</v>
      </c>
      <c r="N27" s="247" t="s">
        <v>13</v>
      </c>
      <c r="O27" s="31" t="s">
        <v>13</v>
      </c>
      <c r="P27" s="183" t="s">
        <v>13</v>
      </c>
      <c r="Q27" s="31">
        <v>6</v>
      </c>
      <c r="R27" s="183" t="s">
        <v>13</v>
      </c>
      <c r="S27" s="31" t="s">
        <v>13</v>
      </c>
      <c r="T27" s="183" t="s">
        <v>13</v>
      </c>
      <c r="U27" s="31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</row>
    <row r="28" spans="1:31" s="168" customFormat="1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943</v>
      </c>
      <c r="E28" s="2">
        <f t="shared" si="1"/>
        <v>26</v>
      </c>
      <c r="F28" s="222">
        <v>20</v>
      </c>
      <c r="G28" s="30">
        <f t="shared" si="2"/>
        <v>1</v>
      </c>
      <c r="H28" s="31"/>
      <c r="I28" s="262" t="s">
        <v>13</v>
      </c>
      <c r="J28" s="183" t="s">
        <v>13</v>
      </c>
      <c r="K28" s="31" t="s">
        <v>13</v>
      </c>
      <c r="L28" s="247">
        <v>6</v>
      </c>
      <c r="M28" s="262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31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</row>
    <row r="29" spans="1:31" s="168" customFormat="1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213</v>
      </c>
      <c r="E29" s="2">
        <f t="shared" si="1"/>
        <v>24</v>
      </c>
      <c r="F29" s="222">
        <v>20</v>
      </c>
      <c r="G29" s="30">
        <f t="shared" si="2"/>
        <v>1</v>
      </c>
      <c r="H29" s="31"/>
      <c r="I29" s="262" t="s">
        <v>13</v>
      </c>
      <c r="J29" s="183" t="s">
        <v>13</v>
      </c>
      <c r="K29" s="31" t="s">
        <v>13</v>
      </c>
      <c r="L29" s="247" t="s">
        <v>13</v>
      </c>
      <c r="M29" s="262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>
        <v>4</v>
      </c>
      <c r="U29" s="31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</row>
    <row r="30" spans="1:31" s="168" customFormat="1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945</v>
      </c>
      <c r="E30" s="2">
        <f t="shared" si="1"/>
        <v>24</v>
      </c>
      <c r="F30" s="222">
        <v>20</v>
      </c>
      <c r="G30" s="30">
        <f t="shared" si="2"/>
        <v>1</v>
      </c>
      <c r="H30" s="31"/>
      <c r="I30" s="262" t="s">
        <v>13</v>
      </c>
      <c r="J30" s="183" t="s">
        <v>13</v>
      </c>
      <c r="K30" s="31" t="s">
        <v>13</v>
      </c>
      <c r="L30" s="247" t="s">
        <v>13</v>
      </c>
      <c r="M30" s="262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31">
        <v>4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</row>
    <row r="31" spans="1:31" s="168" customFormat="1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947</v>
      </c>
      <c r="E31" s="2">
        <f t="shared" si="1"/>
        <v>24</v>
      </c>
      <c r="F31" s="222">
        <v>20</v>
      </c>
      <c r="G31" s="30">
        <f t="shared" si="2"/>
        <v>1</v>
      </c>
      <c r="H31" s="31"/>
      <c r="I31" s="262" t="s">
        <v>13</v>
      </c>
      <c r="J31" s="183" t="s">
        <v>13</v>
      </c>
      <c r="K31" s="31" t="s">
        <v>13</v>
      </c>
      <c r="L31" s="247" t="s">
        <v>13</v>
      </c>
      <c r="M31" s="262" t="s">
        <v>13</v>
      </c>
      <c r="N31" s="247" t="s">
        <v>13</v>
      </c>
      <c r="O31" s="31">
        <v>4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31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</row>
    <row r="32" spans="1:31" s="168" customFormat="1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949</v>
      </c>
      <c r="E32" s="2">
        <f t="shared" si="1"/>
        <v>24</v>
      </c>
      <c r="F32" s="221">
        <v>20</v>
      </c>
      <c r="G32" s="30">
        <f t="shared" si="2"/>
        <v>1</v>
      </c>
      <c r="H32" s="31"/>
      <c r="I32" s="262" t="s">
        <v>13</v>
      </c>
      <c r="J32" s="183" t="s">
        <v>13</v>
      </c>
      <c r="K32" s="31" t="s">
        <v>13</v>
      </c>
      <c r="L32" s="247">
        <v>4</v>
      </c>
      <c r="M32" s="262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31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</row>
    <row r="33" spans="1:31" s="168" customFormat="1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1808</v>
      </c>
      <c r="E33" s="2">
        <f t="shared" si="1"/>
        <v>24</v>
      </c>
      <c r="F33" s="222">
        <v>20</v>
      </c>
      <c r="G33" s="30">
        <f t="shared" si="2"/>
        <v>2</v>
      </c>
      <c r="H33" s="31"/>
      <c r="I33" s="262">
        <v>3</v>
      </c>
      <c r="J33" s="183">
        <v>1</v>
      </c>
      <c r="K33" s="31" t="s">
        <v>13</v>
      </c>
      <c r="L33" s="247" t="s">
        <v>13</v>
      </c>
      <c r="M33" s="262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31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</row>
    <row r="34" spans="1:31" s="168" customFormat="1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493</v>
      </c>
      <c r="E34" s="2">
        <f t="shared" si="1"/>
        <v>23</v>
      </c>
      <c r="F34" s="222"/>
      <c r="G34" s="30">
        <f t="shared" si="2"/>
        <v>1</v>
      </c>
      <c r="H34" s="31"/>
      <c r="I34" s="262" t="s">
        <v>13</v>
      </c>
      <c r="J34" s="183" t="s">
        <v>13</v>
      </c>
      <c r="K34" s="31" t="s">
        <v>13</v>
      </c>
      <c r="L34" s="247" t="s">
        <v>13</v>
      </c>
      <c r="M34" s="262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>
        <v>23</v>
      </c>
      <c r="T34" s="183" t="s">
        <v>13</v>
      </c>
      <c r="U34" s="31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</row>
    <row r="35" spans="1:31" s="168" customFormat="1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406</v>
      </c>
      <c r="E35" s="2">
        <f t="shared" si="1"/>
        <v>23</v>
      </c>
      <c r="F35" s="222">
        <v>20</v>
      </c>
      <c r="G35" s="30">
        <f t="shared" si="2"/>
        <v>1</v>
      </c>
      <c r="H35" s="31"/>
      <c r="I35" s="262" t="s">
        <v>13</v>
      </c>
      <c r="J35" s="183" t="s">
        <v>13</v>
      </c>
      <c r="K35" s="31" t="s">
        <v>13</v>
      </c>
      <c r="L35" s="247" t="s">
        <v>13</v>
      </c>
      <c r="M35" s="262" t="s">
        <v>13</v>
      </c>
      <c r="N35" s="247" t="s">
        <v>13</v>
      </c>
      <c r="O35" s="31" t="s">
        <v>13</v>
      </c>
      <c r="P35" s="183" t="s">
        <v>13</v>
      </c>
      <c r="Q35" s="31">
        <v>3</v>
      </c>
      <c r="R35" s="183" t="s">
        <v>13</v>
      </c>
      <c r="S35" s="31" t="s">
        <v>13</v>
      </c>
      <c r="T35" s="183" t="s">
        <v>13</v>
      </c>
      <c r="U35" s="31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</row>
    <row r="36" spans="1:31" s="168" customFormat="1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300</v>
      </c>
      <c r="E36" s="2">
        <f t="shared" si="1"/>
        <v>23</v>
      </c>
      <c r="F36" s="222">
        <v>20</v>
      </c>
      <c r="G36" s="30">
        <f t="shared" si="2"/>
        <v>2</v>
      </c>
      <c r="H36" s="31"/>
      <c r="I36" s="262" t="s">
        <v>13</v>
      </c>
      <c r="J36" s="183" t="s">
        <v>13</v>
      </c>
      <c r="K36" s="31" t="s">
        <v>13</v>
      </c>
      <c r="L36" s="247" t="s">
        <v>13</v>
      </c>
      <c r="M36" s="262" t="s">
        <v>13</v>
      </c>
      <c r="N36" s="247" t="s">
        <v>13</v>
      </c>
      <c r="O36" s="31">
        <v>1</v>
      </c>
      <c r="P36" s="183" t="s">
        <v>13</v>
      </c>
      <c r="Q36" s="31" t="s">
        <v>13</v>
      </c>
      <c r="R36" s="183" t="s">
        <v>13</v>
      </c>
      <c r="S36" s="31">
        <v>2</v>
      </c>
      <c r="T36" s="183" t="s">
        <v>13</v>
      </c>
      <c r="U36" s="31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</row>
    <row r="37" spans="1:31" s="168" customFormat="1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927</v>
      </c>
      <c r="E37" s="2">
        <f t="shared" si="1"/>
        <v>22</v>
      </c>
      <c r="F37" s="222">
        <v>20</v>
      </c>
      <c r="G37" s="30">
        <f t="shared" si="2"/>
        <v>1</v>
      </c>
      <c r="H37" s="31"/>
      <c r="I37" s="262" t="s">
        <v>13</v>
      </c>
      <c r="J37" s="183">
        <v>2</v>
      </c>
      <c r="K37" s="31" t="s">
        <v>13</v>
      </c>
      <c r="L37" s="247" t="s">
        <v>13</v>
      </c>
      <c r="M37" s="262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31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</row>
    <row r="38" spans="1:31" s="168" customFormat="1" ht="17.149999999999999" customHeight="1" x14ac:dyDescent="0.35">
      <c r="A38" s="30">
        <v>33</v>
      </c>
      <c r="B38" s="30">
        <v>33</v>
      </c>
      <c r="C38" s="30">
        <f t="shared" ref="C38:C95" si="3">B38-A38</f>
        <v>0</v>
      </c>
      <c r="D38" s="18" t="s">
        <v>324</v>
      </c>
      <c r="E38" s="2">
        <f t="shared" ref="E38:E69" si="4">LARGE(H38:Z38,1)+LARGE(H38:Z38,2)+LARGE(H38:Z38,3)+LARGE(H38:Z38,4)+LARGE(H38:Z38,5)+F38</f>
        <v>20</v>
      </c>
      <c r="F38" s="222">
        <v>20</v>
      </c>
      <c r="G38" s="30">
        <f t="shared" ref="G38:G69" si="5">COUNT(H38:U38)</f>
        <v>0</v>
      </c>
      <c r="H38" s="31"/>
      <c r="I38" s="262" t="s">
        <v>13</v>
      </c>
      <c r="J38" s="183" t="s">
        <v>13</v>
      </c>
      <c r="K38" s="31" t="s">
        <v>13</v>
      </c>
      <c r="L38" s="247" t="s">
        <v>13</v>
      </c>
      <c r="M38" s="262" t="s">
        <v>13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31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</row>
    <row r="39" spans="1:31" s="168" customFormat="1" ht="17.149999999999999" customHeight="1" x14ac:dyDescent="0.35">
      <c r="A39" s="30">
        <v>34</v>
      </c>
      <c r="B39" s="30">
        <v>34</v>
      </c>
      <c r="C39" s="30">
        <f t="shared" si="3"/>
        <v>0</v>
      </c>
      <c r="D39" s="18" t="s">
        <v>812</v>
      </c>
      <c r="E39" s="2">
        <f t="shared" si="4"/>
        <v>20</v>
      </c>
      <c r="F39" s="221">
        <v>20</v>
      </c>
      <c r="G39" s="30">
        <f t="shared" si="5"/>
        <v>0</v>
      </c>
      <c r="H39" s="31"/>
      <c r="I39" s="262" t="s">
        <v>13</v>
      </c>
      <c r="J39" s="183" t="s">
        <v>13</v>
      </c>
      <c r="K39" s="31" t="s">
        <v>13</v>
      </c>
      <c r="L39" s="247" t="s">
        <v>13</v>
      </c>
      <c r="M39" s="262" t="s">
        <v>13</v>
      </c>
      <c r="N39" s="247" t="s">
        <v>13</v>
      </c>
      <c r="O39" s="31" t="s">
        <v>13</v>
      </c>
      <c r="P39" s="183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31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</row>
    <row r="40" spans="1:31" s="168" customFormat="1" ht="17.149999999999999" customHeight="1" x14ac:dyDescent="0.35">
      <c r="A40" s="30">
        <v>35</v>
      </c>
      <c r="B40" s="30">
        <v>35</v>
      </c>
      <c r="C40" s="30">
        <f t="shared" si="3"/>
        <v>0</v>
      </c>
      <c r="D40" s="18" t="s">
        <v>903</v>
      </c>
      <c r="E40" s="2">
        <f t="shared" si="4"/>
        <v>20</v>
      </c>
      <c r="F40" s="222">
        <v>20</v>
      </c>
      <c r="G40" s="30">
        <f t="shared" si="5"/>
        <v>0</v>
      </c>
      <c r="H40" s="31"/>
      <c r="I40" s="262" t="s">
        <v>13</v>
      </c>
      <c r="J40" s="183" t="s">
        <v>13</v>
      </c>
      <c r="K40" s="31" t="s">
        <v>13</v>
      </c>
      <c r="L40" s="247" t="s">
        <v>13</v>
      </c>
      <c r="M40" s="262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 t="s">
        <v>13</v>
      </c>
      <c r="S40" s="31" t="s">
        <v>13</v>
      </c>
      <c r="T40" s="183" t="s">
        <v>13</v>
      </c>
      <c r="U40" s="31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</row>
    <row r="41" spans="1:31" s="168" customFormat="1" ht="17.149999999999999" customHeight="1" x14ac:dyDescent="0.35">
      <c r="A41" s="30">
        <v>36</v>
      </c>
      <c r="B41" s="30">
        <v>36</v>
      </c>
      <c r="C41" s="30">
        <f t="shared" si="3"/>
        <v>0</v>
      </c>
      <c r="D41" s="18" t="s">
        <v>948</v>
      </c>
      <c r="E41" s="2">
        <f t="shared" si="4"/>
        <v>20</v>
      </c>
      <c r="F41" s="222">
        <v>20</v>
      </c>
      <c r="G41" s="30">
        <f t="shared" si="5"/>
        <v>0</v>
      </c>
      <c r="H41" s="31"/>
      <c r="I41" s="262" t="s">
        <v>13</v>
      </c>
      <c r="J41" s="183" t="s">
        <v>13</v>
      </c>
      <c r="K41" s="31" t="s">
        <v>13</v>
      </c>
      <c r="L41" s="247" t="s">
        <v>13</v>
      </c>
      <c r="M41" s="262" t="s">
        <v>13</v>
      </c>
      <c r="N41" s="247" t="s">
        <v>13</v>
      </c>
      <c r="O41" s="31" t="s">
        <v>13</v>
      </c>
      <c r="P41" s="183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31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</row>
    <row r="42" spans="1:31" s="168" customFormat="1" ht="17.149999999999999" customHeight="1" x14ac:dyDescent="0.35">
      <c r="A42" s="30">
        <v>37</v>
      </c>
      <c r="B42" s="30">
        <v>37</v>
      </c>
      <c r="C42" s="30">
        <f t="shared" si="3"/>
        <v>0</v>
      </c>
      <c r="D42" s="18" t="s">
        <v>904</v>
      </c>
      <c r="E42" s="2">
        <f t="shared" si="4"/>
        <v>20</v>
      </c>
      <c r="F42" s="222">
        <v>20</v>
      </c>
      <c r="G42" s="30">
        <f t="shared" si="5"/>
        <v>0</v>
      </c>
      <c r="H42" s="31"/>
      <c r="I42" s="262" t="s">
        <v>13</v>
      </c>
      <c r="J42" s="183" t="s">
        <v>13</v>
      </c>
      <c r="K42" s="31" t="s">
        <v>13</v>
      </c>
      <c r="L42" s="247" t="s">
        <v>13</v>
      </c>
      <c r="M42" s="262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31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</row>
    <row r="43" spans="1:31" s="168" customFormat="1" ht="17.149999999999999" customHeight="1" x14ac:dyDescent="0.35">
      <c r="A43" s="30">
        <v>38</v>
      </c>
      <c r="B43" s="30">
        <v>38</v>
      </c>
      <c r="C43" s="30">
        <f t="shared" si="3"/>
        <v>0</v>
      </c>
      <c r="D43" s="18" t="s">
        <v>906</v>
      </c>
      <c r="E43" s="2">
        <f t="shared" si="4"/>
        <v>20</v>
      </c>
      <c r="F43" s="222">
        <v>20</v>
      </c>
      <c r="G43" s="30">
        <f t="shared" si="5"/>
        <v>0</v>
      </c>
      <c r="H43" s="31"/>
      <c r="I43" s="262" t="s">
        <v>13</v>
      </c>
      <c r="J43" s="183" t="s">
        <v>13</v>
      </c>
      <c r="K43" s="31" t="s">
        <v>13</v>
      </c>
      <c r="L43" s="247" t="s">
        <v>13</v>
      </c>
      <c r="M43" s="262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31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</row>
    <row r="44" spans="1:31" s="168" customFormat="1" ht="17.149999999999999" customHeight="1" x14ac:dyDescent="0.35">
      <c r="A44" s="30">
        <v>39</v>
      </c>
      <c r="B44" s="30">
        <v>39</v>
      </c>
      <c r="C44" s="30">
        <f t="shared" si="3"/>
        <v>0</v>
      </c>
      <c r="D44" s="18" t="s">
        <v>907</v>
      </c>
      <c r="E44" s="2">
        <f t="shared" si="4"/>
        <v>20</v>
      </c>
      <c r="F44" s="222">
        <v>20</v>
      </c>
      <c r="G44" s="30">
        <f t="shared" si="5"/>
        <v>0</v>
      </c>
      <c r="H44" s="31"/>
      <c r="I44" s="262" t="s">
        <v>13</v>
      </c>
      <c r="J44" s="183" t="s">
        <v>13</v>
      </c>
      <c r="K44" s="31" t="s">
        <v>13</v>
      </c>
      <c r="L44" s="247" t="s">
        <v>13</v>
      </c>
      <c r="M44" s="262" t="s">
        <v>13</v>
      </c>
      <c r="N44" s="247" t="s">
        <v>13</v>
      </c>
      <c r="O44" s="31" t="s">
        <v>13</v>
      </c>
      <c r="P44" s="183" t="s">
        <v>13</v>
      </c>
      <c r="Q44" s="31" t="s">
        <v>13</v>
      </c>
      <c r="R44" s="183" t="s">
        <v>13</v>
      </c>
      <c r="S44" s="31" t="s">
        <v>13</v>
      </c>
      <c r="T44" s="183" t="s">
        <v>13</v>
      </c>
      <c r="U44" s="31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</row>
    <row r="45" spans="1:31" s="168" customFormat="1" ht="17.149999999999999" customHeight="1" x14ac:dyDescent="0.35">
      <c r="A45" s="30">
        <v>40</v>
      </c>
      <c r="B45" s="30">
        <v>40</v>
      </c>
      <c r="C45" s="30">
        <f t="shared" si="3"/>
        <v>0</v>
      </c>
      <c r="D45" s="18" t="s">
        <v>908</v>
      </c>
      <c r="E45" s="2">
        <f t="shared" si="4"/>
        <v>20</v>
      </c>
      <c r="F45" s="222">
        <v>20</v>
      </c>
      <c r="G45" s="30">
        <f t="shared" si="5"/>
        <v>0</v>
      </c>
      <c r="H45" s="31"/>
      <c r="I45" s="262" t="s">
        <v>13</v>
      </c>
      <c r="J45" s="183" t="s">
        <v>13</v>
      </c>
      <c r="K45" s="31" t="s">
        <v>13</v>
      </c>
      <c r="L45" s="247" t="s">
        <v>13</v>
      </c>
      <c r="M45" s="262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31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</row>
    <row r="46" spans="1:31" s="168" customFormat="1" ht="17.149999999999999" customHeight="1" x14ac:dyDescent="0.35">
      <c r="A46" s="30">
        <v>41</v>
      </c>
      <c r="B46" s="30">
        <v>41</v>
      </c>
      <c r="C46" s="30">
        <f t="shared" si="3"/>
        <v>0</v>
      </c>
      <c r="D46" s="18" t="s">
        <v>909</v>
      </c>
      <c r="E46" s="2">
        <f t="shared" si="4"/>
        <v>20</v>
      </c>
      <c r="F46" s="222">
        <v>20</v>
      </c>
      <c r="G46" s="30">
        <f t="shared" si="5"/>
        <v>0</v>
      </c>
      <c r="H46" s="31"/>
      <c r="I46" s="262" t="s">
        <v>13</v>
      </c>
      <c r="J46" s="183" t="s">
        <v>13</v>
      </c>
      <c r="K46" s="31" t="s">
        <v>13</v>
      </c>
      <c r="L46" s="247" t="s">
        <v>13</v>
      </c>
      <c r="M46" s="262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 t="s">
        <v>13</v>
      </c>
      <c r="S46" s="31" t="s">
        <v>13</v>
      </c>
      <c r="T46" s="183" t="s">
        <v>13</v>
      </c>
      <c r="U46" s="31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</row>
    <row r="47" spans="1:31" s="168" customFormat="1" ht="17.149999999999999" customHeight="1" x14ac:dyDescent="0.35">
      <c r="A47" s="30">
        <v>42</v>
      </c>
      <c r="B47" s="30">
        <v>42</v>
      </c>
      <c r="C47" s="30">
        <f t="shared" si="3"/>
        <v>0</v>
      </c>
      <c r="D47" s="18" t="s">
        <v>910</v>
      </c>
      <c r="E47" s="2">
        <f t="shared" si="4"/>
        <v>20</v>
      </c>
      <c r="F47" s="222">
        <v>20</v>
      </c>
      <c r="G47" s="30">
        <f t="shared" si="5"/>
        <v>0</v>
      </c>
      <c r="H47" s="31"/>
      <c r="I47" s="262" t="s">
        <v>13</v>
      </c>
      <c r="J47" s="183" t="s">
        <v>13</v>
      </c>
      <c r="K47" s="31" t="s">
        <v>13</v>
      </c>
      <c r="L47" s="247" t="s">
        <v>13</v>
      </c>
      <c r="M47" s="262" t="s">
        <v>13</v>
      </c>
      <c r="N47" s="247" t="s">
        <v>13</v>
      </c>
      <c r="O47" s="31" t="s">
        <v>13</v>
      </c>
      <c r="P47" s="183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31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</row>
    <row r="48" spans="1:31" s="168" customFormat="1" ht="17.149999999999999" customHeight="1" x14ac:dyDescent="0.35">
      <c r="A48" s="30">
        <v>43</v>
      </c>
      <c r="B48" s="30">
        <v>43</v>
      </c>
      <c r="C48" s="30">
        <f t="shared" si="3"/>
        <v>0</v>
      </c>
      <c r="D48" s="18" t="s">
        <v>912</v>
      </c>
      <c r="E48" s="2">
        <f t="shared" si="4"/>
        <v>20</v>
      </c>
      <c r="F48" s="222">
        <v>20</v>
      </c>
      <c r="G48" s="30">
        <f t="shared" si="5"/>
        <v>0</v>
      </c>
      <c r="H48" s="31"/>
      <c r="I48" s="262" t="s">
        <v>13</v>
      </c>
      <c r="J48" s="183" t="s">
        <v>13</v>
      </c>
      <c r="K48" s="31" t="s">
        <v>13</v>
      </c>
      <c r="L48" s="247" t="s">
        <v>13</v>
      </c>
      <c r="M48" s="262" t="s">
        <v>13</v>
      </c>
      <c r="N48" s="247" t="s">
        <v>13</v>
      </c>
      <c r="O48" s="31" t="s">
        <v>13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31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</row>
    <row r="49" spans="1:31" s="168" customFormat="1" ht="17.149999999999999" customHeight="1" x14ac:dyDescent="0.35">
      <c r="A49" s="30">
        <v>44</v>
      </c>
      <c r="B49" s="30">
        <v>44</v>
      </c>
      <c r="C49" s="30">
        <f t="shared" si="3"/>
        <v>0</v>
      </c>
      <c r="D49" s="18" t="s">
        <v>913</v>
      </c>
      <c r="E49" s="2">
        <f t="shared" si="4"/>
        <v>20</v>
      </c>
      <c r="F49" s="222">
        <v>20</v>
      </c>
      <c r="G49" s="30">
        <f t="shared" si="5"/>
        <v>0</v>
      </c>
      <c r="H49" s="31"/>
      <c r="I49" s="262" t="s">
        <v>13</v>
      </c>
      <c r="J49" s="183" t="s">
        <v>13</v>
      </c>
      <c r="K49" s="31" t="s">
        <v>13</v>
      </c>
      <c r="L49" s="247" t="s">
        <v>13</v>
      </c>
      <c r="M49" s="262" t="s">
        <v>13</v>
      </c>
      <c r="N49" s="247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31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</row>
    <row r="50" spans="1:31" s="168" customFormat="1" ht="17.149999999999999" customHeight="1" x14ac:dyDescent="0.35">
      <c r="A50" s="30">
        <v>45</v>
      </c>
      <c r="B50" s="30">
        <v>45</v>
      </c>
      <c r="C50" s="30">
        <f t="shared" si="3"/>
        <v>0</v>
      </c>
      <c r="D50" s="18" t="s">
        <v>914</v>
      </c>
      <c r="E50" s="2">
        <f t="shared" si="4"/>
        <v>20</v>
      </c>
      <c r="F50" s="222">
        <v>20</v>
      </c>
      <c r="G50" s="30">
        <f t="shared" si="5"/>
        <v>0</v>
      </c>
      <c r="H50" s="31"/>
      <c r="I50" s="262" t="s">
        <v>13</v>
      </c>
      <c r="J50" s="183" t="s">
        <v>13</v>
      </c>
      <c r="K50" s="31" t="s">
        <v>13</v>
      </c>
      <c r="L50" s="247" t="s">
        <v>13</v>
      </c>
      <c r="M50" s="262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</row>
    <row r="51" spans="1:31" s="168" customFormat="1" ht="17.149999999999999" customHeight="1" x14ac:dyDescent="0.35">
      <c r="A51" s="30">
        <v>46</v>
      </c>
      <c r="B51" s="30">
        <v>46</v>
      </c>
      <c r="C51" s="30">
        <f t="shared" si="3"/>
        <v>0</v>
      </c>
      <c r="D51" s="18" t="s">
        <v>131</v>
      </c>
      <c r="E51" s="2">
        <f t="shared" si="4"/>
        <v>20</v>
      </c>
      <c r="F51" s="222">
        <v>20</v>
      </c>
      <c r="G51" s="30">
        <f t="shared" si="5"/>
        <v>0</v>
      </c>
      <c r="H51" s="31"/>
      <c r="I51" s="262" t="s">
        <v>13</v>
      </c>
      <c r="J51" s="183" t="s">
        <v>13</v>
      </c>
      <c r="K51" s="31" t="s">
        <v>13</v>
      </c>
      <c r="L51" s="247" t="s">
        <v>13</v>
      </c>
      <c r="M51" s="262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31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</row>
    <row r="52" spans="1:31" s="168" customFormat="1" ht="17.149999999999999" customHeight="1" x14ac:dyDescent="0.35">
      <c r="A52" s="30">
        <v>47</v>
      </c>
      <c r="B52" s="30">
        <v>47</v>
      </c>
      <c r="C52" s="30">
        <f t="shared" si="3"/>
        <v>0</v>
      </c>
      <c r="D52" s="18" t="s">
        <v>915</v>
      </c>
      <c r="E52" s="2">
        <f t="shared" si="4"/>
        <v>20</v>
      </c>
      <c r="F52" s="222">
        <v>20</v>
      </c>
      <c r="G52" s="30">
        <f t="shared" si="5"/>
        <v>0</v>
      </c>
      <c r="H52" s="31"/>
      <c r="I52" s="262" t="s">
        <v>13</v>
      </c>
      <c r="J52" s="183" t="s">
        <v>13</v>
      </c>
      <c r="K52" s="31" t="s">
        <v>13</v>
      </c>
      <c r="L52" s="247" t="s">
        <v>13</v>
      </c>
      <c r="M52" s="262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31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</row>
    <row r="53" spans="1:31" s="168" customFormat="1" ht="17.149999999999999" customHeight="1" x14ac:dyDescent="0.35">
      <c r="A53" s="30">
        <v>48</v>
      </c>
      <c r="B53" s="30">
        <v>48</v>
      </c>
      <c r="C53" s="30">
        <f t="shared" si="3"/>
        <v>0</v>
      </c>
      <c r="D53" s="18" t="s">
        <v>916</v>
      </c>
      <c r="E53" s="2">
        <f t="shared" si="4"/>
        <v>20</v>
      </c>
      <c r="F53" s="221">
        <v>20</v>
      </c>
      <c r="G53" s="30">
        <f t="shared" si="5"/>
        <v>0</v>
      </c>
      <c r="H53" s="31"/>
      <c r="I53" s="262" t="s">
        <v>13</v>
      </c>
      <c r="J53" s="183" t="s">
        <v>13</v>
      </c>
      <c r="K53" s="31" t="s">
        <v>13</v>
      </c>
      <c r="L53" s="247" t="s">
        <v>13</v>
      </c>
      <c r="M53" s="262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31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</row>
    <row r="54" spans="1:31" s="168" customFormat="1" ht="17.149999999999999" customHeight="1" x14ac:dyDescent="0.35">
      <c r="A54" s="30">
        <v>49</v>
      </c>
      <c r="B54" s="30">
        <v>49</v>
      </c>
      <c r="C54" s="30">
        <f t="shared" si="3"/>
        <v>0</v>
      </c>
      <c r="D54" s="18" t="s">
        <v>917</v>
      </c>
      <c r="E54" s="2">
        <f t="shared" si="4"/>
        <v>20</v>
      </c>
      <c r="F54" s="221">
        <v>20</v>
      </c>
      <c r="G54" s="30">
        <f t="shared" si="5"/>
        <v>0</v>
      </c>
      <c r="H54" s="31"/>
      <c r="I54" s="262" t="s">
        <v>13</v>
      </c>
      <c r="J54" s="183" t="s">
        <v>13</v>
      </c>
      <c r="K54" s="31" t="s">
        <v>13</v>
      </c>
      <c r="L54" s="247" t="s">
        <v>13</v>
      </c>
      <c r="M54" s="262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31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</row>
    <row r="55" spans="1:31" s="168" customFormat="1" ht="17.149999999999999" customHeight="1" x14ac:dyDescent="0.35">
      <c r="A55" s="30">
        <v>50</v>
      </c>
      <c r="B55" s="30">
        <v>50</v>
      </c>
      <c r="C55" s="30">
        <f t="shared" si="3"/>
        <v>0</v>
      </c>
      <c r="D55" s="18" t="s">
        <v>918</v>
      </c>
      <c r="E55" s="2">
        <f t="shared" si="4"/>
        <v>20</v>
      </c>
      <c r="F55" s="221">
        <v>20</v>
      </c>
      <c r="G55" s="30">
        <f t="shared" si="5"/>
        <v>0</v>
      </c>
      <c r="H55" s="31"/>
      <c r="I55" s="262" t="s">
        <v>13</v>
      </c>
      <c r="J55" s="183" t="s">
        <v>13</v>
      </c>
      <c r="K55" s="31" t="s">
        <v>13</v>
      </c>
      <c r="L55" s="247" t="s">
        <v>13</v>
      </c>
      <c r="M55" s="262" t="s">
        <v>13</v>
      </c>
      <c r="N55" s="247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</row>
    <row r="56" spans="1:31" s="168" customFormat="1" ht="17.149999999999999" customHeight="1" x14ac:dyDescent="0.35">
      <c r="A56" s="30">
        <v>51</v>
      </c>
      <c r="B56" s="30">
        <v>51</v>
      </c>
      <c r="C56" s="30">
        <f t="shared" si="3"/>
        <v>0</v>
      </c>
      <c r="D56" s="18" t="s">
        <v>919</v>
      </c>
      <c r="E56" s="2">
        <f t="shared" si="4"/>
        <v>20</v>
      </c>
      <c r="F56" s="222">
        <v>20</v>
      </c>
      <c r="G56" s="30">
        <f t="shared" si="5"/>
        <v>0</v>
      </c>
      <c r="H56" s="31"/>
      <c r="I56" s="262" t="s">
        <v>13</v>
      </c>
      <c r="J56" s="183" t="s">
        <v>13</v>
      </c>
      <c r="K56" s="31" t="s">
        <v>13</v>
      </c>
      <c r="L56" s="247" t="s">
        <v>13</v>
      </c>
      <c r="M56" s="262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31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</row>
    <row r="57" spans="1:31" s="168" customFormat="1" ht="17.149999999999999" customHeight="1" x14ac:dyDescent="0.35">
      <c r="A57" s="30">
        <v>52</v>
      </c>
      <c r="B57" s="30">
        <v>52</v>
      </c>
      <c r="C57" s="30">
        <f t="shared" si="3"/>
        <v>0</v>
      </c>
      <c r="D57" s="18" t="s">
        <v>920</v>
      </c>
      <c r="E57" s="2">
        <f t="shared" si="4"/>
        <v>20</v>
      </c>
      <c r="F57" s="222">
        <v>20</v>
      </c>
      <c r="G57" s="30">
        <f t="shared" si="5"/>
        <v>0</v>
      </c>
      <c r="H57" s="31"/>
      <c r="I57" s="262" t="s">
        <v>13</v>
      </c>
      <c r="J57" s="183" t="s">
        <v>13</v>
      </c>
      <c r="K57" s="31" t="s">
        <v>13</v>
      </c>
      <c r="L57" s="247" t="s">
        <v>13</v>
      </c>
      <c r="M57" s="262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</row>
    <row r="58" spans="1:31" s="168" customFormat="1" ht="17.149999999999999" customHeight="1" x14ac:dyDescent="0.35">
      <c r="A58" s="30">
        <v>53</v>
      </c>
      <c r="B58" s="30">
        <v>53</v>
      </c>
      <c r="C58" s="30">
        <f t="shared" si="3"/>
        <v>0</v>
      </c>
      <c r="D58" s="18" t="s">
        <v>921</v>
      </c>
      <c r="E58" s="2">
        <f t="shared" si="4"/>
        <v>20</v>
      </c>
      <c r="F58" s="222">
        <v>20</v>
      </c>
      <c r="G58" s="30">
        <f t="shared" si="5"/>
        <v>0</v>
      </c>
      <c r="H58" s="31"/>
      <c r="I58" s="262" t="s">
        <v>13</v>
      </c>
      <c r="J58" s="183" t="s">
        <v>13</v>
      </c>
      <c r="K58" s="31" t="s">
        <v>13</v>
      </c>
      <c r="L58" s="247" t="s">
        <v>13</v>
      </c>
      <c r="M58" s="262" t="s">
        <v>13</v>
      </c>
      <c r="N58" s="247" t="s">
        <v>13</v>
      </c>
      <c r="O58" s="31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31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</row>
    <row r="59" spans="1:31" s="168" customFormat="1" ht="17.149999999999999" customHeight="1" x14ac:dyDescent="0.35">
      <c r="A59" s="30">
        <v>54</v>
      </c>
      <c r="B59" s="30">
        <v>54</v>
      </c>
      <c r="C59" s="30">
        <f t="shared" si="3"/>
        <v>0</v>
      </c>
      <c r="D59" s="18" t="s">
        <v>922</v>
      </c>
      <c r="E59" s="2">
        <f t="shared" si="4"/>
        <v>20</v>
      </c>
      <c r="F59" s="222">
        <v>20</v>
      </c>
      <c r="G59" s="30">
        <f t="shared" si="5"/>
        <v>0</v>
      </c>
      <c r="H59" s="31"/>
      <c r="I59" s="262" t="s">
        <v>13</v>
      </c>
      <c r="J59" s="183" t="s">
        <v>13</v>
      </c>
      <c r="K59" s="31" t="s">
        <v>13</v>
      </c>
      <c r="L59" s="247" t="s">
        <v>13</v>
      </c>
      <c r="M59" s="262" t="s">
        <v>13</v>
      </c>
      <c r="N59" s="247" t="s">
        <v>13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31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</row>
    <row r="60" spans="1:31" s="168" customFormat="1" ht="17.149999999999999" customHeight="1" x14ac:dyDescent="0.35">
      <c r="A60" s="30">
        <v>55</v>
      </c>
      <c r="B60" s="30">
        <v>55</v>
      </c>
      <c r="C60" s="30">
        <f t="shared" si="3"/>
        <v>0</v>
      </c>
      <c r="D60" s="18" t="s">
        <v>923</v>
      </c>
      <c r="E60" s="2">
        <f t="shared" si="4"/>
        <v>20</v>
      </c>
      <c r="F60" s="222">
        <v>20</v>
      </c>
      <c r="G60" s="30">
        <f t="shared" si="5"/>
        <v>0</v>
      </c>
      <c r="H60" s="31"/>
      <c r="I60" s="262" t="s">
        <v>13</v>
      </c>
      <c r="J60" s="183" t="s">
        <v>13</v>
      </c>
      <c r="K60" s="31" t="s">
        <v>13</v>
      </c>
      <c r="L60" s="247" t="s">
        <v>13</v>
      </c>
      <c r="M60" s="262" t="s">
        <v>13</v>
      </c>
      <c r="N60" s="247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31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</row>
    <row r="61" spans="1:31" s="168" customFormat="1" ht="17.149999999999999" customHeight="1" x14ac:dyDescent="0.35">
      <c r="A61" s="30">
        <v>56</v>
      </c>
      <c r="B61" s="30">
        <v>56</v>
      </c>
      <c r="C61" s="30">
        <f t="shared" si="3"/>
        <v>0</v>
      </c>
      <c r="D61" s="18" t="s">
        <v>924</v>
      </c>
      <c r="E61" s="2">
        <f t="shared" si="4"/>
        <v>20</v>
      </c>
      <c r="F61" s="222">
        <v>20</v>
      </c>
      <c r="G61" s="30">
        <f t="shared" si="5"/>
        <v>0</v>
      </c>
      <c r="H61" s="31"/>
      <c r="I61" s="262" t="s">
        <v>13</v>
      </c>
      <c r="J61" s="183" t="s">
        <v>13</v>
      </c>
      <c r="K61" s="31" t="s">
        <v>13</v>
      </c>
      <c r="L61" s="247" t="s">
        <v>13</v>
      </c>
      <c r="M61" s="262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31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</row>
    <row r="62" spans="1:31" s="168" customFormat="1" ht="17.149999999999999" customHeight="1" x14ac:dyDescent="0.35">
      <c r="A62" s="30">
        <v>57</v>
      </c>
      <c r="B62" s="30">
        <v>57</v>
      </c>
      <c r="C62" s="30">
        <f t="shared" si="3"/>
        <v>0</v>
      </c>
      <c r="D62" s="18" t="s">
        <v>925</v>
      </c>
      <c r="E62" s="2">
        <f t="shared" si="4"/>
        <v>20</v>
      </c>
      <c r="F62" s="222">
        <v>20</v>
      </c>
      <c r="G62" s="30">
        <f t="shared" si="5"/>
        <v>0</v>
      </c>
      <c r="H62" s="31"/>
      <c r="I62" s="262" t="s">
        <v>13</v>
      </c>
      <c r="J62" s="183" t="s">
        <v>13</v>
      </c>
      <c r="K62" s="31" t="s">
        <v>13</v>
      </c>
      <c r="L62" s="247" t="s">
        <v>13</v>
      </c>
      <c r="M62" s="262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31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</row>
    <row r="63" spans="1:31" s="168" customFormat="1" ht="17.149999999999999" customHeight="1" x14ac:dyDescent="0.35">
      <c r="A63" s="30">
        <v>58</v>
      </c>
      <c r="B63" s="30">
        <v>58</v>
      </c>
      <c r="C63" s="30">
        <f t="shared" si="3"/>
        <v>0</v>
      </c>
      <c r="D63" s="18" t="s">
        <v>926</v>
      </c>
      <c r="E63" s="2">
        <f t="shared" si="4"/>
        <v>20</v>
      </c>
      <c r="F63" s="222">
        <v>20</v>
      </c>
      <c r="G63" s="30">
        <f t="shared" si="5"/>
        <v>0</v>
      </c>
      <c r="H63" s="31"/>
      <c r="I63" s="262" t="s">
        <v>13</v>
      </c>
      <c r="J63" s="183" t="s">
        <v>13</v>
      </c>
      <c r="K63" s="31" t="s">
        <v>13</v>
      </c>
      <c r="L63" s="247" t="s">
        <v>13</v>
      </c>
      <c r="M63" s="262" t="s">
        <v>13</v>
      </c>
      <c r="N63" s="247" t="s">
        <v>13</v>
      </c>
      <c r="O63" s="31" t="s">
        <v>13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31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</row>
    <row r="64" spans="1:31" s="168" customFormat="1" ht="17.149999999999999" customHeight="1" x14ac:dyDescent="0.35">
      <c r="A64" s="30">
        <v>59</v>
      </c>
      <c r="B64" s="30">
        <v>59</v>
      </c>
      <c r="C64" s="30">
        <f t="shared" si="3"/>
        <v>0</v>
      </c>
      <c r="D64" s="18" t="s">
        <v>928</v>
      </c>
      <c r="E64" s="2">
        <f t="shared" si="4"/>
        <v>20</v>
      </c>
      <c r="F64" s="222">
        <v>20</v>
      </c>
      <c r="G64" s="30">
        <f t="shared" si="5"/>
        <v>0</v>
      </c>
      <c r="H64" s="31"/>
      <c r="I64" s="262" t="s">
        <v>13</v>
      </c>
      <c r="J64" s="183" t="s">
        <v>13</v>
      </c>
      <c r="K64" s="31" t="s">
        <v>13</v>
      </c>
      <c r="L64" s="247" t="s">
        <v>13</v>
      </c>
      <c r="M64" s="262" t="s">
        <v>13</v>
      </c>
      <c r="N64" s="247" t="s">
        <v>13</v>
      </c>
      <c r="O64" s="31" t="s">
        <v>13</v>
      </c>
      <c r="P64" s="183" t="s">
        <v>13</v>
      </c>
      <c r="Q64" s="31" t="s">
        <v>13</v>
      </c>
      <c r="R64" s="183" t="s">
        <v>13</v>
      </c>
      <c r="S64" s="31" t="s">
        <v>13</v>
      </c>
      <c r="T64" s="183" t="s">
        <v>13</v>
      </c>
      <c r="U64" s="31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</row>
    <row r="65" spans="1:31" s="168" customFormat="1" ht="17.149999999999999" customHeight="1" x14ac:dyDescent="0.35">
      <c r="A65" s="30">
        <v>60</v>
      </c>
      <c r="B65" s="30">
        <v>60</v>
      </c>
      <c r="C65" s="30">
        <f t="shared" si="3"/>
        <v>0</v>
      </c>
      <c r="D65" s="18" t="s">
        <v>929</v>
      </c>
      <c r="E65" s="2">
        <f t="shared" si="4"/>
        <v>20</v>
      </c>
      <c r="F65" s="222">
        <v>20</v>
      </c>
      <c r="G65" s="30">
        <f t="shared" si="5"/>
        <v>0</v>
      </c>
      <c r="H65" s="31"/>
      <c r="I65" s="262" t="s">
        <v>13</v>
      </c>
      <c r="J65" s="183" t="s">
        <v>13</v>
      </c>
      <c r="K65" s="31" t="s">
        <v>13</v>
      </c>
      <c r="L65" s="247" t="s">
        <v>13</v>
      </c>
      <c r="M65" s="262" t="s">
        <v>13</v>
      </c>
      <c r="N65" s="247" t="s">
        <v>13</v>
      </c>
      <c r="O65" s="31" t="s">
        <v>13</v>
      </c>
      <c r="P65" s="183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31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</row>
    <row r="66" spans="1:31" s="168" customFormat="1" ht="17.149999999999999" customHeight="1" x14ac:dyDescent="0.35">
      <c r="A66" s="30">
        <v>61</v>
      </c>
      <c r="B66" s="30">
        <v>61</v>
      </c>
      <c r="C66" s="30">
        <f t="shared" si="3"/>
        <v>0</v>
      </c>
      <c r="D66" s="18" t="s">
        <v>941</v>
      </c>
      <c r="E66" s="2">
        <f t="shared" si="4"/>
        <v>20</v>
      </c>
      <c r="F66" s="221">
        <v>20</v>
      </c>
      <c r="G66" s="30">
        <f t="shared" si="5"/>
        <v>0</v>
      </c>
      <c r="H66" s="31"/>
      <c r="I66" s="262" t="s">
        <v>13</v>
      </c>
      <c r="J66" s="183" t="s">
        <v>13</v>
      </c>
      <c r="K66" s="31" t="s">
        <v>13</v>
      </c>
      <c r="L66" s="247" t="s">
        <v>13</v>
      </c>
      <c r="M66" s="262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31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</row>
    <row r="67" spans="1:31" s="168" customFormat="1" ht="17.149999999999999" customHeight="1" x14ac:dyDescent="0.35">
      <c r="A67" s="30">
        <v>62</v>
      </c>
      <c r="B67" s="30">
        <v>62</v>
      </c>
      <c r="C67" s="30">
        <f t="shared" si="3"/>
        <v>0</v>
      </c>
      <c r="D67" s="18" t="s">
        <v>1803</v>
      </c>
      <c r="E67" s="2">
        <f t="shared" si="4"/>
        <v>20</v>
      </c>
      <c r="F67" s="222"/>
      <c r="G67" s="30">
        <f t="shared" si="5"/>
        <v>1</v>
      </c>
      <c r="H67" s="31"/>
      <c r="I67" s="262" t="s">
        <v>13</v>
      </c>
      <c r="J67" s="183">
        <v>20</v>
      </c>
      <c r="K67" s="31" t="s">
        <v>13</v>
      </c>
      <c r="L67" s="247" t="s">
        <v>13</v>
      </c>
      <c r="M67" s="262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31" t="s">
        <v>13</v>
      </c>
      <c r="T67" s="183" t="s">
        <v>13</v>
      </c>
      <c r="U67" s="31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</row>
    <row r="68" spans="1:31" s="168" customFormat="1" ht="17.149999999999999" customHeight="1" x14ac:dyDescent="0.35">
      <c r="A68" s="30">
        <v>63</v>
      </c>
      <c r="B68" s="30">
        <v>63</v>
      </c>
      <c r="C68" s="30">
        <f t="shared" si="3"/>
        <v>0</v>
      </c>
      <c r="D68" s="18" t="s">
        <v>102</v>
      </c>
      <c r="E68" s="2">
        <f t="shared" si="4"/>
        <v>20</v>
      </c>
      <c r="F68" s="221"/>
      <c r="G68" s="30">
        <f t="shared" si="5"/>
        <v>2</v>
      </c>
      <c r="H68" s="31"/>
      <c r="I68" s="262" t="s">
        <v>13</v>
      </c>
      <c r="J68" s="183" t="s">
        <v>13</v>
      </c>
      <c r="K68" s="31" t="s">
        <v>13</v>
      </c>
      <c r="L68" s="247" t="s">
        <v>13</v>
      </c>
      <c r="M68" s="262" t="s">
        <v>13</v>
      </c>
      <c r="N68" s="247" t="s">
        <v>13</v>
      </c>
      <c r="O68" s="31" t="s">
        <v>13</v>
      </c>
      <c r="P68" s="183">
        <v>6</v>
      </c>
      <c r="Q68" s="31" t="s">
        <v>13</v>
      </c>
      <c r="R68" s="183" t="s">
        <v>13</v>
      </c>
      <c r="S68" s="31">
        <v>14</v>
      </c>
      <c r="T68" s="183" t="s">
        <v>13</v>
      </c>
      <c r="U68" s="31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</row>
    <row r="69" spans="1:31" s="168" customFormat="1" ht="17.149999999999999" customHeight="1" x14ac:dyDescent="0.35">
      <c r="A69" s="30">
        <v>64</v>
      </c>
      <c r="B69" s="30">
        <v>64</v>
      </c>
      <c r="C69" s="30">
        <f t="shared" si="3"/>
        <v>0</v>
      </c>
      <c r="D69" s="18" t="s">
        <v>810</v>
      </c>
      <c r="E69" s="2">
        <f t="shared" si="4"/>
        <v>18</v>
      </c>
      <c r="F69" s="221"/>
      <c r="G69" s="30">
        <f t="shared" si="5"/>
        <v>1</v>
      </c>
      <c r="H69" s="31"/>
      <c r="I69" s="262" t="s">
        <v>13</v>
      </c>
      <c r="J69" s="183" t="s">
        <v>13</v>
      </c>
      <c r="K69" s="31" t="s">
        <v>13</v>
      </c>
      <c r="L69" s="247" t="s">
        <v>13</v>
      </c>
      <c r="M69" s="262" t="s">
        <v>13</v>
      </c>
      <c r="N69" s="247" t="s">
        <v>13</v>
      </c>
      <c r="O69" s="31">
        <v>18</v>
      </c>
      <c r="P69" s="183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31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</row>
    <row r="70" spans="1:31" s="168" customFormat="1" ht="17.149999999999999" customHeight="1" x14ac:dyDescent="0.35">
      <c r="A70" s="30">
        <v>65</v>
      </c>
      <c r="B70" s="30">
        <v>65</v>
      </c>
      <c r="C70" s="30">
        <f t="shared" si="3"/>
        <v>0</v>
      </c>
      <c r="D70" s="18" t="s">
        <v>932</v>
      </c>
      <c r="E70" s="2">
        <f t="shared" ref="E70:E101" si="6">LARGE(H70:Z70,1)+LARGE(H70:Z70,2)+LARGE(H70:Z70,3)+LARGE(H70:Z70,4)+LARGE(H70:Z70,5)+F70</f>
        <v>17</v>
      </c>
      <c r="F70" s="221"/>
      <c r="G70" s="30">
        <f t="shared" ref="G70:G101" si="7">COUNT(H70:U70)</f>
        <v>1</v>
      </c>
      <c r="H70" s="31"/>
      <c r="I70" s="262" t="s">
        <v>13</v>
      </c>
      <c r="J70" s="183" t="s">
        <v>13</v>
      </c>
      <c r="K70" s="31" t="s">
        <v>13</v>
      </c>
      <c r="L70" s="247" t="s">
        <v>13</v>
      </c>
      <c r="M70" s="262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31">
        <v>17</v>
      </c>
      <c r="T70" s="183" t="s">
        <v>13</v>
      </c>
      <c r="U70" s="31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</row>
    <row r="71" spans="1:31" s="168" customFormat="1" ht="17.149999999999999" customHeight="1" x14ac:dyDescent="0.35">
      <c r="A71" s="30">
        <v>66</v>
      </c>
      <c r="B71" s="30">
        <v>66</v>
      </c>
      <c r="C71" s="30">
        <f t="shared" si="3"/>
        <v>0</v>
      </c>
      <c r="D71" s="18" t="s">
        <v>228</v>
      </c>
      <c r="E71" s="2">
        <f t="shared" si="6"/>
        <v>15</v>
      </c>
      <c r="F71" s="222"/>
      <c r="G71" s="30">
        <f t="shared" si="7"/>
        <v>3</v>
      </c>
      <c r="H71" s="31"/>
      <c r="I71" s="262" t="s">
        <v>13</v>
      </c>
      <c r="J71" s="183" t="s">
        <v>13</v>
      </c>
      <c r="K71" s="31" t="s">
        <v>13</v>
      </c>
      <c r="L71" s="247" t="s">
        <v>13</v>
      </c>
      <c r="M71" s="262">
        <v>6</v>
      </c>
      <c r="N71" s="247">
        <v>3</v>
      </c>
      <c r="O71" s="31" t="s">
        <v>13</v>
      </c>
      <c r="P71" s="183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31">
        <v>6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</row>
    <row r="72" spans="1:31" s="168" customFormat="1" ht="17.149999999999999" customHeight="1" x14ac:dyDescent="0.35">
      <c r="A72" s="30">
        <v>67</v>
      </c>
      <c r="B72" s="30">
        <v>67</v>
      </c>
      <c r="C72" s="30">
        <f t="shared" si="3"/>
        <v>0</v>
      </c>
      <c r="D72" s="18" t="s">
        <v>298</v>
      </c>
      <c r="E72" s="2">
        <f t="shared" si="6"/>
        <v>10</v>
      </c>
      <c r="F72" s="222"/>
      <c r="G72" s="30">
        <f t="shared" si="7"/>
        <v>1</v>
      </c>
      <c r="H72" s="31"/>
      <c r="I72" s="262" t="s">
        <v>13</v>
      </c>
      <c r="J72" s="183" t="s">
        <v>13</v>
      </c>
      <c r="K72" s="31" t="s">
        <v>13</v>
      </c>
      <c r="L72" s="247" t="s">
        <v>13</v>
      </c>
      <c r="M72" s="262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>
        <v>10</v>
      </c>
      <c r="S72" s="31" t="s">
        <v>13</v>
      </c>
      <c r="T72" s="183" t="s">
        <v>13</v>
      </c>
      <c r="U72" s="31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</row>
    <row r="73" spans="1:31" s="168" customFormat="1" ht="17.149999999999999" customHeight="1" x14ac:dyDescent="0.35">
      <c r="A73" s="30">
        <v>68</v>
      </c>
      <c r="B73" s="30">
        <v>68</v>
      </c>
      <c r="C73" s="30">
        <f t="shared" si="3"/>
        <v>0</v>
      </c>
      <c r="D73" s="18" t="s">
        <v>494</v>
      </c>
      <c r="E73" s="2">
        <f t="shared" si="6"/>
        <v>10</v>
      </c>
      <c r="F73" s="221"/>
      <c r="G73" s="30">
        <f t="shared" si="7"/>
        <v>1</v>
      </c>
      <c r="H73" s="31"/>
      <c r="I73" s="262" t="s">
        <v>13</v>
      </c>
      <c r="J73" s="183" t="s">
        <v>13</v>
      </c>
      <c r="K73" s="31" t="s">
        <v>13</v>
      </c>
      <c r="L73" s="247" t="s">
        <v>13</v>
      </c>
      <c r="M73" s="262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183">
        <v>10</v>
      </c>
      <c r="U73" s="31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</row>
    <row r="74" spans="1:31" s="168" customFormat="1" ht="17.149999999999999" customHeight="1" x14ac:dyDescent="0.35">
      <c r="A74" s="30">
        <v>69</v>
      </c>
      <c r="B74" s="30">
        <v>69</v>
      </c>
      <c r="C74" s="30">
        <f t="shared" si="3"/>
        <v>0</v>
      </c>
      <c r="D74" s="18" t="s">
        <v>1804</v>
      </c>
      <c r="E74" s="2">
        <f t="shared" si="6"/>
        <v>10</v>
      </c>
      <c r="F74" s="222"/>
      <c r="G74" s="30">
        <f t="shared" si="7"/>
        <v>1</v>
      </c>
      <c r="H74" s="31"/>
      <c r="I74" s="262" t="s">
        <v>13</v>
      </c>
      <c r="J74" s="183">
        <v>10</v>
      </c>
      <c r="K74" s="31" t="s">
        <v>13</v>
      </c>
      <c r="L74" s="247" t="s">
        <v>13</v>
      </c>
      <c r="M74" s="262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31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</row>
    <row r="75" spans="1:31" s="168" customFormat="1" ht="17.149999999999999" customHeight="1" x14ac:dyDescent="0.35">
      <c r="A75" s="30">
        <v>70</v>
      </c>
      <c r="B75" s="30">
        <v>70</v>
      </c>
      <c r="C75" s="30">
        <f t="shared" si="3"/>
        <v>0</v>
      </c>
      <c r="D75" s="18" t="s">
        <v>340</v>
      </c>
      <c r="E75" s="2">
        <f t="shared" si="6"/>
        <v>10</v>
      </c>
      <c r="F75" s="221"/>
      <c r="G75" s="30">
        <f t="shared" si="7"/>
        <v>2</v>
      </c>
      <c r="H75" s="31"/>
      <c r="I75" s="262" t="s">
        <v>13</v>
      </c>
      <c r="J75" s="183" t="s">
        <v>13</v>
      </c>
      <c r="K75" s="31" t="s">
        <v>13</v>
      </c>
      <c r="L75" s="247" t="s">
        <v>13</v>
      </c>
      <c r="M75" s="262" t="s">
        <v>13</v>
      </c>
      <c r="N75" s="247" t="s">
        <v>13</v>
      </c>
      <c r="O75" s="31" t="s">
        <v>13</v>
      </c>
      <c r="P75" s="183" t="s">
        <v>13</v>
      </c>
      <c r="Q75" s="31">
        <v>2</v>
      </c>
      <c r="R75" s="183" t="s">
        <v>13</v>
      </c>
      <c r="S75" s="31" t="s">
        <v>13</v>
      </c>
      <c r="T75" s="183">
        <v>8</v>
      </c>
      <c r="U75" s="31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</row>
    <row r="76" spans="1:31" s="168" customFormat="1" ht="17.149999999999999" customHeight="1" x14ac:dyDescent="0.35">
      <c r="A76" s="30">
        <v>71</v>
      </c>
      <c r="B76" s="30">
        <v>71</v>
      </c>
      <c r="C76" s="30">
        <f t="shared" si="3"/>
        <v>0</v>
      </c>
      <c r="D76" s="18" t="s">
        <v>1466</v>
      </c>
      <c r="E76" s="2">
        <f t="shared" si="6"/>
        <v>9</v>
      </c>
      <c r="F76" s="222"/>
      <c r="G76" s="30">
        <f t="shared" si="7"/>
        <v>2</v>
      </c>
      <c r="H76" s="31"/>
      <c r="I76" s="262" t="s">
        <v>13</v>
      </c>
      <c r="J76" s="183" t="s">
        <v>13</v>
      </c>
      <c r="K76" s="31" t="s">
        <v>13</v>
      </c>
      <c r="L76" s="247" t="s">
        <v>13</v>
      </c>
      <c r="M76" s="262" t="s">
        <v>13</v>
      </c>
      <c r="N76" s="247" t="s">
        <v>13</v>
      </c>
      <c r="O76" s="31" t="s">
        <v>13</v>
      </c>
      <c r="P76" s="183" t="s">
        <v>13</v>
      </c>
      <c r="Q76" s="31" t="s">
        <v>13</v>
      </c>
      <c r="R76" s="183">
        <v>6</v>
      </c>
      <c r="S76" s="31">
        <v>3</v>
      </c>
      <c r="T76" s="183" t="s">
        <v>13</v>
      </c>
      <c r="U76" s="31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</row>
    <row r="77" spans="1:31" s="168" customFormat="1" ht="17.149999999999999" customHeight="1" x14ac:dyDescent="0.35">
      <c r="A77" s="30">
        <v>72</v>
      </c>
      <c r="B77" s="30">
        <v>72</v>
      </c>
      <c r="C77" s="30">
        <f t="shared" si="3"/>
        <v>0</v>
      </c>
      <c r="D77" s="18" t="s">
        <v>1805</v>
      </c>
      <c r="E77" s="2">
        <f t="shared" si="6"/>
        <v>8</v>
      </c>
      <c r="F77" s="222"/>
      <c r="G77" s="30">
        <f t="shared" si="7"/>
        <v>1</v>
      </c>
      <c r="H77" s="31"/>
      <c r="I77" s="262" t="s">
        <v>13</v>
      </c>
      <c r="J77" s="183">
        <v>8</v>
      </c>
      <c r="K77" s="31" t="s">
        <v>13</v>
      </c>
      <c r="L77" s="247" t="s">
        <v>13</v>
      </c>
      <c r="M77" s="262" t="s">
        <v>13</v>
      </c>
      <c r="N77" s="247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31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</row>
    <row r="78" spans="1:31" s="168" customFormat="1" ht="17.149999999999999" customHeight="1" x14ac:dyDescent="0.35">
      <c r="A78" s="30">
        <v>73</v>
      </c>
      <c r="B78" s="30">
        <v>73</v>
      </c>
      <c r="C78" s="30">
        <f t="shared" si="3"/>
        <v>0</v>
      </c>
      <c r="D78" s="18" t="s">
        <v>1905</v>
      </c>
      <c r="E78" s="2">
        <f t="shared" si="6"/>
        <v>8</v>
      </c>
      <c r="F78" s="222"/>
      <c r="G78" s="30">
        <f t="shared" si="7"/>
        <v>1</v>
      </c>
      <c r="H78" s="31"/>
      <c r="I78" s="262">
        <v>8</v>
      </c>
      <c r="J78" s="183" t="s">
        <v>13</v>
      </c>
      <c r="K78" s="31" t="s">
        <v>13</v>
      </c>
      <c r="L78" s="247" t="s">
        <v>13</v>
      </c>
      <c r="M78" s="262" t="s">
        <v>13</v>
      </c>
      <c r="N78" s="247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31" t="s">
        <v>13</v>
      </c>
      <c r="T78" s="183" t="s">
        <v>13</v>
      </c>
      <c r="U78" s="31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</row>
    <row r="79" spans="1:31" s="168" customFormat="1" ht="17.149999999999999" customHeight="1" x14ac:dyDescent="0.35">
      <c r="A79" s="30">
        <v>74</v>
      </c>
      <c r="B79" s="30">
        <v>74</v>
      </c>
      <c r="C79" s="30">
        <f t="shared" si="3"/>
        <v>0</v>
      </c>
      <c r="D79" s="18" t="s">
        <v>326</v>
      </c>
      <c r="E79" s="2">
        <f t="shared" si="6"/>
        <v>6</v>
      </c>
      <c r="F79" s="222"/>
      <c r="G79" s="30">
        <f t="shared" si="7"/>
        <v>1</v>
      </c>
      <c r="H79" s="31"/>
      <c r="I79" s="262" t="s">
        <v>13</v>
      </c>
      <c r="J79" s="183" t="s">
        <v>13</v>
      </c>
      <c r="K79" s="31" t="s">
        <v>13</v>
      </c>
      <c r="L79" s="247" t="s">
        <v>13</v>
      </c>
      <c r="M79" s="262" t="s">
        <v>13</v>
      </c>
      <c r="N79" s="247" t="s">
        <v>13</v>
      </c>
      <c r="O79" s="31">
        <v>6</v>
      </c>
      <c r="P79" s="183" t="s">
        <v>13</v>
      </c>
      <c r="Q79" s="31" t="s">
        <v>13</v>
      </c>
      <c r="R79" s="183" t="s">
        <v>13</v>
      </c>
      <c r="S79" s="31" t="s">
        <v>13</v>
      </c>
      <c r="T79" s="183" t="s">
        <v>13</v>
      </c>
      <c r="U79" s="31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</row>
    <row r="80" spans="1:31" s="168" customFormat="1" ht="17.149999999999999" customHeight="1" x14ac:dyDescent="0.35">
      <c r="A80" s="30">
        <v>75</v>
      </c>
      <c r="B80" s="30">
        <v>75</v>
      </c>
      <c r="C80" s="30">
        <f t="shared" si="3"/>
        <v>0</v>
      </c>
      <c r="D80" s="18" t="s">
        <v>1806</v>
      </c>
      <c r="E80" s="2">
        <f t="shared" si="6"/>
        <v>6</v>
      </c>
      <c r="F80" s="222"/>
      <c r="G80" s="30">
        <f t="shared" si="7"/>
        <v>1</v>
      </c>
      <c r="H80" s="31"/>
      <c r="I80" s="262" t="s">
        <v>13</v>
      </c>
      <c r="J80" s="183">
        <v>6</v>
      </c>
      <c r="K80" s="31" t="s">
        <v>13</v>
      </c>
      <c r="L80" s="247" t="s">
        <v>13</v>
      </c>
      <c r="M80" s="262" t="s">
        <v>13</v>
      </c>
      <c r="N80" s="247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31" t="s">
        <v>13</v>
      </c>
      <c r="T80" s="183" t="s">
        <v>13</v>
      </c>
      <c r="U80" s="31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</row>
    <row r="81" spans="1:31" s="168" customFormat="1" ht="17.149999999999999" customHeight="1" x14ac:dyDescent="0.35">
      <c r="A81" s="30">
        <v>76</v>
      </c>
      <c r="B81" s="30">
        <v>76</v>
      </c>
      <c r="C81" s="30">
        <f t="shared" si="3"/>
        <v>0</v>
      </c>
      <c r="D81" s="18" t="s">
        <v>405</v>
      </c>
      <c r="E81" s="2">
        <f t="shared" si="6"/>
        <v>4</v>
      </c>
      <c r="F81" s="222"/>
      <c r="G81" s="30">
        <f t="shared" si="7"/>
        <v>1</v>
      </c>
      <c r="H81" s="31"/>
      <c r="I81" s="262" t="s">
        <v>13</v>
      </c>
      <c r="J81" s="183" t="s">
        <v>13</v>
      </c>
      <c r="K81" s="31" t="s">
        <v>13</v>
      </c>
      <c r="L81" s="247" t="s">
        <v>13</v>
      </c>
      <c r="M81" s="262" t="s">
        <v>13</v>
      </c>
      <c r="N81" s="247" t="s">
        <v>13</v>
      </c>
      <c r="O81" s="31" t="s">
        <v>13</v>
      </c>
      <c r="P81" s="183">
        <v>4</v>
      </c>
      <c r="Q81" s="31" t="s">
        <v>13</v>
      </c>
      <c r="R81" s="183" t="s">
        <v>13</v>
      </c>
      <c r="S81" s="31" t="s">
        <v>13</v>
      </c>
      <c r="T81" s="183" t="s">
        <v>13</v>
      </c>
      <c r="U81" s="31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</row>
    <row r="82" spans="1:31" s="168" customFormat="1" ht="17.149999999999999" customHeight="1" x14ac:dyDescent="0.35">
      <c r="A82" s="30">
        <v>77</v>
      </c>
      <c r="B82" s="30">
        <v>77</v>
      </c>
      <c r="C82" s="30">
        <f t="shared" si="3"/>
        <v>0</v>
      </c>
      <c r="D82" s="18" t="s">
        <v>306</v>
      </c>
      <c r="E82" s="2">
        <f t="shared" si="6"/>
        <v>4</v>
      </c>
      <c r="F82" s="222"/>
      <c r="G82" s="30">
        <f t="shared" si="7"/>
        <v>1</v>
      </c>
      <c r="H82" s="31"/>
      <c r="I82" s="262" t="s">
        <v>13</v>
      </c>
      <c r="J82" s="183" t="s">
        <v>13</v>
      </c>
      <c r="K82" s="31" t="s">
        <v>13</v>
      </c>
      <c r="L82" s="247" t="s">
        <v>13</v>
      </c>
      <c r="M82" s="262" t="s">
        <v>13</v>
      </c>
      <c r="N82" s="247" t="s">
        <v>13</v>
      </c>
      <c r="O82" s="31" t="s">
        <v>13</v>
      </c>
      <c r="P82" s="183" t="s">
        <v>13</v>
      </c>
      <c r="Q82" s="31">
        <v>4</v>
      </c>
      <c r="R82" s="183" t="s">
        <v>13</v>
      </c>
      <c r="S82" s="31" t="s">
        <v>13</v>
      </c>
      <c r="T82" s="183" t="s">
        <v>13</v>
      </c>
      <c r="U82" s="31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</row>
    <row r="83" spans="1:31" s="168" customFormat="1" ht="17.149999999999999" customHeight="1" x14ac:dyDescent="0.35">
      <c r="A83" s="30">
        <v>78</v>
      </c>
      <c r="B83" s="30">
        <v>78</v>
      </c>
      <c r="C83" s="30">
        <f t="shared" si="3"/>
        <v>0</v>
      </c>
      <c r="D83" s="18" t="s">
        <v>1906</v>
      </c>
      <c r="E83" s="2">
        <f t="shared" si="6"/>
        <v>4</v>
      </c>
      <c r="F83" s="222"/>
      <c r="G83" s="30">
        <f t="shared" si="7"/>
        <v>1</v>
      </c>
      <c r="H83" s="31"/>
      <c r="I83" s="262">
        <v>4</v>
      </c>
      <c r="J83" s="183" t="s">
        <v>13</v>
      </c>
      <c r="K83" s="31" t="s">
        <v>13</v>
      </c>
      <c r="L83" s="247" t="s">
        <v>13</v>
      </c>
      <c r="M83" s="262" t="s">
        <v>13</v>
      </c>
      <c r="N83" s="247" t="s">
        <v>13</v>
      </c>
      <c r="O83" s="31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183" t="s">
        <v>13</v>
      </c>
      <c r="U83" s="31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22"/>
      <c r="AD83" s="184"/>
      <c r="AE83" s="23"/>
    </row>
    <row r="84" spans="1:31" s="168" customFormat="1" ht="17.149999999999999" customHeight="1" x14ac:dyDescent="0.35">
      <c r="A84" s="30">
        <v>79</v>
      </c>
      <c r="B84" s="30">
        <v>79</v>
      </c>
      <c r="C84" s="30">
        <f t="shared" si="3"/>
        <v>0</v>
      </c>
      <c r="D84" s="18" t="s">
        <v>1474</v>
      </c>
      <c r="E84" s="2">
        <f t="shared" si="6"/>
        <v>3</v>
      </c>
      <c r="F84" s="222"/>
      <c r="G84" s="30">
        <f t="shared" si="7"/>
        <v>1</v>
      </c>
      <c r="H84" s="31"/>
      <c r="I84" s="262" t="s">
        <v>13</v>
      </c>
      <c r="J84" s="183" t="s">
        <v>13</v>
      </c>
      <c r="K84" s="31" t="s">
        <v>13</v>
      </c>
      <c r="L84" s="247" t="s">
        <v>13</v>
      </c>
      <c r="M84" s="262" t="s">
        <v>13</v>
      </c>
      <c r="N84" s="247" t="s">
        <v>13</v>
      </c>
      <c r="O84" s="31">
        <v>3</v>
      </c>
      <c r="P84" s="183" t="s">
        <v>13</v>
      </c>
      <c r="Q84" s="31" t="s">
        <v>13</v>
      </c>
      <c r="R84" s="183" t="s">
        <v>13</v>
      </c>
      <c r="S84" s="31" t="s">
        <v>13</v>
      </c>
      <c r="T84" s="183" t="s">
        <v>13</v>
      </c>
      <c r="U84" s="31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22"/>
      <c r="AD84" s="184"/>
      <c r="AE84" s="23"/>
    </row>
    <row r="85" spans="1:31" s="168" customFormat="1" ht="17.149999999999999" customHeight="1" x14ac:dyDescent="0.35">
      <c r="A85" s="30">
        <v>80</v>
      </c>
      <c r="B85" s="30">
        <v>80</v>
      </c>
      <c r="C85" s="30">
        <f t="shared" si="3"/>
        <v>0</v>
      </c>
      <c r="D85" s="18" t="s">
        <v>1475</v>
      </c>
      <c r="E85" s="2">
        <f t="shared" si="6"/>
        <v>3</v>
      </c>
      <c r="F85" s="222"/>
      <c r="G85" s="30">
        <f t="shared" si="7"/>
        <v>1</v>
      </c>
      <c r="H85" s="31"/>
      <c r="I85" s="262" t="s">
        <v>13</v>
      </c>
      <c r="J85" s="183" t="s">
        <v>13</v>
      </c>
      <c r="K85" s="31" t="s">
        <v>13</v>
      </c>
      <c r="L85" s="247">
        <v>3</v>
      </c>
      <c r="M85" s="262" t="s">
        <v>13</v>
      </c>
      <c r="N85" s="247" t="s">
        <v>13</v>
      </c>
      <c r="O85" s="31" t="s">
        <v>13</v>
      </c>
      <c r="P85" s="183" t="s">
        <v>13</v>
      </c>
      <c r="Q85" s="31" t="s">
        <v>13</v>
      </c>
      <c r="R85" s="183" t="s">
        <v>13</v>
      </c>
      <c r="S85" s="31" t="s">
        <v>13</v>
      </c>
      <c r="T85" s="183" t="s">
        <v>13</v>
      </c>
      <c r="U85" s="31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22"/>
      <c r="AD85" s="184"/>
      <c r="AE85" s="23"/>
    </row>
    <row r="86" spans="1:31" s="168" customFormat="1" ht="17.149999999999999" customHeight="1" x14ac:dyDescent="0.35">
      <c r="A86" s="30">
        <v>81</v>
      </c>
      <c r="B86" s="30">
        <v>81</v>
      </c>
      <c r="C86" s="30">
        <f t="shared" si="3"/>
        <v>0</v>
      </c>
      <c r="D86" s="18" t="s">
        <v>1476</v>
      </c>
      <c r="E86" s="2">
        <f t="shared" si="6"/>
        <v>3</v>
      </c>
      <c r="F86" s="222"/>
      <c r="G86" s="30">
        <f t="shared" si="7"/>
        <v>1</v>
      </c>
      <c r="H86" s="31"/>
      <c r="I86" s="262" t="s">
        <v>13</v>
      </c>
      <c r="J86" s="183" t="s">
        <v>13</v>
      </c>
      <c r="K86" s="31">
        <v>3</v>
      </c>
      <c r="L86" s="247" t="s">
        <v>13</v>
      </c>
      <c r="M86" s="262" t="s">
        <v>13</v>
      </c>
      <c r="N86" s="247" t="s">
        <v>13</v>
      </c>
      <c r="O86" s="31" t="s">
        <v>13</v>
      </c>
      <c r="P86" s="183" t="s">
        <v>13</v>
      </c>
      <c r="Q86" s="31" t="s">
        <v>13</v>
      </c>
      <c r="R86" s="183" t="s">
        <v>13</v>
      </c>
      <c r="S86" s="31" t="s">
        <v>13</v>
      </c>
      <c r="T86" s="183" t="s">
        <v>13</v>
      </c>
      <c r="U86" s="31" t="s">
        <v>13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22"/>
      <c r="AD86" s="184"/>
      <c r="AE86" s="23"/>
    </row>
    <row r="87" spans="1:31" s="168" customFormat="1" ht="17.149999999999999" customHeight="1" x14ac:dyDescent="0.35">
      <c r="A87" s="30">
        <v>82</v>
      </c>
      <c r="B87" s="30">
        <v>82</v>
      </c>
      <c r="C87" s="30">
        <f t="shared" si="3"/>
        <v>0</v>
      </c>
      <c r="D87" s="18" t="s">
        <v>1807</v>
      </c>
      <c r="E87" s="2">
        <f t="shared" si="6"/>
        <v>3</v>
      </c>
      <c r="F87" s="222"/>
      <c r="G87" s="30">
        <f t="shared" si="7"/>
        <v>1</v>
      </c>
      <c r="H87" s="31"/>
      <c r="I87" s="262" t="s">
        <v>13</v>
      </c>
      <c r="J87" s="183">
        <v>3</v>
      </c>
      <c r="K87" s="31" t="s">
        <v>13</v>
      </c>
      <c r="L87" s="247" t="s">
        <v>13</v>
      </c>
      <c r="M87" s="262" t="s">
        <v>13</v>
      </c>
      <c r="N87" s="247" t="s">
        <v>13</v>
      </c>
      <c r="O87" s="31" t="s">
        <v>13</v>
      </c>
      <c r="P87" s="183" t="s">
        <v>13</v>
      </c>
      <c r="Q87" s="31" t="s">
        <v>13</v>
      </c>
      <c r="R87" s="183" t="s">
        <v>13</v>
      </c>
      <c r="S87" s="31" t="s">
        <v>13</v>
      </c>
      <c r="T87" s="183" t="s">
        <v>13</v>
      </c>
      <c r="U87" s="31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22"/>
      <c r="AD87" s="184"/>
      <c r="AE87" s="23"/>
    </row>
    <row r="88" spans="1:31" s="168" customFormat="1" ht="17.149999999999999" customHeight="1" x14ac:dyDescent="0.35">
      <c r="A88" s="30">
        <v>83</v>
      </c>
      <c r="B88" s="30">
        <v>83</v>
      </c>
      <c r="C88" s="30">
        <f t="shared" si="3"/>
        <v>0</v>
      </c>
      <c r="D88" s="18" t="s">
        <v>1601</v>
      </c>
      <c r="E88" s="2">
        <f t="shared" si="6"/>
        <v>2</v>
      </c>
      <c r="F88" s="222"/>
      <c r="G88" s="30">
        <f t="shared" si="7"/>
        <v>1</v>
      </c>
      <c r="H88" s="31"/>
      <c r="I88" s="262" t="s">
        <v>13</v>
      </c>
      <c r="J88" s="183" t="s">
        <v>13</v>
      </c>
      <c r="K88" s="31" t="s">
        <v>13</v>
      </c>
      <c r="L88" s="247" t="s">
        <v>13</v>
      </c>
      <c r="M88" s="262" t="s">
        <v>13</v>
      </c>
      <c r="N88" s="247" t="s">
        <v>13</v>
      </c>
      <c r="O88" s="31">
        <v>2</v>
      </c>
      <c r="P88" s="183" t="s">
        <v>13</v>
      </c>
      <c r="Q88" s="31" t="s">
        <v>13</v>
      </c>
      <c r="R88" s="183" t="s">
        <v>13</v>
      </c>
      <c r="S88" s="31" t="s">
        <v>13</v>
      </c>
      <c r="T88" s="183" t="s">
        <v>13</v>
      </c>
      <c r="U88" s="31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22"/>
      <c r="AD88" s="184"/>
      <c r="AE88" s="23"/>
    </row>
    <row r="89" spans="1:31" s="168" customFormat="1" ht="17.149999999999999" customHeight="1" x14ac:dyDescent="0.35">
      <c r="A89" s="30">
        <v>84</v>
      </c>
      <c r="B89" s="30">
        <v>84</v>
      </c>
      <c r="C89" s="30">
        <f t="shared" si="3"/>
        <v>0</v>
      </c>
      <c r="D89" s="18" t="s">
        <v>1602</v>
      </c>
      <c r="E89" s="2">
        <f t="shared" si="6"/>
        <v>2</v>
      </c>
      <c r="F89" s="222"/>
      <c r="G89" s="30">
        <f t="shared" si="7"/>
        <v>1</v>
      </c>
      <c r="H89" s="31"/>
      <c r="I89" s="262" t="s">
        <v>13</v>
      </c>
      <c r="J89" s="183" t="s">
        <v>13</v>
      </c>
      <c r="K89" s="31" t="s">
        <v>13</v>
      </c>
      <c r="L89" s="247">
        <v>2</v>
      </c>
      <c r="M89" s="262" t="s">
        <v>13</v>
      </c>
      <c r="N89" s="247" t="s">
        <v>13</v>
      </c>
      <c r="O89" s="31" t="s">
        <v>13</v>
      </c>
      <c r="P89" s="183" t="s">
        <v>13</v>
      </c>
      <c r="Q89" s="31" t="s">
        <v>13</v>
      </c>
      <c r="R89" s="183" t="s">
        <v>13</v>
      </c>
      <c r="S89" s="31" t="s">
        <v>13</v>
      </c>
      <c r="T89" s="183" t="s">
        <v>13</v>
      </c>
      <c r="U89" s="31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22"/>
      <c r="AD89" s="184"/>
      <c r="AE89" s="23"/>
    </row>
    <row r="90" spans="1:31" s="168" customFormat="1" ht="17.149999999999999" customHeight="1" x14ac:dyDescent="0.35">
      <c r="A90" s="30">
        <v>85</v>
      </c>
      <c r="B90" s="30">
        <v>85</v>
      </c>
      <c r="C90" s="30">
        <f t="shared" si="3"/>
        <v>0</v>
      </c>
      <c r="D90" s="18" t="s">
        <v>1603</v>
      </c>
      <c r="E90" s="2">
        <f t="shared" si="6"/>
        <v>2</v>
      </c>
      <c r="F90" s="222"/>
      <c r="G90" s="30">
        <f t="shared" si="7"/>
        <v>1</v>
      </c>
      <c r="H90" s="31"/>
      <c r="I90" s="262" t="s">
        <v>13</v>
      </c>
      <c r="J90" s="183" t="s">
        <v>13</v>
      </c>
      <c r="K90" s="31">
        <v>2</v>
      </c>
      <c r="L90" s="247" t="s">
        <v>13</v>
      </c>
      <c r="M90" s="262" t="s">
        <v>13</v>
      </c>
      <c r="N90" s="247" t="s">
        <v>13</v>
      </c>
      <c r="O90" s="31" t="s">
        <v>13</v>
      </c>
      <c r="P90" s="183" t="s">
        <v>13</v>
      </c>
      <c r="Q90" s="31" t="s">
        <v>13</v>
      </c>
      <c r="R90" s="183" t="s">
        <v>13</v>
      </c>
      <c r="S90" s="31" t="s">
        <v>13</v>
      </c>
      <c r="T90" s="183" t="s">
        <v>13</v>
      </c>
      <c r="U90" s="31" t="s">
        <v>13</v>
      </c>
      <c r="V90" s="36">
        <v>0</v>
      </c>
      <c r="W90" s="37">
        <v>0</v>
      </c>
      <c r="X90" s="37">
        <v>0</v>
      </c>
      <c r="Y90" s="37">
        <v>0</v>
      </c>
      <c r="Z90" s="37">
        <v>0</v>
      </c>
      <c r="AA90" s="35"/>
      <c r="AB90" s="35"/>
      <c r="AC90" s="22"/>
      <c r="AD90" s="184"/>
      <c r="AE90" s="23"/>
    </row>
    <row r="91" spans="1:31" s="168" customFormat="1" ht="17.149999999999999" customHeight="1" x14ac:dyDescent="0.35">
      <c r="A91" s="30">
        <v>86</v>
      </c>
      <c r="B91" s="30">
        <v>86</v>
      </c>
      <c r="C91" s="30">
        <f t="shared" si="3"/>
        <v>0</v>
      </c>
      <c r="D91" s="18" t="s">
        <v>1928</v>
      </c>
      <c r="E91" s="2">
        <f t="shared" si="6"/>
        <v>2</v>
      </c>
      <c r="F91" s="222"/>
      <c r="G91" s="30">
        <f t="shared" si="7"/>
        <v>1</v>
      </c>
      <c r="H91" s="31"/>
      <c r="I91" s="262" t="s">
        <v>13</v>
      </c>
      <c r="J91" s="183" t="s">
        <v>13</v>
      </c>
      <c r="K91" s="31" t="s">
        <v>13</v>
      </c>
      <c r="L91" s="247" t="s">
        <v>13</v>
      </c>
      <c r="M91" s="262">
        <v>2</v>
      </c>
      <c r="N91" s="247" t="s">
        <v>13</v>
      </c>
      <c r="O91" s="31" t="s">
        <v>13</v>
      </c>
      <c r="P91" s="183" t="s">
        <v>13</v>
      </c>
      <c r="Q91" s="31" t="s">
        <v>13</v>
      </c>
      <c r="R91" s="183" t="s">
        <v>13</v>
      </c>
      <c r="S91" s="31" t="s">
        <v>13</v>
      </c>
      <c r="T91" s="183" t="s">
        <v>13</v>
      </c>
      <c r="U91" s="31" t="s">
        <v>13</v>
      </c>
      <c r="V91" s="36">
        <v>0</v>
      </c>
      <c r="W91" s="37">
        <v>0</v>
      </c>
      <c r="X91" s="37">
        <v>0</v>
      </c>
      <c r="Y91" s="37">
        <v>0</v>
      </c>
      <c r="Z91" s="37">
        <v>0</v>
      </c>
      <c r="AA91" s="35"/>
      <c r="AB91" s="35"/>
      <c r="AC91" s="22"/>
      <c r="AD91" s="184"/>
      <c r="AE91" s="23"/>
    </row>
    <row r="92" spans="1:31" s="168" customFormat="1" ht="17.149999999999999" customHeight="1" x14ac:dyDescent="0.35">
      <c r="A92" s="30">
        <v>87</v>
      </c>
      <c r="B92" s="30">
        <v>87</v>
      </c>
      <c r="C92" s="30">
        <f t="shared" si="3"/>
        <v>0</v>
      </c>
      <c r="D92" s="18" t="s">
        <v>1604</v>
      </c>
      <c r="E92" s="2">
        <f t="shared" si="6"/>
        <v>1</v>
      </c>
      <c r="F92" s="222"/>
      <c r="G92" s="30">
        <f t="shared" si="7"/>
        <v>1</v>
      </c>
      <c r="H92" s="31"/>
      <c r="I92" s="262" t="s">
        <v>13</v>
      </c>
      <c r="J92" s="183" t="s">
        <v>13</v>
      </c>
      <c r="K92" s="31" t="s">
        <v>13</v>
      </c>
      <c r="L92" s="247" t="s">
        <v>13</v>
      </c>
      <c r="M92" s="262" t="s">
        <v>13</v>
      </c>
      <c r="N92" s="247" t="s">
        <v>13</v>
      </c>
      <c r="O92" s="31" t="s">
        <v>13</v>
      </c>
      <c r="P92" s="183" t="s">
        <v>13</v>
      </c>
      <c r="Q92" s="31" t="s">
        <v>13</v>
      </c>
      <c r="R92" s="183" t="s">
        <v>13</v>
      </c>
      <c r="S92" s="31">
        <v>1</v>
      </c>
      <c r="T92" s="183" t="s">
        <v>13</v>
      </c>
      <c r="U92" s="31" t="s">
        <v>13</v>
      </c>
      <c r="V92" s="36">
        <v>0</v>
      </c>
      <c r="W92" s="37">
        <v>0</v>
      </c>
      <c r="X92" s="37">
        <v>0</v>
      </c>
      <c r="Y92" s="37">
        <v>0</v>
      </c>
      <c r="Z92" s="37">
        <v>0</v>
      </c>
      <c r="AA92" s="35"/>
      <c r="AB92" s="35"/>
      <c r="AC92" s="22"/>
      <c r="AD92" s="184"/>
      <c r="AE92" s="23"/>
    </row>
    <row r="93" spans="1:31" s="168" customFormat="1" ht="17.149999999999999" customHeight="1" x14ac:dyDescent="0.35">
      <c r="A93" s="30">
        <v>88</v>
      </c>
      <c r="B93" s="30">
        <v>88</v>
      </c>
      <c r="C93" s="30">
        <f t="shared" si="3"/>
        <v>0</v>
      </c>
      <c r="D93" s="18" t="s">
        <v>1631</v>
      </c>
      <c r="E93" s="2">
        <f t="shared" si="6"/>
        <v>1</v>
      </c>
      <c r="F93" s="222"/>
      <c r="G93" s="30">
        <f t="shared" si="7"/>
        <v>1</v>
      </c>
      <c r="H93" s="31"/>
      <c r="I93" s="262" t="s">
        <v>13</v>
      </c>
      <c r="J93" s="183" t="s">
        <v>13</v>
      </c>
      <c r="K93" s="31" t="s">
        <v>13</v>
      </c>
      <c r="L93" s="247">
        <v>1</v>
      </c>
      <c r="M93" s="262" t="s">
        <v>13</v>
      </c>
      <c r="N93" s="247" t="s">
        <v>13</v>
      </c>
      <c r="O93" s="31" t="s">
        <v>13</v>
      </c>
      <c r="P93" s="183" t="s">
        <v>13</v>
      </c>
      <c r="Q93" s="31" t="s">
        <v>13</v>
      </c>
      <c r="R93" s="183" t="s">
        <v>13</v>
      </c>
      <c r="S93" s="31" t="s">
        <v>13</v>
      </c>
      <c r="T93" s="183" t="s">
        <v>13</v>
      </c>
      <c r="U93" s="31" t="s">
        <v>13</v>
      </c>
      <c r="V93" s="36">
        <v>0</v>
      </c>
      <c r="W93" s="37">
        <v>0</v>
      </c>
      <c r="X93" s="37">
        <v>0</v>
      </c>
      <c r="Y93" s="37">
        <v>0</v>
      </c>
      <c r="Z93" s="37">
        <v>0</v>
      </c>
      <c r="AA93" s="35"/>
      <c r="AB93" s="35"/>
      <c r="AC93" s="22"/>
      <c r="AD93" s="184"/>
      <c r="AE93" s="23"/>
    </row>
    <row r="94" spans="1:31" s="168" customFormat="1" ht="17.149999999999999" customHeight="1" x14ac:dyDescent="0.35">
      <c r="A94" s="30">
        <v>89</v>
      </c>
      <c r="B94" s="30">
        <v>89</v>
      </c>
      <c r="C94" s="30">
        <f t="shared" si="3"/>
        <v>0</v>
      </c>
      <c r="D94" s="18" t="s">
        <v>1632</v>
      </c>
      <c r="E94" s="2">
        <f t="shared" si="6"/>
        <v>1</v>
      </c>
      <c r="F94" s="221"/>
      <c r="G94" s="30">
        <f t="shared" si="7"/>
        <v>1</v>
      </c>
      <c r="H94" s="31"/>
      <c r="I94" s="262" t="s">
        <v>13</v>
      </c>
      <c r="J94" s="183" t="s">
        <v>13</v>
      </c>
      <c r="K94" s="31">
        <v>1</v>
      </c>
      <c r="L94" s="247" t="s">
        <v>13</v>
      </c>
      <c r="M94" s="262" t="s">
        <v>13</v>
      </c>
      <c r="N94" s="247" t="s">
        <v>13</v>
      </c>
      <c r="O94" s="31" t="s">
        <v>13</v>
      </c>
      <c r="P94" s="183" t="s">
        <v>13</v>
      </c>
      <c r="Q94" s="31" t="s">
        <v>13</v>
      </c>
      <c r="R94" s="183" t="s">
        <v>13</v>
      </c>
      <c r="S94" s="31" t="s">
        <v>13</v>
      </c>
      <c r="T94" s="183" t="s">
        <v>13</v>
      </c>
      <c r="U94" s="31" t="s">
        <v>13</v>
      </c>
      <c r="V94" s="36">
        <v>0</v>
      </c>
      <c r="W94" s="37">
        <v>0</v>
      </c>
      <c r="X94" s="37">
        <v>0</v>
      </c>
      <c r="Y94" s="37">
        <v>0</v>
      </c>
      <c r="Z94" s="37">
        <v>0</v>
      </c>
      <c r="AA94" s="35"/>
      <c r="AB94" s="35"/>
      <c r="AC94" s="22"/>
      <c r="AD94" s="184"/>
      <c r="AE94" s="23"/>
    </row>
    <row r="95" spans="1:31" s="168" customFormat="1" ht="17.149999999999999" customHeight="1" x14ac:dyDescent="0.35">
      <c r="A95" s="30">
        <v>90</v>
      </c>
      <c r="B95" s="30">
        <v>90</v>
      </c>
      <c r="C95" s="30">
        <f t="shared" si="3"/>
        <v>0</v>
      </c>
      <c r="D95" s="18" t="s">
        <v>1929</v>
      </c>
      <c r="E95" s="2">
        <f t="shared" si="6"/>
        <v>1</v>
      </c>
      <c r="F95" s="222"/>
      <c r="G95" s="30">
        <f t="shared" si="7"/>
        <v>1</v>
      </c>
      <c r="H95" s="31"/>
      <c r="I95" s="262" t="s">
        <v>13</v>
      </c>
      <c r="J95" s="183" t="s">
        <v>13</v>
      </c>
      <c r="K95" s="31" t="s">
        <v>13</v>
      </c>
      <c r="L95" s="247" t="s">
        <v>13</v>
      </c>
      <c r="M95" s="262">
        <v>1</v>
      </c>
      <c r="N95" s="247" t="s">
        <v>13</v>
      </c>
      <c r="O95" s="31" t="s">
        <v>13</v>
      </c>
      <c r="P95" s="183" t="s">
        <v>13</v>
      </c>
      <c r="Q95" s="31" t="s">
        <v>13</v>
      </c>
      <c r="R95" s="183" t="s">
        <v>13</v>
      </c>
      <c r="S95" s="31" t="s">
        <v>13</v>
      </c>
      <c r="T95" s="183" t="s">
        <v>13</v>
      </c>
      <c r="U95" s="31" t="s">
        <v>13</v>
      </c>
      <c r="V95" s="36">
        <v>0</v>
      </c>
      <c r="W95" s="37">
        <v>0</v>
      </c>
      <c r="X95" s="37">
        <v>0</v>
      </c>
      <c r="Y95" s="37">
        <v>0</v>
      </c>
      <c r="Z95" s="37">
        <v>0</v>
      </c>
      <c r="AA95" s="35"/>
      <c r="AB95" s="35"/>
      <c r="AC95" s="22"/>
      <c r="AD95" s="184"/>
      <c r="AE95" s="23"/>
    </row>
    <row r="96" spans="1:31" s="168" customFormat="1" ht="17.149999999999999" customHeight="1" x14ac:dyDescent="0.35">
      <c r="A96" s="30"/>
      <c r="B96" s="30"/>
      <c r="C96" s="30"/>
      <c r="D96" s="18"/>
      <c r="E96" s="2">
        <f t="shared" si="6"/>
        <v>0</v>
      </c>
      <c r="F96" s="222"/>
      <c r="G96" s="30">
        <f t="shared" si="7"/>
        <v>0</v>
      </c>
      <c r="H96" s="31"/>
      <c r="I96" s="262" t="s">
        <v>13</v>
      </c>
      <c r="J96" s="183" t="s">
        <v>13</v>
      </c>
      <c r="K96" s="31" t="s">
        <v>13</v>
      </c>
      <c r="L96" s="247" t="s">
        <v>13</v>
      </c>
      <c r="M96" s="262" t="s">
        <v>13</v>
      </c>
      <c r="N96" s="247" t="s">
        <v>13</v>
      </c>
      <c r="O96" s="31" t="s">
        <v>13</v>
      </c>
      <c r="P96" s="183" t="s">
        <v>13</v>
      </c>
      <c r="Q96" s="31" t="s">
        <v>13</v>
      </c>
      <c r="R96" s="183" t="s">
        <v>13</v>
      </c>
      <c r="S96" s="31" t="s">
        <v>13</v>
      </c>
      <c r="T96" s="183" t="s">
        <v>13</v>
      </c>
      <c r="U96" s="31" t="s">
        <v>13</v>
      </c>
      <c r="V96" s="36">
        <v>0</v>
      </c>
      <c r="W96" s="37">
        <v>0</v>
      </c>
      <c r="X96" s="37">
        <v>0</v>
      </c>
      <c r="Y96" s="37">
        <v>0</v>
      </c>
      <c r="Z96" s="37">
        <v>0</v>
      </c>
      <c r="AA96" s="35"/>
      <c r="AB96" s="35"/>
      <c r="AC96" s="22"/>
      <c r="AD96" s="184"/>
      <c r="AE96" s="23"/>
    </row>
    <row r="97" spans="1:31" s="168" customFormat="1" ht="17.149999999999999" customHeight="1" x14ac:dyDescent="0.35">
      <c r="A97" s="30"/>
      <c r="B97" s="30"/>
      <c r="C97" s="30"/>
      <c r="D97" s="18"/>
      <c r="E97" s="2">
        <f t="shared" si="6"/>
        <v>0</v>
      </c>
      <c r="F97" s="221"/>
      <c r="G97" s="30">
        <f t="shared" si="7"/>
        <v>0</v>
      </c>
      <c r="H97" s="31"/>
      <c r="I97" s="262" t="s">
        <v>13</v>
      </c>
      <c r="J97" s="183" t="s">
        <v>13</v>
      </c>
      <c r="K97" s="31" t="s">
        <v>13</v>
      </c>
      <c r="L97" s="247" t="s">
        <v>13</v>
      </c>
      <c r="M97" s="262" t="s">
        <v>13</v>
      </c>
      <c r="N97" s="247" t="s">
        <v>13</v>
      </c>
      <c r="O97" s="31" t="s">
        <v>13</v>
      </c>
      <c r="P97" s="183" t="s">
        <v>13</v>
      </c>
      <c r="Q97" s="31" t="s">
        <v>13</v>
      </c>
      <c r="R97" s="183" t="s">
        <v>13</v>
      </c>
      <c r="S97" s="31" t="s">
        <v>13</v>
      </c>
      <c r="T97" s="183" t="s">
        <v>13</v>
      </c>
      <c r="U97" s="31" t="s">
        <v>13</v>
      </c>
      <c r="V97" s="36">
        <v>0</v>
      </c>
      <c r="W97" s="37">
        <v>0</v>
      </c>
      <c r="X97" s="37">
        <v>0</v>
      </c>
      <c r="Y97" s="37">
        <v>0</v>
      </c>
      <c r="Z97" s="37">
        <v>0</v>
      </c>
      <c r="AA97" s="35"/>
      <c r="AB97" s="35"/>
      <c r="AC97" s="22"/>
      <c r="AD97" s="184"/>
      <c r="AE97" s="23"/>
    </row>
    <row r="98" spans="1:31" s="168" customFormat="1" ht="17.149999999999999" customHeight="1" x14ac:dyDescent="0.35">
      <c r="A98" s="30"/>
      <c r="B98" s="30"/>
      <c r="C98" s="30"/>
      <c r="D98" s="18"/>
      <c r="E98" s="2">
        <f t="shared" si="6"/>
        <v>0</v>
      </c>
      <c r="F98" s="222"/>
      <c r="G98" s="30">
        <f t="shared" si="7"/>
        <v>0</v>
      </c>
      <c r="H98" s="31"/>
      <c r="I98" s="262" t="s">
        <v>13</v>
      </c>
      <c r="J98" s="183" t="s">
        <v>13</v>
      </c>
      <c r="K98" s="31" t="s">
        <v>13</v>
      </c>
      <c r="L98" s="247" t="s">
        <v>13</v>
      </c>
      <c r="M98" s="262" t="s">
        <v>13</v>
      </c>
      <c r="N98" s="247" t="s">
        <v>13</v>
      </c>
      <c r="O98" s="31" t="s">
        <v>13</v>
      </c>
      <c r="P98" s="183" t="s">
        <v>13</v>
      </c>
      <c r="Q98" s="31" t="s">
        <v>13</v>
      </c>
      <c r="R98" s="183" t="s">
        <v>13</v>
      </c>
      <c r="S98" s="31" t="s">
        <v>13</v>
      </c>
      <c r="T98" s="183" t="s">
        <v>13</v>
      </c>
      <c r="U98" s="31" t="s">
        <v>13</v>
      </c>
      <c r="V98" s="36">
        <v>0</v>
      </c>
      <c r="W98" s="37">
        <v>0</v>
      </c>
      <c r="X98" s="37">
        <v>0</v>
      </c>
      <c r="Y98" s="37">
        <v>0</v>
      </c>
      <c r="Z98" s="37">
        <v>0</v>
      </c>
      <c r="AA98" s="35"/>
      <c r="AB98" s="35"/>
      <c r="AC98" s="22"/>
      <c r="AD98" s="184"/>
      <c r="AE98" s="23"/>
    </row>
    <row r="99" spans="1:31" s="168" customFormat="1" ht="17.149999999999999" customHeight="1" x14ac:dyDescent="0.35">
      <c r="A99" s="30"/>
      <c r="B99" s="30"/>
      <c r="C99" s="30"/>
      <c r="D99" s="18"/>
      <c r="E99" s="2">
        <f t="shared" si="6"/>
        <v>0</v>
      </c>
      <c r="F99" s="221"/>
      <c r="G99" s="30">
        <f t="shared" si="7"/>
        <v>0</v>
      </c>
      <c r="H99" s="31"/>
      <c r="I99" s="262" t="s">
        <v>13</v>
      </c>
      <c r="J99" s="183" t="s">
        <v>13</v>
      </c>
      <c r="K99" s="31" t="s">
        <v>13</v>
      </c>
      <c r="L99" s="247" t="s">
        <v>13</v>
      </c>
      <c r="M99" s="262" t="s">
        <v>13</v>
      </c>
      <c r="N99" s="247" t="s">
        <v>13</v>
      </c>
      <c r="O99" s="31" t="s">
        <v>13</v>
      </c>
      <c r="P99" s="183" t="s">
        <v>13</v>
      </c>
      <c r="Q99" s="31" t="s">
        <v>13</v>
      </c>
      <c r="R99" s="183" t="s">
        <v>13</v>
      </c>
      <c r="S99" s="31" t="s">
        <v>13</v>
      </c>
      <c r="T99" s="183" t="s">
        <v>13</v>
      </c>
      <c r="U99" s="31" t="s">
        <v>13</v>
      </c>
      <c r="V99" s="36">
        <v>0</v>
      </c>
      <c r="W99" s="37">
        <v>0</v>
      </c>
      <c r="X99" s="37">
        <v>0</v>
      </c>
      <c r="Y99" s="37">
        <v>0</v>
      </c>
      <c r="Z99" s="37">
        <v>0</v>
      </c>
      <c r="AA99" s="35"/>
      <c r="AB99" s="35"/>
      <c r="AC99" s="22"/>
      <c r="AD99" s="184"/>
      <c r="AE99" s="23"/>
    </row>
    <row r="100" spans="1:31" s="168" customFormat="1" ht="17.149999999999999" customHeight="1" x14ac:dyDescent="0.35">
      <c r="A100" s="30"/>
      <c r="B100" s="30"/>
      <c r="C100" s="30"/>
      <c r="D100" s="18"/>
      <c r="E100" s="2">
        <f t="shared" si="6"/>
        <v>0</v>
      </c>
      <c r="F100" s="222"/>
      <c r="G100" s="30">
        <f t="shared" si="7"/>
        <v>0</v>
      </c>
      <c r="H100" s="31"/>
      <c r="I100" s="262" t="s">
        <v>13</v>
      </c>
      <c r="J100" s="183" t="s">
        <v>13</v>
      </c>
      <c r="K100" s="31" t="s">
        <v>13</v>
      </c>
      <c r="L100" s="247" t="s">
        <v>13</v>
      </c>
      <c r="M100" s="262" t="s">
        <v>13</v>
      </c>
      <c r="N100" s="247" t="s">
        <v>13</v>
      </c>
      <c r="O100" s="31" t="s">
        <v>13</v>
      </c>
      <c r="P100" s="183" t="s">
        <v>13</v>
      </c>
      <c r="Q100" s="31" t="s">
        <v>13</v>
      </c>
      <c r="R100" s="183" t="s">
        <v>13</v>
      </c>
      <c r="S100" s="31" t="s">
        <v>13</v>
      </c>
      <c r="T100" s="183" t="s">
        <v>13</v>
      </c>
      <c r="U100" s="31" t="s">
        <v>13</v>
      </c>
      <c r="V100" s="36">
        <v>0</v>
      </c>
      <c r="W100" s="37">
        <v>0</v>
      </c>
      <c r="X100" s="37">
        <v>0</v>
      </c>
      <c r="Y100" s="37">
        <v>0</v>
      </c>
      <c r="Z100" s="37">
        <v>0</v>
      </c>
      <c r="AA100" s="35"/>
      <c r="AB100" s="35"/>
      <c r="AC100" s="22"/>
      <c r="AD100" s="184"/>
      <c r="AE100" s="23"/>
    </row>
    <row r="101" spans="1:31" s="168" customFormat="1" ht="17.149999999999999" customHeight="1" x14ac:dyDescent="0.35">
      <c r="A101" s="30"/>
      <c r="B101" s="30"/>
      <c r="C101" s="30"/>
      <c r="D101" s="18"/>
      <c r="E101" s="2">
        <f t="shared" si="6"/>
        <v>0</v>
      </c>
      <c r="F101" s="222"/>
      <c r="G101" s="30">
        <f t="shared" si="7"/>
        <v>0</v>
      </c>
      <c r="H101" s="31"/>
      <c r="I101" s="262" t="s">
        <v>13</v>
      </c>
      <c r="J101" s="183" t="s">
        <v>13</v>
      </c>
      <c r="K101" s="31" t="s">
        <v>13</v>
      </c>
      <c r="L101" s="247" t="s">
        <v>13</v>
      </c>
      <c r="M101" s="262" t="s">
        <v>13</v>
      </c>
      <c r="N101" s="247" t="s">
        <v>13</v>
      </c>
      <c r="O101" s="31" t="s">
        <v>13</v>
      </c>
      <c r="P101" s="183" t="s">
        <v>13</v>
      </c>
      <c r="Q101" s="31" t="s">
        <v>13</v>
      </c>
      <c r="R101" s="183" t="s">
        <v>13</v>
      </c>
      <c r="S101" s="31" t="s">
        <v>13</v>
      </c>
      <c r="T101" s="183" t="s">
        <v>13</v>
      </c>
      <c r="U101" s="31" t="s">
        <v>13</v>
      </c>
      <c r="V101" s="36">
        <v>0</v>
      </c>
      <c r="W101" s="37">
        <v>0</v>
      </c>
      <c r="X101" s="37">
        <v>0</v>
      </c>
      <c r="Y101" s="37">
        <v>0</v>
      </c>
      <c r="Z101" s="37">
        <v>0</v>
      </c>
      <c r="AA101" s="35"/>
      <c r="AB101" s="35"/>
      <c r="AC101" s="22"/>
      <c r="AD101" s="184"/>
      <c r="AE101" s="23"/>
    </row>
    <row r="102" spans="1:31" s="168" customFormat="1" ht="17.149999999999999" customHeight="1" x14ac:dyDescent="0.35">
      <c r="A102" s="30"/>
      <c r="B102" s="30"/>
      <c r="C102" s="30"/>
      <c r="D102" s="18"/>
      <c r="E102" s="2">
        <f t="shared" ref="E102:E109" si="8">LARGE(H102:Z102,1)+LARGE(H102:Z102,2)+LARGE(H102:Z102,3)+LARGE(H102:Z102,4)+LARGE(H102:Z102,5)+F102</f>
        <v>0</v>
      </c>
      <c r="F102" s="222"/>
      <c r="G102" s="30">
        <f t="shared" ref="G102:G109" si="9">COUNT(H102:U102)</f>
        <v>0</v>
      </c>
      <c r="H102" s="31"/>
      <c r="I102" s="262" t="s">
        <v>13</v>
      </c>
      <c r="J102" s="183" t="s">
        <v>13</v>
      </c>
      <c r="K102" s="31" t="s">
        <v>13</v>
      </c>
      <c r="L102" s="247" t="s">
        <v>13</v>
      </c>
      <c r="M102" s="262" t="s">
        <v>13</v>
      </c>
      <c r="N102" s="247" t="s">
        <v>13</v>
      </c>
      <c r="O102" s="31" t="s">
        <v>13</v>
      </c>
      <c r="P102" s="183" t="s">
        <v>13</v>
      </c>
      <c r="Q102" s="31" t="s">
        <v>13</v>
      </c>
      <c r="R102" s="183" t="s">
        <v>13</v>
      </c>
      <c r="S102" s="31" t="s">
        <v>13</v>
      </c>
      <c r="T102" s="183" t="s">
        <v>13</v>
      </c>
      <c r="U102" s="31" t="s">
        <v>13</v>
      </c>
      <c r="V102" s="36">
        <v>0</v>
      </c>
      <c r="W102" s="37">
        <v>0</v>
      </c>
      <c r="X102" s="37">
        <v>0</v>
      </c>
      <c r="Y102" s="37">
        <v>0</v>
      </c>
      <c r="Z102" s="37">
        <v>0</v>
      </c>
      <c r="AA102" s="35"/>
      <c r="AB102" s="35"/>
      <c r="AC102" s="22"/>
      <c r="AD102" s="184"/>
      <c r="AE102" s="23"/>
    </row>
    <row r="103" spans="1:31" s="168" customFormat="1" ht="17.149999999999999" customHeight="1" x14ac:dyDescent="0.35">
      <c r="A103" s="30"/>
      <c r="B103" s="30"/>
      <c r="C103" s="30"/>
      <c r="D103" s="18"/>
      <c r="E103" s="2">
        <f t="shared" si="8"/>
        <v>0</v>
      </c>
      <c r="F103" s="222"/>
      <c r="G103" s="30">
        <f t="shared" si="9"/>
        <v>0</v>
      </c>
      <c r="H103" s="31"/>
      <c r="I103" s="262" t="s">
        <v>13</v>
      </c>
      <c r="J103" s="183" t="s">
        <v>13</v>
      </c>
      <c r="K103" s="31" t="s">
        <v>13</v>
      </c>
      <c r="L103" s="247" t="s">
        <v>13</v>
      </c>
      <c r="M103" s="262" t="s">
        <v>13</v>
      </c>
      <c r="N103" s="247" t="s">
        <v>13</v>
      </c>
      <c r="O103" s="31" t="s">
        <v>13</v>
      </c>
      <c r="P103" s="183" t="s">
        <v>13</v>
      </c>
      <c r="Q103" s="31" t="s">
        <v>13</v>
      </c>
      <c r="R103" s="183" t="s">
        <v>13</v>
      </c>
      <c r="S103" s="31" t="s">
        <v>13</v>
      </c>
      <c r="T103" s="183" t="s">
        <v>13</v>
      </c>
      <c r="U103" s="31" t="s">
        <v>13</v>
      </c>
      <c r="V103" s="36">
        <v>0</v>
      </c>
      <c r="W103" s="37">
        <v>0</v>
      </c>
      <c r="X103" s="37">
        <v>0</v>
      </c>
      <c r="Y103" s="37">
        <v>0</v>
      </c>
      <c r="Z103" s="37">
        <v>0</v>
      </c>
      <c r="AA103" s="35"/>
      <c r="AB103" s="35"/>
      <c r="AC103" s="22"/>
      <c r="AD103" s="184"/>
      <c r="AE103" s="23"/>
    </row>
    <row r="104" spans="1:31" s="168" customFormat="1" ht="17.149999999999999" customHeight="1" x14ac:dyDescent="0.35">
      <c r="A104" s="30"/>
      <c r="B104" s="30"/>
      <c r="C104" s="30"/>
      <c r="D104" s="18"/>
      <c r="E104" s="2">
        <f t="shared" si="8"/>
        <v>0</v>
      </c>
      <c r="F104" s="222"/>
      <c r="G104" s="30">
        <f t="shared" si="9"/>
        <v>0</v>
      </c>
      <c r="H104" s="31"/>
      <c r="I104" s="262" t="s">
        <v>13</v>
      </c>
      <c r="J104" s="183" t="s">
        <v>13</v>
      </c>
      <c r="K104" s="31" t="s">
        <v>13</v>
      </c>
      <c r="L104" s="247" t="s">
        <v>13</v>
      </c>
      <c r="M104" s="262" t="s">
        <v>13</v>
      </c>
      <c r="N104" s="247" t="s">
        <v>13</v>
      </c>
      <c r="O104" s="31" t="s">
        <v>13</v>
      </c>
      <c r="P104" s="183" t="s">
        <v>13</v>
      </c>
      <c r="Q104" s="31" t="s">
        <v>13</v>
      </c>
      <c r="R104" s="183" t="s">
        <v>13</v>
      </c>
      <c r="S104" s="31" t="s">
        <v>13</v>
      </c>
      <c r="T104" s="183" t="s">
        <v>13</v>
      </c>
      <c r="U104" s="31" t="s">
        <v>13</v>
      </c>
      <c r="V104" s="36">
        <v>0</v>
      </c>
      <c r="W104" s="37">
        <v>0</v>
      </c>
      <c r="X104" s="37">
        <v>0</v>
      </c>
      <c r="Y104" s="37">
        <v>0</v>
      </c>
      <c r="Z104" s="37">
        <v>0</v>
      </c>
      <c r="AA104" s="35"/>
      <c r="AB104" s="35"/>
      <c r="AC104" s="22"/>
      <c r="AD104" s="184"/>
      <c r="AE104" s="23"/>
    </row>
    <row r="105" spans="1:31" s="168" customFormat="1" ht="17.149999999999999" customHeight="1" x14ac:dyDescent="0.35">
      <c r="A105" s="30"/>
      <c r="B105" s="30"/>
      <c r="C105" s="30"/>
      <c r="D105" s="18"/>
      <c r="E105" s="2">
        <f t="shared" si="8"/>
        <v>0</v>
      </c>
      <c r="F105" s="222"/>
      <c r="G105" s="30">
        <f t="shared" si="9"/>
        <v>0</v>
      </c>
      <c r="H105" s="31"/>
      <c r="I105" s="262" t="s">
        <v>13</v>
      </c>
      <c r="J105" s="183" t="s">
        <v>13</v>
      </c>
      <c r="K105" s="31" t="s">
        <v>13</v>
      </c>
      <c r="L105" s="247" t="s">
        <v>13</v>
      </c>
      <c r="M105" s="262" t="s">
        <v>13</v>
      </c>
      <c r="N105" s="247" t="s">
        <v>13</v>
      </c>
      <c r="O105" s="31" t="s">
        <v>13</v>
      </c>
      <c r="P105" s="183" t="s">
        <v>13</v>
      </c>
      <c r="Q105" s="31" t="s">
        <v>13</v>
      </c>
      <c r="R105" s="183" t="s">
        <v>13</v>
      </c>
      <c r="S105" s="31" t="s">
        <v>13</v>
      </c>
      <c r="T105" s="183" t="s">
        <v>13</v>
      </c>
      <c r="U105" s="31" t="s">
        <v>13</v>
      </c>
      <c r="V105" s="36">
        <v>0</v>
      </c>
      <c r="W105" s="37">
        <v>0</v>
      </c>
      <c r="X105" s="37">
        <v>0</v>
      </c>
      <c r="Y105" s="37">
        <v>0</v>
      </c>
      <c r="Z105" s="37">
        <v>0</v>
      </c>
      <c r="AA105" s="35"/>
      <c r="AB105" s="35"/>
      <c r="AC105" s="22"/>
      <c r="AD105" s="184"/>
      <c r="AE105" s="23"/>
    </row>
    <row r="106" spans="1:31" s="168" customFormat="1" ht="17.149999999999999" customHeight="1" x14ac:dyDescent="0.35">
      <c r="A106" s="30"/>
      <c r="B106" s="30"/>
      <c r="C106" s="30"/>
      <c r="D106" s="18"/>
      <c r="E106" s="2">
        <f t="shared" si="8"/>
        <v>0</v>
      </c>
      <c r="F106" s="222"/>
      <c r="G106" s="30">
        <f t="shared" si="9"/>
        <v>0</v>
      </c>
      <c r="H106" s="31"/>
      <c r="I106" s="262" t="s">
        <v>13</v>
      </c>
      <c r="J106" s="183" t="s">
        <v>13</v>
      </c>
      <c r="K106" s="31" t="s">
        <v>13</v>
      </c>
      <c r="L106" s="247" t="s">
        <v>13</v>
      </c>
      <c r="M106" s="262" t="s">
        <v>13</v>
      </c>
      <c r="N106" s="247" t="s">
        <v>13</v>
      </c>
      <c r="O106" s="31" t="s">
        <v>13</v>
      </c>
      <c r="P106" s="183" t="s">
        <v>13</v>
      </c>
      <c r="Q106" s="31" t="s">
        <v>13</v>
      </c>
      <c r="R106" s="183" t="s">
        <v>13</v>
      </c>
      <c r="S106" s="31" t="s">
        <v>13</v>
      </c>
      <c r="T106" s="183" t="s">
        <v>13</v>
      </c>
      <c r="U106" s="31" t="s">
        <v>13</v>
      </c>
      <c r="V106" s="36">
        <v>0</v>
      </c>
      <c r="W106" s="37">
        <v>0</v>
      </c>
      <c r="X106" s="37">
        <v>0</v>
      </c>
      <c r="Y106" s="37">
        <v>0</v>
      </c>
      <c r="Z106" s="37">
        <v>0</v>
      </c>
      <c r="AA106" s="35"/>
      <c r="AB106" s="35"/>
      <c r="AC106" s="22"/>
      <c r="AD106" s="184"/>
      <c r="AE106" s="23"/>
    </row>
    <row r="107" spans="1:31" s="168" customFormat="1" ht="17.149999999999999" customHeight="1" x14ac:dyDescent="0.35">
      <c r="A107" s="30"/>
      <c r="B107" s="30"/>
      <c r="C107" s="30"/>
      <c r="D107" s="18"/>
      <c r="E107" s="2">
        <f t="shared" si="8"/>
        <v>0</v>
      </c>
      <c r="F107" s="222"/>
      <c r="G107" s="30">
        <f t="shared" si="9"/>
        <v>0</v>
      </c>
      <c r="H107" s="31"/>
      <c r="I107" s="262" t="s">
        <v>13</v>
      </c>
      <c r="J107" s="183" t="s">
        <v>13</v>
      </c>
      <c r="K107" s="31" t="s">
        <v>13</v>
      </c>
      <c r="L107" s="247" t="s">
        <v>13</v>
      </c>
      <c r="M107" s="262" t="s">
        <v>13</v>
      </c>
      <c r="N107" s="247" t="s">
        <v>13</v>
      </c>
      <c r="O107" s="31" t="s">
        <v>13</v>
      </c>
      <c r="P107" s="183" t="s">
        <v>13</v>
      </c>
      <c r="Q107" s="31" t="s">
        <v>13</v>
      </c>
      <c r="R107" s="183" t="s">
        <v>13</v>
      </c>
      <c r="S107" s="31" t="s">
        <v>13</v>
      </c>
      <c r="T107" s="183" t="s">
        <v>13</v>
      </c>
      <c r="U107" s="31" t="s">
        <v>13</v>
      </c>
      <c r="V107" s="36">
        <v>0</v>
      </c>
      <c r="W107" s="37">
        <v>0</v>
      </c>
      <c r="X107" s="37">
        <v>0</v>
      </c>
      <c r="Y107" s="37">
        <v>0</v>
      </c>
      <c r="Z107" s="37">
        <v>0</v>
      </c>
      <c r="AA107" s="35"/>
      <c r="AB107" s="35"/>
      <c r="AC107" s="22"/>
      <c r="AD107" s="184"/>
      <c r="AE107" s="23"/>
    </row>
    <row r="108" spans="1:31" s="168" customFormat="1" ht="17.149999999999999" customHeight="1" x14ac:dyDescent="0.35">
      <c r="A108" s="30"/>
      <c r="B108" s="30"/>
      <c r="C108" s="30"/>
      <c r="D108" s="18"/>
      <c r="E108" s="2">
        <f t="shared" si="8"/>
        <v>0</v>
      </c>
      <c r="F108" s="222"/>
      <c r="G108" s="30">
        <f t="shared" si="9"/>
        <v>0</v>
      </c>
      <c r="H108" s="31"/>
      <c r="I108" s="262" t="s">
        <v>13</v>
      </c>
      <c r="J108" s="183" t="s">
        <v>13</v>
      </c>
      <c r="K108" s="31" t="s">
        <v>13</v>
      </c>
      <c r="L108" s="247" t="s">
        <v>13</v>
      </c>
      <c r="M108" s="262" t="s">
        <v>13</v>
      </c>
      <c r="N108" s="247" t="s">
        <v>13</v>
      </c>
      <c r="O108" s="31" t="s">
        <v>13</v>
      </c>
      <c r="P108" s="183" t="s">
        <v>13</v>
      </c>
      <c r="Q108" s="31" t="s">
        <v>13</v>
      </c>
      <c r="R108" s="183" t="s">
        <v>13</v>
      </c>
      <c r="S108" s="31" t="s">
        <v>13</v>
      </c>
      <c r="T108" s="183" t="s">
        <v>13</v>
      </c>
      <c r="U108" s="31" t="s">
        <v>13</v>
      </c>
      <c r="V108" s="36">
        <v>0</v>
      </c>
      <c r="W108" s="37">
        <v>0</v>
      </c>
      <c r="X108" s="37">
        <v>0</v>
      </c>
      <c r="Y108" s="37">
        <v>0</v>
      </c>
      <c r="Z108" s="37">
        <v>0</v>
      </c>
      <c r="AA108" s="35"/>
      <c r="AB108" s="35"/>
      <c r="AC108" s="22"/>
      <c r="AD108" s="184"/>
      <c r="AE108" s="23"/>
    </row>
    <row r="109" spans="1:31" s="168" customFormat="1" ht="17.149999999999999" customHeight="1" x14ac:dyDescent="0.35">
      <c r="A109" s="30"/>
      <c r="B109" s="30"/>
      <c r="C109" s="30"/>
      <c r="D109" s="18"/>
      <c r="E109" s="2">
        <f t="shared" si="8"/>
        <v>0</v>
      </c>
      <c r="F109" s="222"/>
      <c r="G109" s="30">
        <f t="shared" si="9"/>
        <v>0</v>
      </c>
      <c r="H109" s="31"/>
      <c r="I109" s="262" t="s">
        <v>13</v>
      </c>
      <c r="J109" s="183" t="s">
        <v>13</v>
      </c>
      <c r="K109" s="31" t="s">
        <v>13</v>
      </c>
      <c r="L109" s="247" t="s">
        <v>13</v>
      </c>
      <c r="M109" s="262" t="s">
        <v>13</v>
      </c>
      <c r="N109" s="247" t="s">
        <v>13</v>
      </c>
      <c r="O109" s="31" t="s">
        <v>13</v>
      </c>
      <c r="P109" s="183" t="s">
        <v>13</v>
      </c>
      <c r="Q109" s="31" t="s">
        <v>13</v>
      </c>
      <c r="R109" s="183" t="s">
        <v>13</v>
      </c>
      <c r="S109" s="31" t="s">
        <v>13</v>
      </c>
      <c r="T109" s="183" t="s">
        <v>13</v>
      </c>
      <c r="U109" s="31" t="s">
        <v>13</v>
      </c>
      <c r="V109" s="36">
        <v>0</v>
      </c>
      <c r="W109" s="37">
        <v>0</v>
      </c>
      <c r="X109" s="37">
        <v>0</v>
      </c>
      <c r="Y109" s="37">
        <v>0</v>
      </c>
      <c r="Z109" s="37">
        <v>0</v>
      </c>
      <c r="AA109" s="35"/>
      <c r="AB109" s="35"/>
      <c r="AC109" s="22"/>
      <c r="AD109" s="184"/>
      <c r="AE109" s="23"/>
    </row>
    <row r="110" spans="1:31" s="168" customFormat="1" ht="17.149999999999999" customHeight="1" x14ac:dyDescent="0.35">
      <c r="A110" s="30"/>
      <c r="B110" s="30"/>
      <c r="C110" s="30"/>
      <c r="D110" s="18"/>
      <c r="E110" s="2">
        <f t="shared" ref="E110:E128" si="10">LARGE(H110:Z110,1)+LARGE(H110:Z110,2)+LARGE(H110:Z110,3)+LARGE(H110:Z110,4)+LARGE(H110:Z110,5)+F110</f>
        <v>0</v>
      </c>
      <c r="F110" s="222"/>
      <c r="G110" s="30">
        <f t="shared" ref="G110:G128" si="11">COUNT(H110:U110)</f>
        <v>0</v>
      </c>
      <c r="H110" s="31"/>
      <c r="I110" s="262" t="s">
        <v>13</v>
      </c>
      <c r="J110" s="183" t="s">
        <v>13</v>
      </c>
      <c r="K110" s="31" t="s">
        <v>13</v>
      </c>
      <c r="L110" s="247" t="s">
        <v>13</v>
      </c>
      <c r="M110" s="262" t="s">
        <v>13</v>
      </c>
      <c r="N110" s="247" t="s">
        <v>13</v>
      </c>
      <c r="O110" s="31" t="s">
        <v>13</v>
      </c>
      <c r="P110" s="183" t="s">
        <v>13</v>
      </c>
      <c r="Q110" s="31" t="s">
        <v>13</v>
      </c>
      <c r="R110" s="183" t="s">
        <v>13</v>
      </c>
      <c r="S110" s="31" t="s">
        <v>13</v>
      </c>
      <c r="T110" s="183" t="s">
        <v>13</v>
      </c>
      <c r="U110" s="31" t="s">
        <v>13</v>
      </c>
      <c r="V110" s="36">
        <v>0</v>
      </c>
      <c r="W110" s="37">
        <v>0</v>
      </c>
      <c r="X110" s="37">
        <v>0</v>
      </c>
      <c r="Y110" s="37">
        <v>0</v>
      </c>
      <c r="Z110" s="37">
        <v>0</v>
      </c>
      <c r="AA110" s="35"/>
      <c r="AB110" s="35"/>
      <c r="AC110" s="22"/>
      <c r="AD110" s="184"/>
      <c r="AE110" s="23"/>
    </row>
    <row r="111" spans="1:31" s="168" customFormat="1" ht="17.149999999999999" customHeight="1" x14ac:dyDescent="0.35">
      <c r="A111" s="30"/>
      <c r="B111" s="30"/>
      <c r="C111" s="30"/>
      <c r="D111" s="18"/>
      <c r="E111" s="2">
        <f t="shared" si="10"/>
        <v>0</v>
      </c>
      <c r="F111" s="222"/>
      <c r="G111" s="30">
        <f t="shared" si="11"/>
        <v>0</v>
      </c>
      <c r="H111" s="31"/>
      <c r="I111" s="262" t="s">
        <v>13</v>
      </c>
      <c r="J111" s="183" t="s">
        <v>13</v>
      </c>
      <c r="K111" s="31" t="s">
        <v>13</v>
      </c>
      <c r="L111" s="247" t="s">
        <v>13</v>
      </c>
      <c r="M111" s="262" t="s">
        <v>13</v>
      </c>
      <c r="N111" s="247" t="s">
        <v>13</v>
      </c>
      <c r="O111" s="31" t="s">
        <v>13</v>
      </c>
      <c r="P111" s="183" t="s">
        <v>13</v>
      </c>
      <c r="Q111" s="31" t="s">
        <v>13</v>
      </c>
      <c r="R111" s="183" t="s">
        <v>13</v>
      </c>
      <c r="S111" s="31" t="s">
        <v>13</v>
      </c>
      <c r="T111" s="183" t="s">
        <v>13</v>
      </c>
      <c r="U111" s="31" t="s">
        <v>13</v>
      </c>
      <c r="V111" s="36">
        <v>0</v>
      </c>
      <c r="W111" s="37">
        <v>0</v>
      </c>
      <c r="X111" s="37">
        <v>0</v>
      </c>
      <c r="Y111" s="37">
        <v>0</v>
      </c>
      <c r="Z111" s="37">
        <v>0</v>
      </c>
      <c r="AA111" s="35"/>
      <c r="AB111" s="35"/>
      <c r="AC111" s="22"/>
      <c r="AD111" s="184"/>
      <c r="AE111" s="23"/>
    </row>
    <row r="112" spans="1:31" s="168" customFormat="1" ht="17.149999999999999" customHeight="1" x14ac:dyDescent="0.35">
      <c r="A112" s="30"/>
      <c r="B112" s="30"/>
      <c r="C112" s="30"/>
      <c r="D112" s="18"/>
      <c r="E112" s="2">
        <f t="shared" si="10"/>
        <v>0</v>
      </c>
      <c r="F112" s="222"/>
      <c r="G112" s="30">
        <f t="shared" si="11"/>
        <v>0</v>
      </c>
      <c r="H112" s="31"/>
      <c r="I112" s="262" t="s">
        <v>13</v>
      </c>
      <c r="J112" s="183" t="s">
        <v>13</v>
      </c>
      <c r="K112" s="31" t="s">
        <v>13</v>
      </c>
      <c r="L112" s="247" t="s">
        <v>13</v>
      </c>
      <c r="M112" s="262" t="s">
        <v>13</v>
      </c>
      <c r="N112" s="247" t="s">
        <v>13</v>
      </c>
      <c r="O112" s="31" t="s">
        <v>13</v>
      </c>
      <c r="P112" s="183" t="s">
        <v>13</v>
      </c>
      <c r="Q112" s="31" t="s">
        <v>13</v>
      </c>
      <c r="R112" s="183" t="s">
        <v>13</v>
      </c>
      <c r="S112" s="31" t="s">
        <v>13</v>
      </c>
      <c r="T112" s="183" t="s">
        <v>13</v>
      </c>
      <c r="U112" s="31" t="s">
        <v>13</v>
      </c>
      <c r="V112" s="36">
        <v>0</v>
      </c>
      <c r="W112" s="37">
        <v>0</v>
      </c>
      <c r="X112" s="37">
        <v>0</v>
      </c>
      <c r="Y112" s="37">
        <v>0</v>
      </c>
      <c r="Z112" s="37">
        <v>0</v>
      </c>
      <c r="AA112" s="35"/>
      <c r="AB112" s="35"/>
      <c r="AC112" s="22"/>
      <c r="AD112" s="184"/>
      <c r="AE112" s="23"/>
    </row>
    <row r="113" spans="1:31" s="168" customFormat="1" ht="17.149999999999999" customHeight="1" x14ac:dyDescent="0.35">
      <c r="A113" s="30"/>
      <c r="B113" s="30"/>
      <c r="C113" s="30"/>
      <c r="D113" s="18"/>
      <c r="E113" s="2">
        <f t="shared" si="10"/>
        <v>0</v>
      </c>
      <c r="F113" s="222"/>
      <c r="G113" s="30">
        <f t="shared" si="11"/>
        <v>0</v>
      </c>
      <c r="H113" s="31"/>
      <c r="I113" s="262" t="s">
        <v>13</v>
      </c>
      <c r="J113" s="183" t="s">
        <v>13</v>
      </c>
      <c r="K113" s="31" t="s">
        <v>13</v>
      </c>
      <c r="L113" s="247" t="s">
        <v>13</v>
      </c>
      <c r="M113" s="262" t="s">
        <v>13</v>
      </c>
      <c r="N113" s="247" t="s">
        <v>13</v>
      </c>
      <c r="O113" s="31" t="s">
        <v>13</v>
      </c>
      <c r="P113" s="183" t="s">
        <v>13</v>
      </c>
      <c r="Q113" s="31" t="s">
        <v>13</v>
      </c>
      <c r="R113" s="183" t="s">
        <v>13</v>
      </c>
      <c r="S113" s="31" t="s">
        <v>13</v>
      </c>
      <c r="T113" s="183" t="s">
        <v>13</v>
      </c>
      <c r="U113" s="31" t="s">
        <v>13</v>
      </c>
      <c r="V113" s="36">
        <v>0</v>
      </c>
      <c r="W113" s="37">
        <v>0</v>
      </c>
      <c r="X113" s="37">
        <v>0</v>
      </c>
      <c r="Y113" s="37">
        <v>0</v>
      </c>
      <c r="Z113" s="37">
        <v>0</v>
      </c>
      <c r="AA113" s="35"/>
      <c r="AB113" s="35"/>
      <c r="AC113" s="22"/>
      <c r="AD113" s="184"/>
      <c r="AE113" s="23"/>
    </row>
    <row r="114" spans="1:31" s="168" customFormat="1" ht="17.149999999999999" customHeight="1" x14ac:dyDescent="0.35">
      <c r="A114" s="30"/>
      <c r="B114" s="30"/>
      <c r="C114" s="30"/>
      <c r="D114" s="18"/>
      <c r="E114" s="2">
        <f t="shared" si="10"/>
        <v>0</v>
      </c>
      <c r="F114" s="222"/>
      <c r="G114" s="30">
        <f t="shared" si="11"/>
        <v>0</v>
      </c>
      <c r="H114" s="31"/>
      <c r="I114" s="262" t="s">
        <v>13</v>
      </c>
      <c r="J114" s="183" t="s">
        <v>13</v>
      </c>
      <c r="K114" s="31" t="s">
        <v>13</v>
      </c>
      <c r="L114" s="247" t="s">
        <v>13</v>
      </c>
      <c r="M114" s="262" t="s">
        <v>13</v>
      </c>
      <c r="N114" s="247" t="s">
        <v>13</v>
      </c>
      <c r="O114" s="31" t="s">
        <v>13</v>
      </c>
      <c r="P114" s="183" t="s">
        <v>13</v>
      </c>
      <c r="Q114" s="31" t="s">
        <v>13</v>
      </c>
      <c r="R114" s="183" t="s">
        <v>13</v>
      </c>
      <c r="S114" s="31" t="s">
        <v>13</v>
      </c>
      <c r="T114" s="183" t="s">
        <v>13</v>
      </c>
      <c r="U114" s="31" t="s">
        <v>13</v>
      </c>
      <c r="V114" s="36">
        <v>0</v>
      </c>
      <c r="W114" s="37">
        <v>0</v>
      </c>
      <c r="X114" s="37">
        <v>0</v>
      </c>
      <c r="Y114" s="37">
        <v>0</v>
      </c>
      <c r="Z114" s="37">
        <v>0</v>
      </c>
      <c r="AA114" s="35"/>
      <c r="AB114" s="35"/>
      <c r="AC114" s="22"/>
      <c r="AD114" s="184"/>
      <c r="AE114" s="23"/>
    </row>
    <row r="115" spans="1:31" s="168" customFormat="1" ht="17.149999999999999" customHeight="1" x14ac:dyDescent="0.35">
      <c r="A115" s="30"/>
      <c r="B115" s="30"/>
      <c r="C115" s="30"/>
      <c r="D115" s="18"/>
      <c r="E115" s="2">
        <f t="shared" si="10"/>
        <v>0</v>
      </c>
      <c r="F115" s="222"/>
      <c r="G115" s="30">
        <f t="shared" si="11"/>
        <v>0</v>
      </c>
      <c r="H115" s="31"/>
      <c r="I115" s="262" t="s">
        <v>13</v>
      </c>
      <c r="J115" s="183" t="s">
        <v>13</v>
      </c>
      <c r="K115" s="31" t="s">
        <v>13</v>
      </c>
      <c r="L115" s="247" t="s">
        <v>13</v>
      </c>
      <c r="M115" s="262" t="s">
        <v>13</v>
      </c>
      <c r="N115" s="247" t="s">
        <v>13</v>
      </c>
      <c r="O115" s="31" t="s">
        <v>13</v>
      </c>
      <c r="P115" s="183" t="s">
        <v>13</v>
      </c>
      <c r="Q115" s="31" t="s">
        <v>13</v>
      </c>
      <c r="R115" s="183" t="s">
        <v>13</v>
      </c>
      <c r="S115" s="31" t="s">
        <v>13</v>
      </c>
      <c r="T115" s="183" t="s">
        <v>13</v>
      </c>
      <c r="U115" s="31" t="s">
        <v>13</v>
      </c>
      <c r="V115" s="36">
        <v>0</v>
      </c>
      <c r="W115" s="37">
        <v>0</v>
      </c>
      <c r="X115" s="37">
        <v>0</v>
      </c>
      <c r="Y115" s="37">
        <v>0</v>
      </c>
      <c r="Z115" s="37">
        <v>0</v>
      </c>
      <c r="AA115" s="35"/>
      <c r="AB115" s="35"/>
      <c r="AC115" s="22"/>
      <c r="AD115" s="184"/>
      <c r="AE115" s="23"/>
    </row>
    <row r="116" spans="1:31" s="168" customFormat="1" ht="17.149999999999999" customHeight="1" x14ac:dyDescent="0.35">
      <c r="A116" s="30"/>
      <c r="B116" s="30"/>
      <c r="C116" s="30"/>
      <c r="D116" s="18"/>
      <c r="E116" s="2">
        <f t="shared" si="10"/>
        <v>0</v>
      </c>
      <c r="F116" s="222"/>
      <c r="G116" s="30">
        <f t="shared" si="11"/>
        <v>0</v>
      </c>
      <c r="H116" s="31"/>
      <c r="I116" s="262" t="s">
        <v>13</v>
      </c>
      <c r="J116" s="183" t="s">
        <v>13</v>
      </c>
      <c r="K116" s="31" t="s">
        <v>13</v>
      </c>
      <c r="L116" s="247" t="s">
        <v>13</v>
      </c>
      <c r="M116" s="262" t="s">
        <v>13</v>
      </c>
      <c r="N116" s="247" t="s">
        <v>13</v>
      </c>
      <c r="O116" s="31" t="s">
        <v>13</v>
      </c>
      <c r="P116" s="183" t="s">
        <v>13</v>
      </c>
      <c r="Q116" s="31" t="s">
        <v>13</v>
      </c>
      <c r="R116" s="183" t="s">
        <v>13</v>
      </c>
      <c r="S116" s="31" t="s">
        <v>13</v>
      </c>
      <c r="T116" s="183" t="s">
        <v>13</v>
      </c>
      <c r="U116" s="31" t="s">
        <v>13</v>
      </c>
      <c r="V116" s="36">
        <v>0</v>
      </c>
      <c r="W116" s="37">
        <v>0</v>
      </c>
      <c r="X116" s="37">
        <v>0</v>
      </c>
      <c r="Y116" s="37">
        <v>0</v>
      </c>
      <c r="Z116" s="37">
        <v>0</v>
      </c>
      <c r="AA116" s="35"/>
      <c r="AB116" s="35"/>
      <c r="AC116" s="22"/>
      <c r="AD116" s="184"/>
      <c r="AE116" s="23"/>
    </row>
    <row r="117" spans="1:31" s="168" customFormat="1" ht="17.149999999999999" customHeight="1" x14ac:dyDescent="0.35">
      <c r="A117" s="30"/>
      <c r="B117" s="30"/>
      <c r="C117" s="30"/>
      <c r="D117" s="18"/>
      <c r="E117" s="2">
        <f t="shared" si="10"/>
        <v>0</v>
      </c>
      <c r="F117" s="222"/>
      <c r="G117" s="30">
        <f t="shared" si="11"/>
        <v>0</v>
      </c>
      <c r="H117" s="31"/>
      <c r="I117" s="262" t="s">
        <v>13</v>
      </c>
      <c r="J117" s="183" t="s">
        <v>13</v>
      </c>
      <c r="K117" s="31" t="s">
        <v>13</v>
      </c>
      <c r="L117" s="247" t="s">
        <v>13</v>
      </c>
      <c r="M117" s="262" t="s">
        <v>13</v>
      </c>
      <c r="N117" s="247" t="s">
        <v>13</v>
      </c>
      <c r="O117" s="31" t="s">
        <v>13</v>
      </c>
      <c r="P117" s="183" t="s">
        <v>13</v>
      </c>
      <c r="Q117" s="31" t="s">
        <v>13</v>
      </c>
      <c r="R117" s="183" t="s">
        <v>13</v>
      </c>
      <c r="S117" s="31" t="s">
        <v>13</v>
      </c>
      <c r="T117" s="183" t="s">
        <v>13</v>
      </c>
      <c r="U117" s="31" t="s">
        <v>13</v>
      </c>
      <c r="V117" s="36">
        <v>0</v>
      </c>
      <c r="W117" s="37">
        <v>0</v>
      </c>
      <c r="X117" s="37">
        <v>0</v>
      </c>
      <c r="Y117" s="37">
        <v>0</v>
      </c>
      <c r="Z117" s="37">
        <v>0</v>
      </c>
      <c r="AA117" s="35"/>
      <c r="AB117" s="35"/>
      <c r="AC117" s="22"/>
      <c r="AD117" s="184"/>
      <c r="AE117" s="23"/>
    </row>
    <row r="118" spans="1:31" s="168" customFormat="1" ht="17.149999999999999" customHeight="1" x14ac:dyDescent="0.35">
      <c r="A118" s="30"/>
      <c r="B118" s="30"/>
      <c r="C118" s="30"/>
      <c r="D118" s="18"/>
      <c r="E118" s="2">
        <f t="shared" si="10"/>
        <v>0</v>
      </c>
      <c r="F118" s="222"/>
      <c r="G118" s="30">
        <f t="shared" si="11"/>
        <v>0</v>
      </c>
      <c r="H118" s="31"/>
      <c r="I118" s="262" t="s">
        <v>13</v>
      </c>
      <c r="J118" s="183" t="s">
        <v>13</v>
      </c>
      <c r="K118" s="31" t="s">
        <v>13</v>
      </c>
      <c r="L118" s="247" t="s">
        <v>13</v>
      </c>
      <c r="M118" s="262" t="s">
        <v>13</v>
      </c>
      <c r="N118" s="247" t="s">
        <v>13</v>
      </c>
      <c r="O118" s="31" t="s">
        <v>13</v>
      </c>
      <c r="P118" s="183" t="s">
        <v>13</v>
      </c>
      <c r="Q118" s="31" t="s">
        <v>13</v>
      </c>
      <c r="R118" s="183" t="s">
        <v>13</v>
      </c>
      <c r="S118" s="31" t="s">
        <v>13</v>
      </c>
      <c r="T118" s="183" t="s">
        <v>13</v>
      </c>
      <c r="U118" s="31" t="s">
        <v>13</v>
      </c>
      <c r="V118" s="36">
        <v>0</v>
      </c>
      <c r="W118" s="37">
        <v>0</v>
      </c>
      <c r="X118" s="37">
        <v>0</v>
      </c>
      <c r="Y118" s="37">
        <v>0</v>
      </c>
      <c r="Z118" s="37">
        <v>0</v>
      </c>
      <c r="AA118" s="35"/>
      <c r="AB118" s="35"/>
      <c r="AC118" s="22"/>
      <c r="AD118" s="184"/>
      <c r="AE118" s="23"/>
    </row>
    <row r="119" spans="1:31" s="168" customFormat="1" ht="17.149999999999999" customHeight="1" x14ac:dyDescent="0.35">
      <c r="A119" s="30"/>
      <c r="B119" s="30"/>
      <c r="C119" s="30"/>
      <c r="D119" s="18"/>
      <c r="E119" s="2">
        <f t="shared" si="10"/>
        <v>0</v>
      </c>
      <c r="F119" s="222"/>
      <c r="G119" s="30">
        <f t="shared" si="11"/>
        <v>0</v>
      </c>
      <c r="H119" s="31"/>
      <c r="I119" s="262" t="s">
        <v>13</v>
      </c>
      <c r="J119" s="183" t="s">
        <v>13</v>
      </c>
      <c r="K119" s="31" t="s">
        <v>13</v>
      </c>
      <c r="L119" s="247" t="s">
        <v>13</v>
      </c>
      <c r="M119" s="262" t="s">
        <v>13</v>
      </c>
      <c r="N119" s="247" t="s">
        <v>13</v>
      </c>
      <c r="O119" s="31" t="s">
        <v>13</v>
      </c>
      <c r="P119" s="183" t="s">
        <v>13</v>
      </c>
      <c r="Q119" s="31" t="s">
        <v>13</v>
      </c>
      <c r="R119" s="183" t="s">
        <v>13</v>
      </c>
      <c r="S119" s="31" t="s">
        <v>13</v>
      </c>
      <c r="T119" s="183" t="s">
        <v>13</v>
      </c>
      <c r="U119" s="31" t="s">
        <v>13</v>
      </c>
      <c r="V119" s="36">
        <v>0</v>
      </c>
      <c r="W119" s="37">
        <v>0</v>
      </c>
      <c r="X119" s="37">
        <v>0</v>
      </c>
      <c r="Y119" s="37">
        <v>0</v>
      </c>
      <c r="Z119" s="37">
        <v>0</v>
      </c>
      <c r="AA119" s="35"/>
      <c r="AB119" s="35"/>
      <c r="AC119" s="22"/>
      <c r="AD119" s="184"/>
      <c r="AE119" s="23"/>
    </row>
    <row r="120" spans="1:31" s="168" customFormat="1" ht="17.149999999999999" customHeight="1" x14ac:dyDescent="0.35">
      <c r="A120" s="30"/>
      <c r="B120" s="30"/>
      <c r="C120" s="30"/>
      <c r="D120" s="18"/>
      <c r="E120" s="2">
        <f t="shared" si="10"/>
        <v>0</v>
      </c>
      <c r="F120" s="222"/>
      <c r="G120" s="30">
        <f t="shared" si="11"/>
        <v>0</v>
      </c>
      <c r="H120" s="31"/>
      <c r="I120" s="262" t="s">
        <v>13</v>
      </c>
      <c r="J120" s="183" t="s">
        <v>13</v>
      </c>
      <c r="K120" s="31" t="s">
        <v>13</v>
      </c>
      <c r="L120" s="247" t="s">
        <v>13</v>
      </c>
      <c r="M120" s="262" t="s">
        <v>13</v>
      </c>
      <c r="N120" s="247" t="s">
        <v>13</v>
      </c>
      <c r="O120" s="31" t="s">
        <v>13</v>
      </c>
      <c r="P120" s="183" t="s">
        <v>13</v>
      </c>
      <c r="Q120" s="31" t="s">
        <v>13</v>
      </c>
      <c r="R120" s="183" t="s">
        <v>13</v>
      </c>
      <c r="S120" s="31" t="s">
        <v>13</v>
      </c>
      <c r="T120" s="183" t="s">
        <v>13</v>
      </c>
      <c r="U120" s="31" t="s">
        <v>13</v>
      </c>
      <c r="V120" s="36">
        <v>0</v>
      </c>
      <c r="W120" s="37">
        <v>0</v>
      </c>
      <c r="X120" s="37">
        <v>0</v>
      </c>
      <c r="Y120" s="37">
        <v>0</v>
      </c>
      <c r="Z120" s="37">
        <v>0</v>
      </c>
      <c r="AA120" s="35"/>
      <c r="AB120" s="35"/>
      <c r="AC120" s="22"/>
      <c r="AD120" s="184"/>
      <c r="AE120" s="23"/>
    </row>
    <row r="121" spans="1:31" s="168" customFormat="1" ht="17.149999999999999" customHeight="1" x14ac:dyDescent="0.35">
      <c r="A121" s="30"/>
      <c r="B121" s="30"/>
      <c r="C121" s="30"/>
      <c r="D121" s="18"/>
      <c r="E121" s="2">
        <f t="shared" si="10"/>
        <v>0</v>
      </c>
      <c r="F121" s="222"/>
      <c r="G121" s="30">
        <f t="shared" si="11"/>
        <v>0</v>
      </c>
      <c r="H121" s="31"/>
      <c r="I121" s="262" t="s">
        <v>13</v>
      </c>
      <c r="J121" s="183" t="s">
        <v>13</v>
      </c>
      <c r="K121" s="31" t="s">
        <v>13</v>
      </c>
      <c r="L121" s="247" t="s">
        <v>13</v>
      </c>
      <c r="M121" s="262" t="s">
        <v>13</v>
      </c>
      <c r="N121" s="247" t="s">
        <v>13</v>
      </c>
      <c r="O121" s="31" t="s">
        <v>13</v>
      </c>
      <c r="P121" s="183" t="s">
        <v>13</v>
      </c>
      <c r="Q121" s="31" t="s">
        <v>13</v>
      </c>
      <c r="R121" s="183" t="s">
        <v>13</v>
      </c>
      <c r="S121" s="31" t="s">
        <v>13</v>
      </c>
      <c r="T121" s="183" t="s">
        <v>13</v>
      </c>
      <c r="U121" s="31" t="s">
        <v>13</v>
      </c>
      <c r="V121" s="36">
        <v>0</v>
      </c>
      <c r="W121" s="37">
        <v>0</v>
      </c>
      <c r="X121" s="37">
        <v>0</v>
      </c>
      <c r="Y121" s="37">
        <v>0</v>
      </c>
      <c r="Z121" s="37">
        <v>0</v>
      </c>
      <c r="AA121" s="35"/>
      <c r="AB121" s="35"/>
      <c r="AC121" s="22"/>
      <c r="AD121" s="184"/>
      <c r="AE121" s="23"/>
    </row>
    <row r="122" spans="1:31" s="168" customFormat="1" ht="17.149999999999999" customHeight="1" x14ac:dyDescent="0.35">
      <c r="A122" s="30"/>
      <c r="B122" s="30"/>
      <c r="C122" s="30"/>
      <c r="D122" s="18"/>
      <c r="E122" s="2">
        <f t="shared" si="10"/>
        <v>0</v>
      </c>
      <c r="F122" s="222"/>
      <c r="G122" s="30">
        <f t="shared" si="11"/>
        <v>0</v>
      </c>
      <c r="H122" s="31"/>
      <c r="I122" s="262" t="s">
        <v>13</v>
      </c>
      <c r="J122" s="183" t="s">
        <v>13</v>
      </c>
      <c r="K122" s="31" t="s">
        <v>13</v>
      </c>
      <c r="L122" s="247" t="s">
        <v>13</v>
      </c>
      <c r="M122" s="262" t="s">
        <v>13</v>
      </c>
      <c r="N122" s="247" t="s">
        <v>13</v>
      </c>
      <c r="O122" s="31" t="s">
        <v>13</v>
      </c>
      <c r="P122" s="183" t="s">
        <v>13</v>
      </c>
      <c r="Q122" s="31" t="s">
        <v>13</v>
      </c>
      <c r="R122" s="183" t="s">
        <v>13</v>
      </c>
      <c r="S122" s="31" t="s">
        <v>13</v>
      </c>
      <c r="T122" s="183" t="s">
        <v>13</v>
      </c>
      <c r="U122" s="31" t="s">
        <v>13</v>
      </c>
      <c r="V122" s="36">
        <v>0</v>
      </c>
      <c r="W122" s="37">
        <v>0</v>
      </c>
      <c r="X122" s="37">
        <v>0</v>
      </c>
      <c r="Y122" s="37">
        <v>0</v>
      </c>
      <c r="Z122" s="37">
        <v>0</v>
      </c>
      <c r="AA122" s="35"/>
      <c r="AB122" s="35"/>
      <c r="AC122" s="22"/>
      <c r="AD122" s="184"/>
      <c r="AE122" s="23"/>
    </row>
    <row r="123" spans="1:31" s="168" customFormat="1" ht="17.149999999999999" customHeight="1" x14ac:dyDescent="0.35">
      <c r="A123" s="30"/>
      <c r="B123" s="30"/>
      <c r="C123" s="30"/>
      <c r="D123" s="18"/>
      <c r="E123" s="2">
        <f t="shared" si="10"/>
        <v>0</v>
      </c>
      <c r="F123" s="222"/>
      <c r="G123" s="30">
        <f t="shared" si="11"/>
        <v>0</v>
      </c>
      <c r="H123" s="31"/>
      <c r="I123" s="262" t="s">
        <v>13</v>
      </c>
      <c r="J123" s="183" t="s">
        <v>13</v>
      </c>
      <c r="K123" s="31" t="s">
        <v>13</v>
      </c>
      <c r="L123" s="247" t="s">
        <v>13</v>
      </c>
      <c r="M123" s="262" t="s">
        <v>13</v>
      </c>
      <c r="N123" s="247" t="s">
        <v>13</v>
      </c>
      <c r="O123" s="31" t="s">
        <v>13</v>
      </c>
      <c r="P123" s="183" t="s">
        <v>13</v>
      </c>
      <c r="Q123" s="31" t="s">
        <v>13</v>
      </c>
      <c r="R123" s="183" t="s">
        <v>13</v>
      </c>
      <c r="S123" s="31" t="s">
        <v>13</v>
      </c>
      <c r="T123" s="183" t="s">
        <v>13</v>
      </c>
      <c r="U123" s="31" t="s">
        <v>13</v>
      </c>
      <c r="V123" s="36">
        <v>0</v>
      </c>
      <c r="W123" s="37">
        <v>0</v>
      </c>
      <c r="X123" s="37">
        <v>0</v>
      </c>
      <c r="Y123" s="37">
        <v>0</v>
      </c>
      <c r="Z123" s="37">
        <v>0</v>
      </c>
      <c r="AA123" s="35"/>
      <c r="AB123" s="35"/>
      <c r="AC123" s="22"/>
      <c r="AD123" s="184"/>
      <c r="AE123" s="23"/>
    </row>
    <row r="124" spans="1:31" s="168" customFormat="1" ht="17.149999999999999" customHeight="1" x14ac:dyDescent="0.35">
      <c r="A124" s="30"/>
      <c r="B124" s="30"/>
      <c r="C124" s="30"/>
      <c r="D124" s="18"/>
      <c r="E124" s="2">
        <f t="shared" si="10"/>
        <v>0</v>
      </c>
      <c r="F124" s="222"/>
      <c r="G124" s="30">
        <f t="shared" si="11"/>
        <v>0</v>
      </c>
      <c r="H124" s="31"/>
      <c r="I124" s="262" t="s">
        <v>13</v>
      </c>
      <c r="J124" s="183" t="s">
        <v>13</v>
      </c>
      <c r="K124" s="31" t="s">
        <v>13</v>
      </c>
      <c r="L124" s="247" t="s">
        <v>13</v>
      </c>
      <c r="M124" s="262" t="s">
        <v>13</v>
      </c>
      <c r="N124" s="247" t="s">
        <v>13</v>
      </c>
      <c r="O124" s="31" t="s">
        <v>13</v>
      </c>
      <c r="P124" s="183" t="s">
        <v>13</v>
      </c>
      <c r="Q124" s="31" t="s">
        <v>13</v>
      </c>
      <c r="R124" s="183" t="s">
        <v>13</v>
      </c>
      <c r="S124" s="31" t="s">
        <v>13</v>
      </c>
      <c r="T124" s="183" t="s">
        <v>13</v>
      </c>
      <c r="U124" s="31" t="s">
        <v>13</v>
      </c>
      <c r="V124" s="36">
        <v>0</v>
      </c>
      <c r="W124" s="37">
        <v>0</v>
      </c>
      <c r="X124" s="37">
        <v>0</v>
      </c>
      <c r="Y124" s="37">
        <v>0</v>
      </c>
      <c r="Z124" s="37">
        <v>0</v>
      </c>
      <c r="AA124" s="35"/>
      <c r="AB124" s="35"/>
      <c r="AC124" s="22"/>
      <c r="AD124" s="184"/>
      <c r="AE124" s="23"/>
    </row>
    <row r="125" spans="1:31" s="168" customFormat="1" ht="17.149999999999999" customHeight="1" x14ac:dyDescent="0.35">
      <c r="A125" s="30"/>
      <c r="B125" s="30"/>
      <c r="C125" s="30"/>
      <c r="D125" s="18"/>
      <c r="E125" s="2">
        <f t="shared" si="10"/>
        <v>0</v>
      </c>
      <c r="F125" s="222"/>
      <c r="G125" s="30">
        <f t="shared" si="11"/>
        <v>0</v>
      </c>
      <c r="H125" s="31"/>
      <c r="I125" s="262" t="s">
        <v>13</v>
      </c>
      <c r="J125" s="183" t="s">
        <v>13</v>
      </c>
      <c r="K125" s="31" t="s">
        <v>13</v>
      </c>
      <c r="L125" s="247" t="s">
        <v>13</v>
      </c>
      <c r="M125" s="262" t="s">
        <v>13</v>
      </c>
      <c r="N125" s="247" t="s">
        <v>13</v>
      </c>
      <c r="O125" s="31" t="s">
        <v>13</v>
      </c>
      <c r="P125" s="183" t="s">
        <v>13</v>
      </c>
      <c r="Q125" s="31" t="s">
        <v>13</v>
      </c>
      <c r="R125" s="183" t="s">
        <v>13</v>
      </c>
      <c r="S125" s="31" t="s">
        <v>13</v>
      </c>
      <c r="T125" s="183" t="s">
        <v>13</v>
      </c>
      <c r="U125" s="31" t="s">
        <v>13</v>
      </c>
      <c r="V125" s="36">
        <v>0</v>
      </c>
      <c r="W125" s="37">
        <v>0</v>
      </c>
      <c r="X125" s="37">
        <v>0</v>
      </c>
      <c r="Y125" s="37">
        <v>0</v>
      </c>
      <c r="Z125" s="37">
        <v>0</v>
      </c>
      <c r="AA125" s="35"/>
      <c r="AB125" s="35"/>
      <c r="AC125" s="22"/>
      <c r="AD125" s="184"/>
      <c r="AE125" s="23"/>
    </row>
    <row r="126" spans="1:31" s="168" customFormat="1" ht="17.149999999999999" customHeight="1" x14ac:dyDescent="0.35">
      <c r="A126" s="30"/>
      <c r="B126" s="30"/>
      <c r="C126" s="30"/>
      <c r="D126" s="18"/>
      <c r="E126" s="2">
        <f t="shared" si="10"/>
        <v>0</v>
      </c>
      <c r="F126" s="222"/>
      <c r="G126" s="30">
        <f t="shared" si="11"/>
        <v>0</v>
      </c>
      <c r="H126" s="31"/>
      <c r="I126" s="262" t="s">
        <v>13</v>
      </c>
      <c r="J126" s="183" t="s">
        <v>13</v>
      </c>
      <c r="K126" s="31" t="s">
        <v>13</v>
      </c>
      <c r="L126" s="247" t="s">
        <v>13</v>
      </c>
      <c r="M126" s="262" t="s">
        <v>13</v>
      </c>
      <c r="N126" s="247" t="s">
        <v>13</v>
      </c>
      <c r="O126" s="31" t="s">
        <v>13</v>
      </c>
      <c r="P126" s="183" t="s">
        <v>13</v>
      </c>
      <c r="Q126" s="31" t="s">
        <v>13</v>
      </c>
      <c r="R126" s="183" t="s">
        <v>13</v>
      </c>
      <c r="S126" s="31" t="s">
        <v>13</v>
      </c>
      <c r="T126" s="183" t="s">
        <v>13</v>
      </c>
      <c r="U126" s="31" t="s">
        <v>13</v>
      </c>
      <c r="V126" s="36">
        <v>0</v>
      </c>
      <c r="W126" s="37">
        <v>0</v>
      </c>
      <c r="X126" s="37">
        <v>0</v>
      </c>
      <c r="Y126" s="37">
        <v>0</v>
      </c>
      <c r="Z126" s="37">
        <v>0</v>
      </c>
      <c r="AA126" s="35"/>
      <c r="AB126" s="35"/>
      <c r="AC126" s="22"/>
      <c r="AD126" s="184"/>
      <c r="AE126" s="23"/>
    </row>
    <row r="127" spans="1:31" s="168" customFormat="1" ht="17.149999999999999" customHeight="1" x14ac:dyDescent="0.35">
      <c r="A127" s="30"/>
      <c r="B127" s="30"/>
      <c r="C127" s="30"/>
      <c r="D127" s="18"/>
      <c r="E127" s="2">
        <f t="shared" si="10"/>
        <v>0</v>
      </c>
      <c r="F127" s="222"/>
      <c r="G127" s="30">
        <f t="shared" si="11"/>
        <v>0</v>
      </c>
      <c r="H127" s="31"/>
      <c r="I127" s="262" t="s">
        <v>13</v>
      </c>
      <c r="J127" s="183" t="s">
        <v>13</v>
      </c>
      <c r="K127" s="31" t="s">
        <v>13</v>
      </c>
      <c r="L127" s="247" t="s">
        <v>13</v>
      </c>
      <c r="M127" s="262" t="s">
        <v>13</v>
      </c>
      <c r="N127" s="247" t="s">
        <v>13</v>
      </c>
      <c r="O127" s="31" t="s">
        <v>13</v>
      </c>
      <c r="P127" s="183" t="s">
        <v>13</v>
      </c>
      <c r="Q127" s="31" t="s">
        <v>13</v>
      </c>
      <c r="R127" s="183" t="s">
        <v>13</v>
      </c>
      <c r="S127" s="31" t="s">
        <v>13</v>
      </c>
      <c r="T127" s="183" t="s">
        <v>13</v>
      </c>
      <c r="U127" s="31" t="s">
        <v>13</v>
      </c>
      <c r="V127" s="36">
        <v>0</v>
      </c>
      <c r="W127" s="37">
        <v>0</v>
      </c>
      <c r="X127" s="37">
        <v>0</v>
      </c>
      <c r="Y127" s="37">
        <v>0</v>
      </c>
      <c r="Z127" s="37">
        <v>0</v>
      </c>
      <c r="AA127" s="35"/>
      <c r="AB127" s="35"/>
      <c r="AC127" s="22"/>
      <c r="AD127" s="184"/>
      <c r="AE127" s="23"/>
    </row>
    <row r="128" spans="1:31" s="168" customFormat="1" ht="17.149999999999999" customHeight="1" x14ac:dyDescent="0.35">
      <c r="A128" s="38"/>
      <c r="B128" s="2"/>
      <c r="C128" s="2"/>
      <c r="D128" s="2"/>
      <c r="E128" s="2">
        <f t="shared" si="10"/>
        <v>0</v>
      </c>
      <c r="F128" s="222"/>
      <c r="G128" s="30">
        <f t="shared" si="11"/>
        <v>0</v>
      </c>
      <c r="H128" s="31"/>
      <c r="I128" s="262" t="s">
        <v>13</v>
      </c>
      <c r="J128" s="183" t="s">
        <v>13</v>
      </c>
      <c r="K128" s="31" t="s">
        <v>13</v>
      </c>
      <c r="L128" s="247" t="s">
        <v>13</v>
      </c>
      <c r="M128" s="262" t="s">
        <v>13</v>
      </c>
      <c r="N128" s="247" t="s">
        <v>13</v>
      </c>
      <c r="O128" s="31" t="s">
        <v>13</v>
      </c>
      <c r="P128" s="183" t="s">
        <v>13</v>
      </c>
      <c r="Q128" s="31" t="s">
        <v>13</v>
      </c>
      <c r="R128" s="183" t="s">
        <v>13</v>
      </c>
      <c r="S128" s="31" t="s">
        <v>13</v>
      </c>
      <c r="T128" s="183" t="s">
        <v>13</v>
      </c>
      <c r="U128" s="31" t="s">
        <v>13</v>
      </c>
      <c r="V128" s="36">
        <v>0</v>
      </c>
      <c r="W128" s="37">
        <v>0</v>
      </c>
      <c r="X128" s="37">
        <v>0</v>
      </c>
      <c r="Y128" s="37">
        <v>0</v>
      </c>
      <c r="Z128" s="37">
        <v>0</v>
      </c>
      <c r="AA128" s="35"/>
      <c r="AB128" s="35"/>
      <c r="AC128" s="22"/>
      <c r="AD128" s="184"/>
      <c r="AE128" s="23"/>
    </row>
    <row r="129" spans="1:31" s="168" customFormat="1" ht="17.149999999999999" customHeight="1" x14ac:dyDescent="0.35">
      <c r="A129" s="40"/>
      <c r="B129" s="40"/>
      <c r="C129" s="40"/>
      <c r="D129" s="40"/>
      <c r="E129" s="40"/>
      <c r="F129" s="40"/>
      <c r="G129" s="41"/>
      <c r="H129" s="40"/>
      <c r="I129" s="40"/>
      <c r="J129" s="40"/>
      <c r="K129" s="40"/>
      <c r="L129" s="40"/>
      <c r="M129" s="263"/>
      <c r="N129" s="40"/>
      <c r="O129" s="40"/>
      <c r="P129" s="40"/>
      <c r="Q129" s="40"/>
      <c r="R129" s="40"/>
      <c r="S129" s="40"/>
      <c r="T129" s="40"/>
      <c r="U129" s="40"/>
      <c r="V129" s="35"/>
      <c r="W129" s="35"/>
      <c r="X129" s="35"/>
      <c r="Y129" s="35"/>
      <c r="Z129" s="35"/>
      <c r="AA129" s="35"/>
      <c r="AB129" s="35"/>
      <c r="AC129" s="22"/>
      <c r="AD129" s="184"/>
      <c r="AE129" s="23"/>
    </row>
    <row r="130" spans="1:31" s="168" customFormat="1" ht="17.149999999999999" customHeight="1" x14ac:dyDescent="0.35">
      <c r="A130" s="35"/>
      <c r="B130" s="35"/>
      <c r="C130" s="35"/>
      <c r="D130" s="35"/>
      <c r="E130" s="42" t="s">
        <v>15</v>
      </c>
      <c r="F130" s="35">
        <f>SUM(F6:F128)</f>
        <v>1140</v>
      </c>
      <c r="G130" s="35"/>
      <c r="H130" s="35">
        <f>SUM(H6:H128)</f>
        <v>0</v>
      </c>
      <c r="I130" s="35"/>
      <c r="J130" s="35">
        <f>SUM(J6:J128)</f>
        <v>97</v>
      </c>
      <c r="K130" s="35"/>
      <c r="L130" s="35"/>
      <c r="M130" s="264"/>
      <c r="N130" s="35"/>
      <c r="O130" s="35"/>
      <c r="P130" s="35"/>
      <c r="Q130" s="35"/>
      <c r="R130" s="35"/>
      <c r="S130" s="35">
        <f>SUM(S6:S128)</f>
        <v>291</v>
      </c>
      <c r="T130" s="35">
        <f>SUM(T6:T128)</f>
        <v>28</v>
      </c>
      <c r="U130" s="35">
        <f>SUM(U6:U128)</f>
        <v>28</v>
      </c>
      <c r="V130" s="35"/>
      <c r="W130" s="35"/>
      <c r="X130" s="35"/>
      <c r="Y130" s="35"/>
      <c r="Z130" s="35"/>
      <c r="AA130" s="35"/>
      <c r="AB130" s="35"/>
      <c r="AC130" s="22"/>
      <c r="AD130" s="184"/>
      <c r="AE130" s="23"/>
    </row>
    <row r="131" spans="1:31" s="168" customFormat="1" ht="17.149999999999999" customHeight="1" x14ac:dyDescent="0.35">
      <c r="A131" s="35"/>
      <c r="B131" s="35"/>
      <c r="C131" s="35"/>
      <c r="D131" s="35"/>
      <c r="E131" s="35"/>
      <c r="F131" s="35"/>
      <c r="G131" s="21"/>
      <c r="H131" s="35"/>
      <c r="I131" s="35"/>
      <c r="J131" s="35"/>
      <c r="K131" s="35"/>
      <c r="L131" s="35"/>
      <c r="M131" s="264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22"/>
      <c r="AD131" s="184"/>
      <c r="AE131" s="23"/>
    </row>
    <row r="132" spans="1:31" s="168" customFormat="1" ht="17.149999999999999" customHeight="1" x14ac:dyDescent="0.35">
      <c r="A132" s="35"/>
      <c r="B132" s="35"/>
      <c r="C132" s="35"/>
      <c r="D132" s="35"/>
      <c r="E132" s="35"/>
      <c r="F132" s="35"/>
      <c r="G132" s="21"/>
      <c r="H132" s="35"/>
      <c r="I132" s="35"/>
      <c r="J132" s="35"/>
      <c r="K132" s="35"/>
      <c r="L132" s="35"/>
      <c r="M132" s="264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22"/>
      <c r="AD132" s="184"/>
      <c r="AE132" s="23"/>
    </row>
    <row r="133" spans="1:31" s="168" customFormat="1" ht="17.149999999999999" customHeight="1" x14ac:dyDescent="0.35">
      <c r="A133" s="35"/>
      <c r="B133" s="35"/>
      <c r="C133" s="35"/>
      <c r="D133" s="35"/>
      <c r="E133" s="35"/>
      <c r="F133" s="35"/>
      <c r="G133" s="21"/>
      <c r="H133" s="35"/>
      <c r="I133" s="35"/>
      <c r="J133" s="35"/>
      <c r="K133" s="35"/>
      <c r="L133" s="35"/>
      <c r="M133" s="264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22"/>
      <c r="AD133" s="184"/>
      <c r="AE133" s="23"/>
    </row>
    <row r="134" spans="1:31" s="168" customFormat="1" ht="17.149999999999999" customHeight="1" x14ac:dyDescent="0.35">
      <c r="A134" s="35"/>
      <c r="B134" s="35"/>
      <c r="C134" s="35"/>
      <c r="D134" s="35"/>
      <c r="E134" s="35"/>
      <c r="F134" s="35"/>
      <c r="G134" s="21"/>
      <c r="H134" s="35"/>
      <c r="I134" s="35"/>
      <c r="J134" s="35"/>
      <c r="K134" s="35"/>
      <c r="L134" s="35"/>
      <c r="M134" s="264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22"/>
      <c r="AD134" s="184"/>
      <c r="AE134" s="23"/>
    </row>
    <row r="135" spans="1:31" s="168" customFormat="1" ht="17.149999999999999" customHeight="1" x14ac:dyDescent="0.35">
      <c r="A135" s="35"/>
      <c r="B135" s="35"/>
      <c r="C135" s="35"/>
      <c r="D135" s="35"/>
      <c r="E135" s="35"/>
      <c r="F135" s="35"/>
      <c r="G135" s="21"/>
      <c r="H135" s="35"/>
      <c r="I135" s="35"/>
      <c r="J135" s="35"/>
      <c r="K135" s="35"/>
      <c r="L135" s="35"/>
      <c r="M135" s="264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22"/>
      <c r="AD135" s="184"/>
      <c r="AE135" s="23"/>
    </row>
    <row r="136" spans="1:31" s="168" customFormat="1" ht="17.149999999999999" customHeight="1" x14ac:dyDescent="0.35">
      <c r="A136" s="35"/>
      <c r="B136" s="35"/>
      <c r="C136" s="35"/>
      <c r="D136" s="35"/>
      <c r="E136" s="35"/>
      <c r="F136" s="35"/>
      <c r="G136" s="21"/>
      <c r="H136" s="35"/>
      <c r="I136" s="35"/>
      <c r="J136" s="35"/>
      <c r="K136" s="35"/>
      <c r="L136" s="35"/>
      <c r="M136" s="264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22"/>
      <c r="AD136" s="184"/>
      <c r="AE136" s="23"/>
    </row>
    <row r="137" spans="1:31" s="168" customFormat="1" ht="17.149999999999999" customHeight="1" x14ac:dyDescent="0.35">
      <c r="A137" s="35"/>
      <c r="B137" s="35"/>
      <c r="C137" s="35"/>
      <c r="D137" s="35"/>
      <c r="E137" s="35"/>
      <c r="F137" s="35"/>
      <c r="G137" s="21"/>
      <c r="H137" s="35"/>
      <c r="I137" s="35"/>
      <c r="J137" s="35"/>
      <c r="K137" s="35"/>
      <c r="L137" s="35"/>
      <c r="M137" s="264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22"/>
      <c r="AD137" s="184"/>
      <c r="AE137" s="23"/>
    </row>
    <row r="138" spans="1:31" s="168" customFormat="1" ht="17.149999999999999" customHeight="1" x14ac:dyDescent="0.35">
      <c r="A138" s="35"/>
      <c r="B138" s="35"/>
      <c r="C138" s="35"/>
      <c r="D138" s="35"/>
      <c r="E138" s="35"/>
      <c r="F138" s="35"/>
      <c r="G138" s="21"/>
      <c r="H138" s="35"/>
      <c r="I138" s="35"/>
      <c r="J138" s="35"/>
      <c r="K138" s="35"/>
      <c r="L138" s="35"/>
      <c r="M138" s="264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22"/>
      <c r="AD138" s="184"/>
      <c r="AE138" s="23"/>
    </row>
    <row r="139" spans="1:31" s="168" customFormat="1" ht="17.149999999999999" customHeight="1" x14ac:dyDescent="0.35">
      <c r="A139" s="35"/>
      <c r="B139" s="35"/>
      <c r="C139" s="35"/>
      <c r="D139" s="35"/>
      <c r="E139" s="35"/>
      <c r="F139" s="35"/>
      <c r="G139" s="21"/>
      <c r="H139" s="35"/>
      <c r="I139" s="35"/>
      <c r="J139" s="35"/>
      <c r="K139" s="35"/>
      <c r="L139" s="35"/>
      <c r="M139" s="264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22"/>
      <c r="AD139" s="184"/>
      <c r="AE139" s="23"/>
    </row>
    <row r="140" spans="1:31" s="168" customFormat="1" ht="17.149999999999999" customHeight="1" x14ac:dyDescent="0.35">
      <c r="A140" s="35"/>
      <c r="B140" s="35"/>
      <c r="C140" s="35"/>
      <c r="D140" s="35"/>
      <c r="E140" s="35"/>
      <c r="F140" s="35"/>
      <c r="G140" s="21"/>
      <c r="H140" s="35"/>
      <c r="I140" s="35"/>
      <c r="J140" s="35"/>
      <c r="K140" s="35"/>
      <c r="L140" s="35"/>
      <c r="M140" s="264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43"/>
      <c r="AD140" s="44"/>
      <c r="AE140" s="45"/>
    </row>
  </sheetData>
  <sortState ref="D6:AA95">
    <sortCondition descending="1" ref="E6:E95"/>
    <sortCondition ref="G6:G95"/>
  </sortState>
  <conditionalFormatting sqref="C6:C127">
    <cfRule type="cellIs" dxfId="17" priority="1" stopIfTrue="1" operator="lessThan">
      <formula>0</formula>
    </cfRule>
    <cfRule type="cellIs" dxfId="1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56"/>
  <sheetViews>
    <sheetView showGridLines="0" workbookViewId="0">
      <selection activeCell="J26" sqref="J26"/>
    </sheetView>
  </sheetViews>
  <sheetFormatPr baseColWidth="10" defaultColWidth="10.81640625" defaultRowHeight="14.5" customHeight="1" x14ac:dyDescent="0.25"/>
  <cols>
    <col min="1" max="3" width="6.453125" style="58" customWidth="1"/>
    <col min="4" max="4" width="22.453125" style="58" customWidth="1"/>
    <col min="5" max="5" width="8.1796875" style="58" customWidth="1"/>
    <col min="6" max="6" width="8.1796875" style="179" customWidth="1"/>
    <col min="7" max="7" width="6.453125" style="58" customWidth="1"/>
    <col min="8" max="8" width="10.81640625" style="58" hidden="1" customWidth="1"/>
    <col min="9" max="12" width="10.81640625" style="179" customWidth="1"/>
    <col min="13" max="17" width="10.81640625" style="58" hidden="1" customWidth="1"/>
    <col min="18" max="19" width="11.453125" style="58" customWidth="1"/>
    <col min="20" max="21" width="10.81640625" style="58" customWidth="1"/>
    <col min="22" max="22" width="27.1796875" style="58" customWidth="1"/>
    <col min="23" max="250" width="10.81640625" style="58" customWidth="1"/>
  </cols>
  <sheetData>
    <row r="1" spans="1:27" ht="17.149999999999999" customHeight="1" x14ac:dyDescent="0.35">
      <c r="A1" s="2"/>
      <c r="B1" s="2"/>
      <c r="C1" s="2"/>
      <c r="D1" s="3" t="s">
        <v>20</v>
      </c>
      <c r="E1" s="2"/>
      <c r="F1" s="2"/>
      <c r="G1" s="2"/>
      <c r="H1" s="4"/>
      <c r="I1" s="248">
        <v>46075</v>
      </c>
      <c r="J1" s="4">
        <v>46054</v>
      </c>
      <c r="K1" s="180">
        <v>46030</v>
      </c>
      <c r="L1" s="4">
        <v>45998</v>
      </c>
      <c r="M1" s="6"/>
      <c r="N1" s="7"/>
      <c r="O1" s="7"/>
      <c r="P1" s="7"/>
      <c r="Q1" s="8"/>
      <c r="R1" s="9"/>
      <c r="S1" s="9"/>
      <c r="T1" s="21"/>
      <c r="U1" s="35"/>
      <c r="V1" s="35"/>
      <c r="W1" s="13"/>
      <c r="X1" s="14"/>
      <c r="Y1" s="14"/>
      <c r="Z1" s="14"/>
      <c r="AA1" s="15"/>
    </row>
    <row r="2" spans="1:2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1357</v>
      </c>
      <c r="J2" s="17" t="s">
        <v>1343</v>
      </c>
      <c r="K2" s="181" t="s">
        <v>109</v>
      </c>
      <c r="L2" s="17" t="s">
        <v>372</v>
      </c>
      <c r="M2" s="19"/>
      <c r="N2" s="20"/>
      <c r="O2" s="20"/>
      <c r="P2" s="20"/>
      <c r="Q2" s="21"/>
      <c r="R2" s="9"/>
      <c r="S2" s="9"/>
      <c r="T2" s="21"/>
      <c r="U2" s="35"/>
      <c r="V2" s="35"/>
      <c r="W2" s="24"/>
      <c r="X2" s="191"/>
      <c r="Y2" s="191"/>
      <c r="Z2" s="191"/>
      <c r="AA2" s="25"/>
    </row>
    <row r="3" spans="1:2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27"/>
      <c r="N3" s="21"/>
      <c r="O3" s="21"/>
      <c r="P3" s="21"/>
      <c r="Q3" s="21"/>
      <c r="R3" s="9"/>
      <c r="S3" s="9"/>
      <c r="T3" s="21"/>
      <c r="U3" s="35"/>
      <c r="V3" s="21"/>
      <c r="W3" s="24"/>
      <c r="X3" s="191"/>
      <c r="Y3" s="191"/>
      <c r="Z3" s="191"/>
      <c r="AA3" s="25"/>
    </row>
    <row r="4" spans="1:27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2" t="s">
        <v>693</v>
      </c>
      <c r="K4" s="182" t="s">
        <v>476</v>
      </c>
      <c r="L4" s="2" t="s">
        <v>286</v>
      </c>
      <c r="M4" s="27"/>
      <c r="N4" s="21"/>
      <c r="O4" s="21"/>
      <c r="P4" s="21"/>
      <c r="Q4" s="21"/>
      <c r="R4" s="9"/>
      <c r="S4" s="9"/>
      <c r="T4" s="60"/>
      <c r="U4" s="35"/>
      <c r="V4" s="21"/>
      <c r="W4" s="24"/>
      <c r="X4" s="191"/>
      <c r="Y4" s="191"/>
      <c r="Z4" s="191"/>
      <c r="AA4" s="25"/>
    </row>
    <row r="5" spans="1:2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12</v>
      </c>
      <c r="J5" s="2">
        <v>3</v>
      </c>
      <c r="K5" s="182">
        <v>39</v>
      </c>
      <c r="L5" s="2">
        <v>11</v>
      </c>
      <c r="M5" s="28"/>
      <c r="N5" s="29"/>
      <c r="O5" s="29"/>
      <c r="P5" s="29"/>
      <c r="Q5" s="29"/>
      <c r="R5" s="9"/>
      <c r="S5" s="9"/>
      <c r="T5" s="20"/>
      <c r="U5" s="35"/>
      <c r="V5" s="21"/>
      <c r="W5" s="24"/>
      <c r="X5" s="191"/>
      <c r="Y5" s="191"/>
      <c r="Z5" s="191"/>
      <c r="AA5" s="25"/>
    </row>
    <row r="6" spans="1:27" ht="17.149999999999999" customHeight="1" x14ac:dyDescent="0.35">
      <c r="A6" s="61">
        <v>1</v>
      </c>
      <c r="B6" s="30">
        <v>2</v>
      </c>
      <c r="C6" s="30">
        <f>B6-A6</f>
        <v>1</v>
      </c>
      <c r="D6" s="2" t="s">
        <v>172</v>
      </c>
      <c r="E6" s="2">
        <f t="shared" ref="E6:E36" si="0">LARGE(H6:Q6,1)+LARGE(H6:Q6,2)+LARGE(H6:Q6,3)+LARGE(H6:Q6,4)+LARGE(H6:Q6,5)+F6</f>
        <v>95</v>
      </c>
      <c r="F6" s="221">
        <v>20</v>
      </c>
      <c r="G6" s="30">
        <f t="shared" ref="G6:G36" si="1">COUNT(H6:L6)</f>
        <v>3</v>
      </c>
      <c r="H6" s="31"/>
      <c r="I6" s="183">
        <v>20</v>
      </c>
      <c r="J6" s="31" t="s">
        <v>13</v>
      </c>
      <c r="K6" s="183">
        <v>38</v>
      </c>
      <c r="L6" s="31">
        <v>17</v>
      </c>
      <c r="M6" s="33">
        <v>0</v>
      </c>
      <c r="N6" s="34">
        <v>0</v>
      </c>
      <c r="O6" s="34">
        <v>0</v>
      </c>
      <c r="P6" s="34">
        <v>0</v>
      </c>
      <c r="Q6" s="34">
        <v>0</v>
      </c>
      <c r="R6" s="35"/>
      <c r="S6" s="35"/>
      <c r="T6" s="62"/>
      <c r="U6" s="35"/>
      <c r="V6" s="62"/>
      <c r="W6" s="24"/>
      <c r="X6" s="191"/>
      <c r="Y6" s="191"/>
      <c r="Z6" s="191"/>
      <c r="AA6" s="25"/>
    </row>
    <row r="7" spans="1:27" ht="17.149999999999999" customHeight="1" x14ac:dyDescent="0.35">
      <c r="A7" s="61">
        <v>2</v>
      </c>
      <c r="B7" s="30">
        <v>1</v>
      </c>
      <c r="C7" s="30">
        <f>B7-A7</f>
        <v>-1</v>
      </c>
      <c r="D7" s="2" t="s">
        <v>140</v>
      </c>
      <c r="E7" s="2">
        <f t="shared" si="0"/>
        <v>83</v>
      </c>
      <c r="F7" s="221">
        <v>20</v>
      </c>
      <c r="G7" s="30">
        <f t="shared" si="1"/>
        <v>2</v>
      </c>
      <c r="H7" s="31"/>
      <c r="I7" s="183" t="s">
        <v>13</v>
      </c>
      <c r="J7" s="31" t="s">
        <v>13</v>
      </c>
      <c r="K7" s="183">
        <v>43</v>
      </c>
      <c r="L7" s="31">
        <v>20</v>
      </c>
      <c r="M7" s="36">
        <v>0</v>
      </c>
      <c r="N7" s="37">
        <v>0</v>
      </c>
      <c r="O7" s="37">
        <v>0</v>
      </c>
      <c r="P7" s="37">
        <v>0</v>
      </c>
      <c r="Q7" s="37">
        <v>0</v>
      </c>
      <c r="R7" s="35"/>
      <c r="S7" s="35"/>
      <c r="T7" s="62"/>
      <c r="U7" s="35"/>
      <c r="V7" s="62"/>
      <c r="W7" s="24"/>
      <c r="X7" s="191"/>
      <c r="Y7" s="191"/>
      <c r="Z7" s="191"/>
      <c r="AA7" s="25"/>
    </row>
    <row r="8" spans="1:27" ht="17.149999999999999" customHeight="1" x14ac:dyDescent="0.35">
      <c r="A8" s="61">
        <v>3</v>
      </c>
      <c r="B8" s="30">
        <v>4</v>
      </c>
      <c r="C8" s="30">
        <f>B8-A8</f>
        <v>1</v>
      </c>
      <c r="D8" s="2" t="s">
        <v>204</v>
      </c>
      <c r="E8" s="2">
        <f t="shared" si="0"/>
        <v>64</v>
      </c>
      <c r="F8" s="221">
        <v>20</v>
      </c>
      <c r="G8" s="30">
        <f t="shared" si="1"/>
        <v>3</v>
      </c>
      <c r="H8" s="31"/>
      <c r="I8" s="183">
        <v>12</v>
      </c>
      <c r="J8" s="31" t="s">
        <v>13</v>
      </c>
      <c r="K8" s="183">
        <v>20</v>
      </c>
      <c r="L8" s="31">
        <v>12</v>
      </c>
      <c r="M8" s="36">
        <v>0</v>
      </c>
      <c r="N8" s="37">
        <v>0</v>
      </c>
      <c r="O8" s="37">
        <v>0</v>
      </c>
      <c r="P8" s="37">
        <v>0</v>
      </c>
      <c r="Q8" s="37">
        <v>0</v>
      </c>
      <c r="R8" s="35"/>
      <c r="S8" s="35"/>
      <c r="T8" s="62"/>
      <c r="U8" s="35"/>
      <c r="V8" s="62"/>
      <c r="W8" s="24"/>
      <c r="X8" s="191"/>
      <c r="Y8" s="191"/>
      <c r="Z8" s="191"/>
      <c r="AA8" s="25"/>
    </row>
    <row r="9" spans="1:27" ht="17.149999999999999" customHeight="1" x14ac:dyDescent="0.35">
      <c r="A9" s="61">
        <v>4</v>
      </c>
      <c r="B9" s="30"/>
      <c r="C9" s="30"/>
      <c r="D9" s="18" t="s">
        <v>664</v>
      </c>
      <c r="E9" s="2">
        <f t="shared" si="0"/>
        <v>42</v>
      </c>
      <c r="F9" s="221"/>
      <c r="G9" s="30">
        <f t="shared" si="1"/>
        <v>2</v>
      </c>
      <c r="H9" s="31"/>
      <c r="I9" s="183">
        <v>8</v>
      </c>
      <c r="J9" s="31" t="s">
        <v>13</v>
      </c>
      <c r="K9" s="183">
        <v>34</v>
      </c>
      <c r="L9" s="31" t="s">
        <v>13</v>
      </c>
      <c r="M9" s="36">
        <v>0</v>
      </c>
      <c r="N9" s="37">
        <v>0</v>
      </c>
      <c r="O9" s="37">
        <v>0</v>
      </c>
      <c r="P9" s="37">
        <v>0</v>
      </c>
      <c r="Q9" s="37">
        <v>0</v>
      </c>
      <c r="R9" s="35"/>
      <c r="S9" s="35"/>
      <c r="T9" s="62"/>
      <c r="U9" s="35"/>
      <c r="V9" s="62"/>
      <c r="W9" s="24"/>
      <c r="X9" s="191"/>
      <c r="Y9" s="191"/>
      <c r="Z9" s="191"/>
      <c r="AA9" s="25"/>
    </row>
    <row r="10" spans="1:27" ht="17.149999999999999" customHeight="1" x14ac:dyDescent="0.35">
      <c r="A10" s="61">
        <v>5</v>
      </c>
      <c r="B10" s="30"/>
      <c r="C10" s="30"/>
      <c r="D10" s="2" t="s">
        <v>665</v>
      </c>
      <c r="E10" s="2">
        <f t="shared" si="0"/>
        <v>30</v>
      </c>
      <c r="F10" s="221"/>
      <c r="G10" s="30">
        <f t="shared" si="1"/>
        <v>1</v>
      </c>
      <c r="H10" s="31"/>
      <c r="I10" s="183" t="s">
        <v>13</v>
      </c>
      <c r="J10" s="31" t="s">
        <v>13</v>
      </c>
      <c r="K10" s="183">
        <v>30</v>
      </c>
      <c r="L10" s="31" t="s">
        <v>13</v>
      </c>
      <c r="M10" s="36">
        <v>0</v>
      </c>
      <c r="N10" s="37">
        <v>0</v>
      </c>
      <c r="O10" s="37">
        <v>0</v>
      </c>
      <c r="P10" s="37">
        <v>0</v>
      </c>
      <c r="Q10" s="37">
        <v>0</v>
      </c>
      <c r="R10" s="35"/>
      <c r="S10" s="35"/>
      <c r="T10" s="62"/>
      <c r="U10" s="35"/>
      <c r="V10" s="35"/>
      <c r="W10" s="24"/>
      <c r="X10" s="191"/>
      <c r="Y10" s="191"/>
      <c r="Z10" s="191"/>
      <c r="AA10" s="25"/>
    </row>
    <row r="11" spans="1:27" ht="17.149999999999999" customHeight="1" x14ac:dyDescent="0.35">
      <c r="A11" s="61">
        <v>6</v>
      </c>
      <c r="B11" s="30"/>
      <c r="C11" s="30"/>
      <c r="D11" s="2" t="s">
        <v>669</v>
      </c>
      <c r="E11" s="2">
        <f t="shared" si="0"/>
        <v>28</v>
      </c>
      <c r="F11" s="221"/>
      <c r="G11" s="30">
        <f t="shared" si="1"/>
        <v>2</v>
      </c>
      <c r="H11" s="31"/>
      <c r="I11" s="183">
        <v>14</v>
      </c>
      <c r="J11" s="31" t="s">
        <v>13</v>
      </c>
      <c r="K11" s="183">
        <v>14</v>
      </c>
      <c r="L11" s="31" t="s">
        <v>13</v>
      </c>
      <c r="M11" s="36">
        <v>0</v>
      </c>
      <c r="N11" s="37">
        <v>0</v>
      </c>
      <c r="O11" s="37">
        <v>0</v>
      </c>
      <c r="P11" s="37">
        <v>0</v>
      </c>
      <c r="Q11" s="37">
        <v>0</v>
      </c>
      <c r="R11" s="35"/>
      <c r="S11" s="35"/>
      <c r="T11" s="62"/>
      <c r="U11" s="35"/>
      <c r="V11" s="35"/>
      <c r="W11" s="24"/>
      <c r="X11" s="191"/>
      <c r="Y11" s="191"/>
      <c r="Z11" s="191"/>
      <c r="AA11" s="25"/>
    </row>
    <row r="12" spans="1:27" ht="17.149999999999999" customHeight="1" x14ac:dyDescent="0.35">
      <c r="A12" s="61">
        <v>7</v>
      </c>
      <c r="B12" s="30"/>
      <c r="C12" s="30"/>
      <c r="D12" s="2" t="s">
        <v>666</v>
      </c>
      <c r="E12" s="2">
        <f t="shared" si="0"/>
        <v>26</v>
      </c>
      <c r="F12" s="221"/>
      <c r="G12" s="30">
        <f t="shared" si="1"/>
        <v>1</v>
      </c>
      <c r="H12" s="31"/>
      <c r="I12" s="183" t="s">
        <v>13</v>
      </c>
      <c r="J12" s="31" t="s">
        <v>13</v>
      </c>
      <c r="K12" s="183">
        <v>26</v>
      </c>
      <c r="L12" s="31" t="s">
        <v>13</v>
      </c>
      <c r="M12" s="36">
        <v>0</v>
      </c>
      <c r="N12" s="37">
        <v>0</v>
      </c>
      <c r="O12" s="37">
        <v>0</v>
      </c>
      <c r="P12" s="37">
        <v>0</v>
      </c>
      <c r="Q12" s="37">
        <v>0</v>
      </c>
      <c r="R12" s="35"/>
      <c r="S12" s="35"/>
      <c r="T12" s="62"/>
      <c r="U12" s="35"/>
      <c r="V12" s="35"/>
      <c r="W12" s="24"/>
      <c r="X12" s="191"/>
      <c r="Y12" s="191"/>
      <c r="Z12" s="191"/>
      <c r="AA12" s="25"/>
    </row>
    <row r="13" spans="1:27" ht="17.149999999999999" customHeight="1" x14ac:dyDescent="0.35">
      <c r="A13" s="61">
        <v>8</v>
      </c>
      <c r="B13" s="30">
        <v>3</v>
      </c>
      <c r="C13" s="30">
        <f>B13-A13</f>
        <v>-5</v>
      </c>
      <c r="D13" s="2" t="s">
        <v>110</v>
      </c>
      <c r="E13" s="2">
        <f t="shared" si="0"/>
        <v>26</v>
      </c>
      <c r="F13" s="221"/>
      <c r="G13" s="30">
        <f t="shared" si="1"/>
        <v>2</v>
      </c>
      <c r="H13" s="31"/>
      <c r="I13" s="183" t="s">
        <v>13</v>
      </c>
      <c r="J13" s="31" t="s">
        <v>13</v>
      </c>
      <c r="K13" s="183">
        <v>12</v>
      </c>
      <c r="L13" s="31">
        <v>14</v>
      </c>
      <c r="M13" s="36">
        <v>0</v>
      </c>
      <c r="N13" s="37">
        <v>0</v>
      </c>
      <c r="O13" s="37">
        <v>0</v>
      </c>
      <c r="P13" s="37">
        <v>0</v>
      </c>
      <c r="Q13" s="37">
        <v>0</v>
      </c>
      <c r="R13" s="35"/>
      <c r="S13" s="35"/>
      <c r="T13" s="62"/>
      <c r="U13" s="35"/>
      <c r="V13" s="35"/>
      <c r="W13" s="24"/>
      <c r="X13" s="191"/>
      <c r="Y13" s="191"/>
      <c r="Z13" s="191"/>
      <c r="AA13" s="25"/>
    </row>
    <row r="14" spans="1:27" ht="17.149999999999999" customHeight="1" x14ac:dyDescent="0.35">
      <c r="A14" s="61">
        <v>9</v>
      </c>
      <c r="B14" s="30"/>
      <c r="C14" s="30"/>
      <c r="D14" s="2" t="s">
        <v>667</v>
      </c>
      <c r="E14" s="2">
        <f t="shared" si="0"/>
        <v>23</v>
      </c>
      <c r="F14" s="221"/>
      <c r="G14" s="30">
        <f t="shared" si="1"/>
        <v>1</v>
      </c>
      <c r="H14" s="31"/>
      <c r="I14" s="183" t="s">
        <v>13</v>
      </c>
      <c r="J14" s="31" t="s">
        <v>13</v>
      </c>
      <c r="K14" s="183">
        <v>23</v>
      </c>
      <c r="L14" s="31" t="s">
        <v>13</v>
      </c>
      <c r="M14" s="36">
        <v>0</v>
      </c>
      <c r="N14" s="37">
        <v>0</v>
      </c>
      <c r="O14" s="37">
        <v>0</v>
      </c>
      <c r="P14" s="37">
        <v>0</v>
      </c>
      <c r="Q14" s="37">
        <v>0</v>
      </c>
      <c r="R14" s="35"/>
      <c r="S14" s="35"/>
      <c r="T14" s="62"/>
      <c r="U14" s="35"/>
      <c r="V14" s="35"/>
      <c r="W14" s="24"/>
      <c r="X14" s="191"/>
      <c r="Y14" s="191"/>
      <c r="Z14" s="191"/>
      <c r="AA14" s="25"/>
    </row>
    <row r="15" spans="1:27" ht="17.149999999999999" customHeight="1" x14ac:dyDescent="0.35">
      <c r="A15" s="61">
        <v>10</v>
      </c>
      <c r="B15" s="30"/>
      <c r="C15" s="30"/>
      <c r="D15" s="2" t="s">
        <v>1344</v>
      </c>
      <c r="E15" s="2">
        <f t="shared" si="0"/>
        <v>23</v>
      </c>
      <c r="F15" s="221"/>
      <c r="G15" s="30">
        <f t="shared" si="1"/>
        <v>2</v>
      </c>
      <c r="H15" s="31"/>
      <c r="I15" s="183">
        <v>17</v>
      </c>
      <c r="J15" s="31">
        <v>6</v>
      </c>
      <c r="K15" s="183" t="s">
        <v>13</v>
      </c>
      <c r="L15" s="31" t="s">
        <v>13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5"/>
      <c r="S15" s="35"/>
      <c r="T15" s="62"/>
      <c r="U15" s="35"/>
      <c r="V15" s="35"/>
      <c r="W15" s="24"/>
      <c r="X15" s="191"/>
      <c r="Y15" s="191"/>
      <c r="Z15" s="191"/>
      <c r="AA15" s="25"/>
    </row>
    <row r="16" spans="1:27" ht="17.25" customHeight="1" x14ac:dyDescent="0.35">
      <c r="A16" s="61">
        <v>11</v>
      </c>
      <c r="B16" s="30"/>
      <c r="C16" s="30"/>
      <c r="D16" s="18" t="s">
        <v>1014</v>
      </c>
      <c r="E16" s="2">
        <f t="shared" si="0"/>
        <v>20</v>
      </c>
      <c r="F16" s="221">
        <v>20</v>
      </c>
      <c r="G16" s="30">
        <f t="shared" si="1"/>
        <v>0</v>
      </c>
      <c r="H16" s="31"/>
      <c r="I16" s="183" t="s">
        <v>13</v>
      </c>
      <c r="J16" s="31" t="s">
        <v>13</v>
      </c>
      <c r="K16" s="183" t="s">
        <v>13</v>
      </c>
      <c r="L16" s="31" t="s">
        <v>13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5"/>
      <c r="S16" s="35"/>
      <c r="T16" s="62"/>
      <c r="U16" s="35"/>
      <c r="V16" s="35"/>
      <c r="W16" s="24"/>
      <c r="X16" s="191"/>
      <c r="Y16" s="191"/>
      <c r="Z16" s="191"/>
      <c r="AA16" s="25"/>
    </row>
    <row r="17" spans="1:250" ht="17.149999999999999" customHeight="1" x14ac:dyDescent="0.35">
      <c r="A17" s="61">
        <v>12</v>
      </c>
      <c r="B17" s="30"/>
      <c r="C17" s="30"/>
      <c r="D17" s="2" t="s">
        <v>1015</v>
      </c>
      <c r="E17" s="2">
        <f t="shared" si="0"/>
        <v>20</v>
      </c>
      <c r="F17" s="221">
        <v>20</v>
      </c>
      <c r="G17" s="30">
        <f t="shared" si="1"/>
        <v>0</v>
      </c>
      <c r="H17" s="31"/>
      <c r="I17" s="183" t="s">
        <v>13</v>
      </c>
      <c r="J17" s="31" t="s">
        <v>13</v>
      </c>
      <c r="K17" s="183" t="s">
        <v>13</v>
      </c>
      <c r="L17" s="31" t="s">
        <v>13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5"/>
      <c r="S17" s="35"/>
      <c r="T17" s="62"/>
      <c r="U17" s="35"/>
      <c r="V17" s="35"/>
      <c r="W17" s="24"/>
      <c r="X17" s="191"/>
      <c r="Y17" s="191"/>
      <c r="Z17" s="191"/>
      <c r="AA17" s="25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</row>
    <row r="18" spans="1:250" ht="17.149999999999999" customHeight="1" x14ac:dyDescent="0.35">
      <c r="A18" s="61">
        <v>13</v>
      </c>
      <c r="B18" s="30"/>
      <c r="C18" s="30"/>
      <c r="D18" s="18" t="s">
        <v>1016</v>
      </c>
      <c r="E18" s="2">
        <f t="shared" si="0"/>
        <v>20</v>
      </c>
      <c r="F18" s="221">
        <v>20</v>
      </c>
      <c r="G18" s="30">
        <f t="shared" si="1"/>
        <v>0</v>
      </c>
      <c r="H18" s="31"/>
      <c r="I18" s="183" t="s">
        <v>13</v>
      </c>
      <c r="J18" s="31" t="s">
        <v>13</v>
      </c>
      <c r="K18" s="183" t="s">
        <v>13</v>
      </c>
      <c r="L18" s="31" t="s">
        <v>13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5"/>
      <c r="S18" s="35"/>
      <c r="T18" s="62"/>
      <c r="U18" s="35"/>
      <c r="V18" s="35"/>
      <c r="W18" s="24"/>
      <c r="X18" s="191"/>
      <c r="Y18" s="191"/>
      <c r="Z18" s="191"/>
      <c r="AA18" s="25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</row>
    <row r="19" spans="1:250" ht="17.149999999999999" customHeight="1" x14ac:dyDescent="0.35">
      <c r="A19" s="61">
        <v>14</v>
      </c>
      <c r="B19" s="30"/>
      <c r="C19" s="30"/>
      <c r="D19" s="2" t="s">
        <v>668</v>
      </c>
      <c r="E19" s="2">
        <f t="shared" si="0"/>
        <v>17</v>
      </c>
      <c r="F19" s="221"/>
      <c r="G19" s="30">
        <f t="shared" si="1"/>
        <v>1</v>
      </c>
      <c r="H19" s="31"/>
      <c r="I19" s="183" t="s">
        <v>13</v>
      </c>
      <c r="J19" s="31" t="s">
        <v>13</v>
      </c>
      <c r="K19" s="183">
        <v>17</v>
      </c>
      <c r="L19" s="31" t="s">
        <v>13</v>
      </c>
      <c r="M19" s="36">
        <v>0</v>
      </c>
      <c r="N19" s="37">
        <v>0</v>
      </c>
      <c r="O19" s="37">
        <v>0</v>
      </c>
      <c r="P19" s="37">
        <v>0</v>
      </c>
      <c r="Q19" s="37">
        <v>0</v>
      </c>
      <c r="R19" s="35"/>
      <c r="S19" s="35"/>
      <c r="T19" s="62"/>
      <c r="U19" s="35"/>
      <c r="V19" s="35"/>
      <c r="W19" s="24"/>
      <c r="X19" s="191"/>
      <c r="Y19" s="191"/>
      <c r="Z19" s="191"/>
      <c r="AA19" s="25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  <c r="IM19" s="179"/>
      <c r="IN19" s="179"/>
      <c r="IO19" s="179"/>
      <c r="IP19" s="179"/>
    </row>
    <row r="20" spans="1:250" ht="17.149999999999999" customHeight="1" x14ac:dyDescent="0.35">
      <c r="A20" s="61">
        <v>15</v>
      </c>
      <c r="B20" s="30">
        <v>5</v>
      </c>
      <c r="C20" s="30">
        <f>B20-A20</f>
        <v>-10</v>
      </c>
      <c r="D20" s="2" t="s">
        <v>354</v>
      </c>
      <c r="E20" s="2">
        <f t="shared" si="0"/>
        <v>12</v>
      </c>
      <c r="F20" s="221"/>
      <c r="G20" s="30">
        <f t="shared" si="1"/>
        <v>2</v>
      </c>
      <c r="H20" s="31"/>
      <c r="I20" s="183" t="s">
        <v>13</v>
      </c>
      <c r="J20" s="31" t="s">
        <v>13</v>
      </c>
      <c r="K20" s="183">
        <v>2</v>
      </c>
      <c r="L20" s="31">
        <v>10</v>
      </c>
      <c r="M20" s="36">
        <v>0</v>
      </c>
      <c r="N20" s="37">
        <v>0</v>
      </c>
      <c r="O20" s="37">
        <v>0</v>
      </c>
      <c r="P20" s="37">
        <v>0</v>
      </c>
      <c r="Q20" s="37">
        <v>0</v>
      </c>
      <c r="R20" s="35"/>
      <c r="S20" s="35"/>
      <c r="T20" s="62"/>
      <c r="U20" s="35"/>
      <c r="V20" s="35"/>
      <c r="W20" s="24"/>
      <c r="X20" s="191"/>
      <c r="Y20" s="191"/>
      <c r="Z20" s="191"/>
      <c r="AA20" s="25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</row>
    <row r="21" spans="1:250" ht="17.149999999999999" customHeight="1" x14ac:dyDescent="0.35">
      <c r="A21" s="61">
        <v>16</v>
      </c>
      <c r="B21" s="30">
        <v>6</v>
      </c>
      <c r="C21" s="30">
        <f>B21-A21</f>
        <v>-10</v>
      </c>
      <c r="D21" s="2" t="s">
        <v>243</v>
      </c>
      <c r="E21" s="2">
        <f t="shared" si="0"/>
        <v>11</v>
      </c>
      <c r="F21" s="221"/>
      <c r="G21" s="30">
        <f t="shared" si="1"/>
        <v>2</v>
      </c>
      <c r="H21" s="31"/>
      <c r="I21" s="183" t="s">
        <v>13</v>
      </c>
      <c r="J21" s="31" t="s">
        <v>13</v>
      </c>
      <c r="K21" s="183">
        <v>3</v>
      </c>
      <c r="L21" s="31">
        <v>8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5"/>
      <c r="S21" s="35"/>
      <c r="T21" s="62"/>
      <c r="U21" s="35"/>
      <c r="V21" s="35"/>
      <c r="W21" s="24"/>
      <c r="X21" s="191"/>
      <c r="Y21" s="191"/>
      <c r="Z21" s="191"/>
      <c r="AA21" s="25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  <c r="IK21" s="179"/>
      <c r="IL21" s="179"/>
      <c r="IM21" s="179"/>
      <c r="IN21" s="179"/>
      <c r="IO21" s="179"/>
      <c r="IP21" s="179"/>
    </row>
    <row r="22" spans="1:250" ht="17.149999999999999" customHeight="1" x14ac:dyDescent="0.35">
      <c r="A22" s="61">
        <v>17</v>
      </c>
      <c r="B22" s="30">
        <v>11</v>
      </c>
      <c r="C22" s="30">
        <f>B22-A22</f>
        <v>-6</v>
      </c>
      <c r="D22" s="2" t="s">
        <v>381</v>
      </c>
      <c r="E22" s="2">
        <f t="shared" si="0"/>
        <v>11</v>
      </c>
      <c r="F22" s="221"/>
      <c r="G22" s="30">
        <f t="shared" si="1"/>
        <v>2</v>
      </c>
      <c r="H22" s="31"/>
      <c r="I22" s="183" t="s">
        <v>13</v>
      </c>
      <c r="J22" s="31" t="s">
        <v>13</v>
      </c>
      <c r="K22" s="183">
        <v>10</v>
      </c>
      <c r="L22" s="31">
        <v>1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5"/>
      <c r="S22" s="35"/>
      <c r="T22" s="62"/>
      <c r="U22" s="35"/>
      <c r="V22" s="35"/>
      <c r="W22" s="24"/>
      <c r="X22" s="191"/>
      <c r="Y22" s="191"/>
      <c r="Z22" s="191"/>
      <c r="AA22" s="25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</row>
    <row r="23" spans="1:250" ht="17.149999999999999" customHeight="1" x14ac:dyDescent="0.35">
      <c r="A23" s="61">
        <v>18</v>
      </c>
      <c r="B23" s="30"/>
      <c r="C23" s="30"/>
      <c r="D23" s="2" t="s">
        <v>670</v>
      </c>
      <c r="E23" s="2">
        <f t="shared" si="0"/>
        <v>11</v>
      </c>
      <c r="F23" s="221"/>
      <c r="G23" s="30">
        <f t="shared" si="1"/>
        <v>2</v>
      </c>
      <c r="H23" s="31"/>
      <c r="I23" s="183">
        <v>3</v>
      </c>
      <c r="J23" s="31" t="s">
        <v>13</v>
      </c>
      <c r="K23" s="183">
        <v>8</v>
      </c>
      <c r="L23" s="31" t="s">
        <v>13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5"/>
      <c r="S23" s="35"/>
      <c r="T23" s="62"/>
      <c r="U23" s="35"/>
      <c r="V23" s="35"/>
      <c r="W23" s="46"/>
      <c r="X23" s="47"/>
      <c r="Y23" s="47"/>
      <c r="Z23" s="47"/>
      <c r="AA23" s="48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</row>
    <row r="24" spans="1:250" ht="17.149999999999999" customHeight="1" x14ac:dyDescent="0.35">
      <c r="A24" s="61">
        <v>19</v>
      </c>
      <c r="B24" s="30"/>
      <c r="C24" s="30"/>
      <c r="D24" s="18" t="s">
        <v>1372</v>
      </c>
      <c r="E24" s="2">
        <f t="shared" si="0"/>
        <v>10</v>
      </c>
      <c r="F24" s="221"/>
      <c r="G24" s="30">
        <f t="shared" si="1"/>
        <v>1</v>
      </c>
      <c r="H24" s="31"/>
      <c r="I24" s="183">
        <v>10</v>
      </c>
      <c r="J24" s="31" t="s">
        <v>13</v>
      </c>
      <c r="K24" s="183" t="s">
        <v>13</v>
      </c>
      <c r="L24" s="31" t="s">
        <v>13</v>
      </c>
      <c r="M24" s="36">
        <v>0</v>
      </c>
      <c r="N24" s="37">
        <v>0</v>
      </c>
      <c r="O24" s="37">
        <v>0</v>
      </c>
      <c r="P24" s="37">
        <v>0</v>
      </c>
      <c r="Q24" s="37">
        <v>0</v>
      </c>
      <c r="R24" s="35"/>
      <c r="S24" s="35"/>
      <c r="T24" s="62"/>
      <c r="U24" s="179"/>
      <c r="V24" s="179"/>
      <c r="W24" s="179"/>
      <c r="X24" s="191"/>
      <c r="Y24" s="191"/>
      <c r="Z24" s="191"/>
      <c r="AA24" s="191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</row>
    <row r="25" spans="1:250" ht="17.149999999999999" customHeight="1" x14ac:dyDescent="0.35">
      <c r="A25" s="61">
        <v>20</v>
      </c>
      <c r="B25" s="30">
        <v>9</v>
      </c>
      <c r="C25" s="30">
        <f>B25-A25</f>
        <v>-11</v>
      </c>
      <c r="D25" s="2" t="s">
        <v>133</v>
      </c>
      <c r="E25" s="2">
        <f t="shared" si="0"/>
        <v>7</v>
      </c>
      <c r="F25" s="221"/>
      <c r="G25" s="30">
        <f t="shared" si="1"/>
        <v>2</v>
      </c>
      <c r="H25" s="31"/>
      <c r="I25" s="183" t="s">
        <v>13</v>
      </c>
      <c r="J25" s="31" t="s">
        <v>13</v>
      </c>
      <c r="K25" s="183">
        <v>4</v>
      </c>
      <c r="L25" s="31">
        <v>3</v>
      </c>
      <c r="M25" s="36">
        <v>0</v>
      </c>
      <c r="N25" s="37">
        <v>0</v>
      </c>
      <c r="O25" s="37">
        <v>0</v>
      </c>
      <c r="P25" s="37">
        <v>0</v>
      </c>
      <c r="Q25" s="37">
        <v>0</v>
      </c>
      <c r="R25" s="35"/>
      <c r="S25" s="35"/>
      <c r="T25" s="62"/>
      <c r="U25" s="179"/>
      <c r="V25" s="179"/>
      <c r="W25" s="179"/>
      <c r="X25" s="191"/>
      <c r="Y25" s="191"/>
      <c r="Z25" s="191"/>
      <c r="AA25" s="191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</row>
    <row r="26" spans="1:250" ht="17.149999999999999" customHeight="1" x14ac:dyDescent="0.35">
      <c r="A26" s="61">
        <v>21</v>
      </c>
      <c r="B26" s="30">
        <v>7</v>
      </c>
      <c r="C26" s="30">
        <f>B26-A26</f>
        <v>-14</v>
      </c>
      <c r="D26" s="2" t="s">
        <v>370</v>
      </c>
      <c r="E26" s="2">
        <f t="shared" si="0"/>
        <v>6</v>
      </c>
      <c r="F26" s="221"/>
      <c r="G26" s="30">
        <f t="shared" si="1"/>
        <v>1</v>
      </c>
      <c r="H26" s="31"/>
      <c r="I26" s="183" t="s">
        <v>13</v>
      </c>
      <c r="J26" s="31" t="s">
        <v>13</v>
      </c>
      <c r="K26" s="183" t="s">
        <v>13</v>
      </c>
      <c r="L26" s="31">
        <v>6</v>
      </c>
      <c r="M26" s="36">
        <v>0</v>
      </c>
      <c r="N26" s="37">
        <v>0</v>
      </c>
      <c r="O26" s="37">
        <v>0</v>
      </c>
      <c r="P26" s="37">
        <v>0</v>
      </c>
      <c r="Q26" s="37">
        <v>0</v>
      </c>
      <c r="R26" s="35"/>
      <c r="S26" s="35"/>
      <c r="T26" s="62"/>
      <c r="U26" s="179"/>
      <c r="V26" s="179"/>
      <c r="W26" s="179"/>
      <c r="X26" s="191"/>
      <c r="Y26" s="191"/>
      <c r="Z26" s="191"/>
      <c r="AA26" s="191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</row>
    <row r="27" spans="1:250" ht="17.149999999999999" customHeight="1" x14ac:dyDescent="0.35">
      <c r="A27" s="61">
        <v>22</v>
      </c>
      <c r="B27" s="30"/>
      <c r="C27" s="30"/>
      <c r="D27" s="2" t="s">
        <v>671</v>
      </c>
      <c r="E27" s="2">
        <f t="shared" si="0"/>
        <v>6</v>
      </c>
      <c r="F27" s="221"/>
      <c r="G27" s="30">
        <f t="shared" si="1"/>
        <v>1</v>
      </c>
      <c r="H27" s="31"/>
      <c r="I27" s="183" t="s">
        <v>13</v>
      </c>
      <c r="J27" s="31" t="s">
        <v>13</v>
      </c>
      <c r="K27" s="183">
        <v>6</v>
      </c>
      <c r="L27" s="31" t="s">
        <v>13</v>
      </c>
      <c r="M27" s="36">
        <v>0</v>
      </c>
      <c r="N27" s="37">
        <v>0</v>
      </c>
      <c r="O27" s="37">
        <v>0</v>
      </c>
      <c r="P27" s="37">
        <v>0</v>
      </c>
      <c r="Q27" s="37">
        <v>0</v>
      </c>
      <c r="R27" s="35"/>
      <c r="S27" s="35"/>
      <c r="T27" s="62"/>
      <c r="U27" s="179"/>
      <c r="V27" s="179"/>
      <c r="W27" s="179"/>
      <c r="X27" s="191"/>
      <c r="Y27" s="191"/>
      <c r="Z27" s="191"/>
      <c r="AA27" s="191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</row>
    <row r="28" spans="1:250" ht="17.149999999999999" customHeight="1" x14ac:dyDescent="0.35">
      <c r="A28" s="61">
        <v>23</v>
      </c>
      <c r="B28" s="30"/>
      <c r="C28" s="30"/>
      <c r="D28" s="2" t="s">
        <v>1347</v>
      </c>
      <c r="E28" s="2">
        <f t="shared" si="0"/>
        <v>6</v>
      </c>
      <c r="F28" s="221"/>
      <c r="G28" s="30">
        <f t="shared" si="1"/>
        <v>1</v>
      </c>
      <c r="H28" s="31"/>
      <c r="I28" s="183">
        <v>6</v>
      </c>
      <c r="J28" s="31" t="s">
        <v>13</v>
      </c>
      <c r="K28" s="183" t="s">
        <v>13</v>
      </c>
      <c r="L28" s="31" t="s">
        <v>13</v>
      </c>
      <c r="M28" s="36">
        <v>0</v>
      </c>
      <c r="N28" s="37">
        <v>0</v>
      </c>
      <c r="O28" s="37">
        <v>0</v>
      </c>
      <c r="P28" s="37">
        <v>0</v>
      </c>
      <c r="Q28" s="37">
        <v>0</v>
      </c>
      <c r="R28" s="35"/>
      <c r="S28" s="35"/>
      <c r="T28" s="62"/>
      <c r="U28" s="179"/>
      <c r="V28" s="179"/>
      <c r="W28" s="179"/>
      <c r="X28" s="191"/>
      <c r="Y28" s="191"/>
      <c r="Z28" s="191"/>
      <c r="AA28" s="191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61">
        <v>24</v>
      </c>
      <c r="B29" s="30">
        <v>8</v>
      </c>
      <c r="C29" s="30">
        <f>B29-A29</f>
        <v>-16</v>
      </c>
      <c r="D29" s="2" t="s">
        <v>292</v>
      </c>
      <c r="E29" s="2">
        <f t="shared" si="0"/>
        <v>4</v>
      </c>
      <c r="F29" s="221"/>
      <c r="G29" s="30">
        <f t="shared" si="1"/>
        <v>1</v>
      </c>
      <c r="H29" s="31"/>
      <c r="I29" s="183" t="s">
        <v>13</v>
      </c>
      <c r="J29" s="31" t="s">
        <v>13</v>
      </c>
      <c r="K29" s="183" t="s">
        <v>13</v>
      </c>
      <c r="L29" s="31">
        <v>4</v>
      </c>
      <c r="M29" s="36">
        <v>0</v>
      </c>
      <c r="N29" s="37">
        <v>0</v>
      </c>
      <c r="O29" s="37">
        <v>0</v>
      </c>
      <c r="P29" s="37">
        <v>0</v>
      </c>
      <c r="Q29" s="37">
        <v>0</v>
      </c>
      <c r="R29" s="35"/>
      <c r="S29" s="35"/>
      <c r="T29" s="62"/>
      <c r="U29" s="179"/>
      <c r="V29" s="179"/>
      <c r="W29" s="179"/>
      <c r="X29" s="191"/>
      <c r="Y29" s="191"/>
      <c r="Z29" s="191"/>
      <c r="AA29" s="191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61">
        <v>25</v>
      </c>
      <c r="B30" s="30"/>
      <c r="C30" s="30"/>
      <c r="D30" s="18" t="s">
        <v>1345</v>
      </c>
      <c r="E30" s="2">
        <f t="shared" si="0"/>
        <v>4</v>
      </c>
      <c r="F30" s="221"/>
      <c r="G30" s="30">
        <f t="shared" si="1"/>
        <v>1</v>
      </c>
      <c r="H30" s="31"/>
      <c r="I30" s="183" t="s">
        <v>13</v>
      </c>
      <c r="J30" s="31">
        <v>4</v>
      </c>
      <c r="K30" s="183" t="s">
        <v>13</v>
      </c>
      <c r="L30" s="31" t="s">
        <v>13</v>
      </c>
      <c r="M30" s="36">
        <v>0</v>
      </c>
      <c r="N30" s="37">
        <v>0</v>
      </c>
      <c r="O30" s="37">
        <v>0</v>
      </c>
      <c r="P30" s="37">
        <v>0</v>
      </c>
      <c r="Q30" s="37">
        <v>0</v>
      </c>
      <c r="R30" s="35"/>
      <c r="S30" s="35"/>
      <c r="T30" s="62"/>
      <c r="U30" s="179"/>
      <c r="V30" s="179"/>
      <c r="W30" s="179"/>
      <c r="X30" s="191"/>
      <c r="Y30" s="191"/>
      <c r="Z30" s="191"/>
      <c r="AA30" s="191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61">
        <v>26</v>
      </c>
      <c r="B31" s="30"/>
      <c r="C31" s="30"/>
      <c r="D31" s="2" t="s">
        <v>1373</v>
      </c>
      <c r="E31" s="2">
        <f t="shared" si="0"/>
        <v>4</v>
      </c>
      <c r="F31" s="221"/>
      <c r="G31" s="30">
        <f t="shared" si="1"/>
        <v>1</v>
      </c>
      <c r="H31" s="31"/>
      <c r="I31" s="183">
        <v>4</v>
      </c>
      <c r="J31" s="31" t="s">
        <v>13</v>
      </c>
      <c r="K31" s="183" t="s">
        <v>13</v>
      </c>
      <c r="L31" s="31" t="s">
        <v>13</v>
      </c>
      <c r="M31" s="36">
        <v>0</v>
      </c>
      <c r="N31" s="37">
        <v>0</v>
      </c>
      <c r="O31" s="37">
        <v>0</v>
      </c>
      <c r="P31" s="37">
        <v>0</v>
      </c>
      <c r="Q31" s="37">
        <v>0</v>
      </c>
      <c r="R31" s="35"/>
      <c r="S31" s="35"/>
      <c r="T31" s="62"/>
      <c r="U31" s="179"/>
      <c r="V31" s="179"/>
      <c r="W31" s="179"/>
      <c r="X31" s="191"/>
      <c r="Y31" s="191"/>
      <c r="Z31" s="191"/>
      <c r="AA31" s="191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61">
        <v>27</v>
      </c>
      <c r="B32" s="30"/>
      <c r="C32" s="30"/>
      <c r="D32" s="2" t="s">
        <v>1346</v>
      </c>
      <c r="E32" s="2">
        <f t="shared" si="0"/>
        <v>3</v>
      </c>
      <c r="F32" s="221"/>
      <c r="G32" s="30">
        <f t="shared" si="1"/>
        <v>1</v>
      </c>
      <c r="H32" s="31"/>
      <c r="I32" s="183" t="s">
        <v>13</v>
      </c>
      <c r="J32" s="31">
        <v>3</v>
      </c>
      <c r="K32" s="183" t="s">
        <v>13</v>
      </c>
      <c r="L32" s="31" t="s">
        <v>13</v>
      </c>
      <c r="M32" s="36">
        <v>0</v>
      </c>
      <c r="N32" s="37">
        <v>0</v>
      </c>
      <c r="O32" s="37">
        <v>0</v>
      </c>
      <c r="P32" s="37">
        <v>0</v>
      </c>
      <c r="Q32" s="37">
        <v>0</v>
      </c>
      <c r="R32" s="35"/>
      <c r="S32" s="35"/>
      <c r="T32" s="62"/>
      <c r="U32" s="179"/>
      <c r="V32" s="179"/>
      <c r="W32" s="179"/>
      <c r="X32" s="191"/>
      <c r="Y32" s="191"/>
      <c r="Z32" s="191"/>
      <c r="AA32" s="191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61">
        <v>28</v>
      </c>
      <c r="B33" s="30">
        <v>10</v>
      </c>
      <c r="C33" s="30">
        <f>B33-A33</f>
        <v>-18</v>
      </c>
      <c r="D33" s="2" t="s">
        <v>380</v>
      </c>
      <c r="E33" s="2">
        <f t="shared" si="0"/>
        <v>2</v>
      </c>
      <c r="F33" s="221"/>
      <c r="G33" s="30">
        <f t="shared" si="1"/>
        <v>1</v>
      </c>
      <c r="H33" s="31"/>
      <c r="I33" s="183" t="s">
        <v>13</v>
      </c>
      <c r="J33" s="31" t="s">
        <v>13</v>
      </c>
      <c r="K33" s="183" t="s">
        <v>13</v>
      </c>
      <c r="L33" s="31">
        <v>2</v>
      </c>
      <c r="M33" s="36">
        <v>0</v>
      </c>
      <c r="N33" s="37">
        <v>0</v>
      </c>
      <c r="O33" s="37">
        <v>0</v>
      </c>
      <c r="P33" s="37">
        <v>0</v>
      </c>
      <c r="Q33" s="37">
        <v>0</v>
      </c>
      <c r="R33" s="35"/>
      <c r="S33" s="35"/>
      <c r="T33" s="62"/>
      <c r="U33" s="179"/>
      <c r="V33" s="179"/>
      <c r="W33" s="179"/>
      <c r="X33" s="191"/>
      <c r="Y33" s="191"/>
      <c r="Z33" s="191"/>
      <c r="AA33" s="191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61">
        <v>29</v>
      </c>
      <c r="B34" s="30"/>
      <c r="C34" s="30"/>
      <c r="D34" s="18" t="s">
        <v>1374</v>
      </c>
      <c r="E34" s="2">
        <f t="shared" si="0"/>
        <v>2</v>
      </c>
      <c r="F34" s="221"/>
      <c r="G34" s="30">
        <f t="shared" si="1"/>
        <v>1</v>
      </c>
      <c r="H34" s="31"/>
      <c r="I34" s="183">
        <v>2</v>
      </c>
      <c r="J34" s="31" t="s">
        <v>13</v>
      </c>
      <c r="K34" s="183" t="s">
        <v>13</v>
      </c>
      <c r="L34" s="31" t="s">
        <v>13</v>
      </c>
      <c r="M34" s="36">
        <v>0</v>
      </c>
      <c r="N34" s="37">
        <v>0</v>
      </c>
      <c r="O34" s="37">
        <v>0</v>
      </c>
      <c r="P34" s="37">
        <v>0</v>
      </c>
      <c r="Q34" s="37">
        <v>0</v>
      </c>
      <c r="R34" s="35"/>
      <c r="S34" s="35"/>
      <c r="T34" s="62"/>
      <c r="U34" s="179"/>
      <c r="V34" s="179"/>
      <c r="W34" s="179"/>
      <c r="X34" s="191"/>
      <c r="Y34" s="191"/>
      <c r="Z34" s="191"/>
      <c r="AA34" s="191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61">
        <v>30</v>
      </c>
      <c r="B35" s="30"/>
      <c r="C35" s="30"/>
      <c r="D35" s="18" t="s">
        <v>236</v>
      </c>
      <c r="E35" s="2">
        <f t="shared" si="0"/>
        <v>1</v>
      </c>
      <c r="F35" s="221"/>
      <c r="G35" s="30">
        <f t="shared" si="1"/>
        <v>1</v>
      </c>
      <c r="H35" s="31"/>
      <c r="I35" s="183" t="s">
        <v>13</v>
      </c>
      <c r="J35" s="31" t="s">
        <v>13</v>
      </c>
      <c r="K35" s="183">
        <v>1</v>
      </c>
      <c r="L35" s="31" t="s">
        <v>13</v>
      </c>
      <c r="M35" s="36">
        <v>0</v>
      </c>
      <c r="N35" s="37">
        <v>0</v>
      </c>
      <c r="O35" s="37">
        <v>0</v>
      </c>
      <c r="P35" s="37">
        <v>0</v>
      </c>
      <c r="Q35" s="37">
        <v>0</v>
      </c>
      <c r="R35" s="35"/>
      <c r="S35" s="35"/>
      <c r="T35" s="62"/>
      <c r="U35" s="179"/>
      <c r="V35" s="179"/>
      <c r="W35" s="179"/>
      <c r="X35" s="191"/>
      <c r="Y35" s="191"/>
      <c r="Z35" s="191"/>
      <c r="AA35" s="191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61">
        <v>31</v>
      </c>
      <c r="B36" s="30"/>
      <c r="C36" s="30"/>
      <c r="D36" s="18" t="s">
        <v>1375</v>
      </c>
      <c r="E36" s="2">
        <f t="shared" si="0"/>
        <v>1</v>
      </c>
      <c r="F36" s="221"/>
      <c r="G36" s="30">
        <f t="shared" si="1"/>
        <v>1</v>
      </c>
      <c r="H36" s="31"/>
      <c r="I36" s="183">
        <v>1</v>
      </c>
      <c r="J36" s="31" t="s">
        <v>13</v>
      </c>
      <c r="K36" s="183" t="s">
        <v>13</v>
      </c>
      <c r="L36" s="31" t="s">
        <v>13</v>
      </c>
      <c r="M36" s="36">
        <v>0</v>
      </c>
      <c r="N36" s="37">
        <v>0</v>
      </c>
      <c r="O36" s="37">
        <v>0</v>
      </c>
      <c r="P36" s="37">
        <v>0</v>
      </c>
      <c r="Q36" s="37">
        <v>0</v>
      </c>
      <c r="R36" s="35"/>
      <c r="S36" s="35"/>
      <c r="T36" s="62"/>
      <c r="U36" s="179"/>
      <c r="V36" s="179"/>
      <c r="W36" s="179"/>
      <c r="X36" s="191"/>
      <c r="Y36" s="191"/>
      <c r="Z36" s="191"/>
      <c r="AA36" s="191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61"/>
      <c r="B37" s="30"/>
      <c r="C37" s="30"/>
      <c r="D37" s="2"/>
      <c r="E37" s="2">
        <f t="shared" ref="E37:E53" si="2">LARGE(H37:Q37,1)+LARGE(H37:Q37,2)+LARGE(H37:Q37,3)+LARGE(H37:Q37,4)+LARGE(H37:Q37,5)+F37</f>
        <v>0</v>
      </c>
      <c r="F37" s="221"/>
      <c r="G37" s="30">
        <f t="shared" ref="G37:G53" si="3">COUNT(H37:L37)</f>
        <v>0</v>
      </c>
      <c r="H37" s="31"/>
      <c r="I37" s="183" t="s">
        <v>13</v>
      </c>
      <c r="J37" s="31" t="s">
        <v>13</v>
      </c>
      <c r="K37" s="183" t="s">
        <v>13</v>
      </c>
      <c r="L37" s="31" t="s">
        <v>13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5"/>
      <c r="S37" s="35"/>
      <c r="T37" s="62"/>
      <c r="U37" s="179"/>
      <c r="V37" s="179"/>
      <c r="W37" s="179"/>
      <c r="X37" s="191"/>
      <c r="Y37" s="191"/>
      <c r="Z37" s="191"/>
      <c r="AA37" s="191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61"/>
      <c r="B38" s="30"/>
      <c r="C38" s="30"/>
      <c r="D38" s="2"/>
      <c r="E38" s="2">
        <f t="shared" si="2"/>
        <v>0</v>
      </c>
      <c r="F38" s="221"/>
      <c r="G38" s="30">
        <f t="shared" si="3"/>
        <v>0</v>
      </c>
      <c r="H38" s="31"/>
      <c r="I38" s="183" t="s">
        <v>13</v>
      </c>
      <c r="J38" s="31" t="s">
        <v>13</v>
      </c>
      <c r="K38" s="183" t="s">
        <v>13</v>
      </c>
      <c r="L38" s="31" t="s">
        <v>13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5"/>
      <c r="S38" s="35"/>
      <c r="T38" s="62"/>
      <c r="U38" s="179"/>
      <c r="V38" s="179"/>
      <c r="W38" s="179"/>
      <c r="X38" s="191"/>
      <c r="Y38" s="191"/>
      <c r="Z38" s="191"/>
      <c r="AA38" s="191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61"/>
      <c r="B39" s="30"/>
      <c r="C39" s="30"/>
      <c r="D39" s="2"/>
      <c r="E39" s="2">
        <f t="shared" si="2"/>
        <v>0</v>
      </c>
      <c r="F39" s="221"/>
      <c r="G39" s="30">
        <f t="shared" si="3"/>
        <v>0</v>
      </c>
      <c r="H39" s="31"/>
      <c r="I39" s="183" t="s">
        <v>13</v>
      </c>
      <c r="J39" s="31" t="s">
        <v>13</v>
      </c>
      <c r="K39" s="183" t="s">
        <v>13</v>
      </c>
      <c r="L39" s="31" t="s">
        <v>13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5"/>
      <c r="S39" s="35"/>
      <c r="T39" s="62"/>
      <c r="U39" s="179"/>
      <c r="V39" s="179"/>
      <c r="W39" s="179"/>
      <c r="X39" s="191"/>
      <c r="Y39" s="191"/>
      <c r="Z39" s="191"/>
      <c r="AA39" s="191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61"/>
      <c r="B40" s="30"/>
      <c r="C40" s="30"/>
      <c r="D40" s="2"/>
      <c r="E40" s="2">
        <f t="shared" si="2"/>
        <v>0</v>
      </c>
      <c r="F40" s="221"/>
      <c r="G40" s="30">
        <f t="shared" si="3"/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5"/>
      <c r="S40" s="35"/>
      <c r="T40" s="62"/>
      <c r="U40" s="179"/>
      <c r="V40" s="179"/>
      <c r="W40" s="179"/>
      <c r="X40" s="191"/>
      <c r="Y40" s="191"/>
      <c r="Z40" s="191"/>
      <c r="AA40" s="191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61"/>
      <c r="B41" s="30"/>
      <c r="C41" s="30"/>
      <c r="D41" s="2"/>
      <c r="E41" s="2">
        <f t="shared" si="2"/>
        <v>0</v>
      </c>
      <c r="F41" s="221"/>
      <c r="G41" s="30">
        <f t="shared" si="3"/>
        <v>0</v>
      </c>
      <c r="H41" s="31"/>
      <c r="I41" s="183" t="s">
        <v>13</v>
      </c>
      <c r="J41" s="31" t="s">
        <v>13</v>
      </c>
      <c r="K41" s="183" t="s">
        <v>13</v>
      </c>
      <c r="L41" s="31" t="s">
        <v>13</v>
      </c>
      <c r="M41" s="36">
        <v>0</v>
      </c>
      <c r="N41" s="37">
        <v>0</v>
      </c>
      <c r="O41" s="37">
        <v>0</v>
      </c>
      <c r="P41" s="37">
        <v>0</v>
      </c>
      <c r="Q41" s="37">
        <v>0</v>
      </c>
      <c r="R41" s="35"/>
      <c r="S41" s="35"/>
      <c r="T41" s="62"/>
      <c r="U41" s="179"/>
      <c r="V41" s="179"/>
      <c r="W41" s="179"/>
      <c r="X41" s="191"/>
      <c r="Y41" s="191"/>
      <c r="Z41" s="191"/>
      <c r="AA41" s="191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61"/>
      <c r="B42" s="30"/>
      <c r="C42" s="30"/>
      <c r="D42" s="2"/>
      <c r="E42" s="2">
        <f t="shared" si="2"/>
        <v>0</v>
      </c>
      <c r="F42" s="221"/>
      <c r="G42" s="30">
        <f t="shared" si="3"/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6">
        <v>0</v>
      </c>
      <c r="N42" s="37">
        <v>0</v>
      </c>
      <c r="O42" s="37">
        <v>0</v>
      </c>
      <c r="P42" s="37">
        <v>0</v>
      </c>
      <c r="Q42" s="37">
        <v>0</v>
      </c>
      <c r="R42" s="35"/>
      <c r="S42" s="35"/>
      <c r="T42" s="62"/>
      <c r="U42" s="179"/>
      <c r="V42" s="179"/>
      <c r="W42" s="179"/>
      <c r="X42" s="191"/>
      <c r="Y42" s="191"/>
      <c r="Z42" s="191"/>
      <c r="AA42" s="191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61"/>
      <c r="B43" s="30"/>
      <c r="C43" s="30"/>
      <c r="D43" s="2"/>
      <c r="E43" s="2">
        <f t="shared" si="2"/>
        <v>0</v>
      </c>
      <c r="F43" s="221"/>
      <c r="G43" s="30">
        <f t="shared" si="3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6">
        <v>0</v>
      </c>
      <c r="N43" s="37">
        <v>0</v>
      </c>
      <c r="O43" s="37">
        <v>0</v>
      </c>
      <c r="P43" s="37">
        <v>0</v>
      </c>
      <c r="Q43" s="37">
        <v>0</v>
      </c>
      <c r="R43" s="35"/>
      <c r="S43" s="35"/>
      <c r="T43" s="62"/>
      <c r="U43" s="179"/>
      <c r="V43" s="179"/>
      <c r="W43" s="179"/>
      <c r="X43" s="191"/>
      <c r="Y43" s="191"/>
      <c r="Z43" s="191"/>
      <c r="AA43" s="191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61"/>
      <c r="B44" s="30"/>
      <c r="C44" s="30"/>
      <c r="D44" s="2"/>
      <c r="E44" s="2">
        <f t="shared" si="2"/>
        <v>0</v>
      </c>
      <c r="F44" s="221"/>
      <c r="G44" s="30">
        <f t="shared" si="3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6">
        <v>0</v>
      </c>
      <c r="N44" s="37">
        <v>0</v>
      </c>
      <c r="O44" s="37">
        <v>0</v>
      </c>
      <c r="P44" s="37">
        <v>0</v>
      </c>
      <c r="Q44" s="37">
        <v>0</v>
      </c>
      <c r="R44" s="35"/>
      <c r="S44" s="35"/>
      <c r="T44" s="62"/>
      <c r="U44" s="179"/>
      <c r="V44" s="179"/>
      <c r="W44" s="179"/>
      <c r="X44" s="191"/>
      <c r="Y44" s="191"/>
      <c r="Z44" s="191"/>
      <c r="AA44" s="191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61"/>
      <c r="B45" s="30"/>
      <c r="C45" s="30"/>
      <c r="D45" s="2"/>
      <c r="E45" s="2">
        <f t="shared" si="2"/>
        <v>0</v>
      </c>
      <c r="F45" s="221"/>
      <c r="G45" s="30">
        <f t="shared" si="3"/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6">
        <v>0</v>
      </c>
      <c r="N45" s="37">
        <v>0</v>
      </c>
      <c r="O45" s="37">
        <v>0</v>
      </c>
      <c r="P45" s="37">
        <v>0</v>
      </c>
      <c r="Q45" s="37">
        <v>0</v>
      </c>
      <c r="R45" s="35"/>
      <c r="S45" s="35"/>
      <c r="T45" s="62"/>
      <c r="U45" s="179"/>
      <c r="V45" s="179"/>
      <c r="W45" s="179"/>
      <c r="X45" s="191"/>
      <c r="Y45" s="191"/>
      <c r="Z45" s="191"/>
      <c r="AA45" s="191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61"/>
      <c r="B46" s="30"/>
      <c r="C46" s="30"/>
      <c r="D46" s="18"/>
      <c r="E46" s="2">
        <f t="shared" si="2"/>
        <v>0</v>
      </c>
      <c r="F46" s="221"/>
      <c r="G46" s="30">
        <f t="shared" si="3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6">
        <v>0</v>
      </c>
      <c r="N46" s="37">
        <v>0</v>
      </c>
      <c r="O46" s="37">
        <v>0</v>
      </c>
      <c r="P46" s="37">
        <v>0</v>
      </c>
      <c r="Q46" s="37">
        <v>0</v>
      </c>
      <c r="R46" s="35"/>
      <c r="S46" s="35"/>
      <c r="T46" s="62"/>
      <c r="U46" s="179"/>
      <c r="V46" s="179"/>
      <c r="W46" s="179"/>
      <c r="X46" s="191"/>
      <c r="Y46" s="191"/>
      <c r="Z46" s="191"/>
      <c r="AA46" s="191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61"/>
      <c r="B47" s="30"/>
      <c r="C47" s="30"/>
      <c r="D47" s="2"/>
      <c r="E47" s="2">
        <f t="shared" si="2"/>
        <v>0</v>
      </c>
      <c r="F47" s="221"/>
      <c r="G47" s="30">
        <f t="shared" si="3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6">
        <v>0</v>
      </c>
      <c r="N47" s="37">
        <v>0</v>
      </c>
      <c r="O47" s="37">
        <v>0</v>
      </c>
      <c r="P47" s="37">
        <v>0</v>
      </c>
      <c r="Q47" s="37">
        <v>0</v>
      </c>
      <c r="R47" s="35"/>
      <c r="S47" s="35"/>
      <c r="T47" s="62"/>
      <c r="U47" s="179"/>
      <c r="V47" s="179"/>
      <c r="W47" s="179"/>
      <c r="X47" s="191"/>
      <c r="Y47" s="191"/>
      <c r="Z47" s="191"/>
      <c r="AA47" s="191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61"/>
      <c r="B48" s="30"/>
      <c r="C48" s="30"/>
      <c r="D48" s="2"/>
      <c r="E48" s="2">
        <f t="shared" si="2"/>
        <v>0</v>
      </c>
      <c r="F48" s="221"/>
      <c r="G48" s="30">
        <f t="shared" si="3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6">
        <v>0</v>
      </c>
      <c r="N48" s="37">
        <v>0</v>
      </c>
      <c r="O48" s="37">
        <v>0</v>
      </c>
      <c r="P48" s="37">
        <v>0</v>
      </c>
      <c r="Q48" s="37">
        <v>0</v>
      </c>
      <c r="R48" s="35"/>
      <c r="S48" s="35"/>
      <c r="T48" s="62"/>
      <c r="U48" s="179"/>
      <c r="V48" s="179"/>
      <c r="W48" s="179"/>
      <c r="X48" s="191"/>
      <c r="Y48" s="191"/>
      <c r="Z48" s="191"/>
      <c r="AA48" s="191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61"/>
      <c r="B49" s="2"/>
      <c r="C49" s="38"/>
      <c r="D49" s="2"/>
      <c r="E49" s="2">
        <f t="shared" si="2"/>
        <v>0</v>
      </c>
      <c r="F49" s="221"/>
      <c r="G49" s="30">
        <f t="shared" si="3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6">
        <v>0</v>
      </c>
      <c r="N49" s="37">
        <v>0</v>
      </c>
      <c r="O49" s="37">
        <v>0</v>
      </c>
      <c r="P49" s="37">
        <v>0</v>
      </c>
      <c r="Q49" s="37">
        <v>0</v>
      </c>
      <c r="R49" s="35"/>
      <c r="S49" s="35"/>
      <c r="T49" s="62"/>
      <c r="U49" s="179"/>
      <c r="V49" s="179"/>
      <c r="W49" s="179"/>
      <c r="X49" s="191"/>
      <c r="Y49" s="191"/>
      <c r="Z49" s="191"/>
      <c r="AA49" s="191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197"/>
      <c r="B50" s="2"/>
      <c r="C50" s="38"/>
      <c r="D50" s="2"/>
      <c r="E50" s="2">
        <f t="shared" si="2"/>
        <v>0</v>
      </c>
      <c r="F50" s="221"/>
      <c r="G50" s="30">
        <f t="shared" si="3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6">
        <v>0</v>
      </c>
      <c r="N50" s="37">
        <v>0</v>
      </c>
      <c r="O50" s="37">
        <v>0</v>
      </c>
      <c r="P50" s="37">
        <v>0</v>
      </c>
      <c r="Q50" s="37">
        <v>0</v>
      </c>
      <c r="R50" s="35"/>
      <c r="S50" s="35"/>
      <c r="T50" s="62"/>
      <c r="U50" s="179"/>
      <c r="V50" s="179"/>
      <c r="W50" s="179"/>
      <c r="X50" s="191"/>
      <c r="Y50" s="191"/>
      <c r="Z50" s="191"/>
      <c r="AA50" s="191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197"/>
      <c r="B51" s="30"/>
      <c r="C51" s="30"/>
      <c r="D51" s="2"/>
      <c r="E51" s="2">
        <f t="shared" si="2"/>
        <v>0</v>
      </c>
      <c r="F51" s="221"/>
      <c r="G51" s="30">
        <f t="shared" si="3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6">
        <v>0</v>
      </c>
      <c r="N51" s="37">
        <v>0</v>
      </c>
      <c r="O51" s="37">
        <v>0</v>
      </c>
      <c r="P51" s="37">
        <v>0</v>
      </c>
      <c r="Q51" s="37">
        <v>0</v>
      </c>
      <c r="R51" s="35"/>
      <c r="S51" s="35"/>
      <c r="T51" s="62"/>
      <c r="U51" s="179"/>
      <c r="V51" s="179"/>
      <c r="W51" s="179"/>
      <c r="X51" s="191"/>
      <c r="Y51" s="191"/>
      <c r="Z51" s="191"/>
      <c r="AA51" s="191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197"/>
      <c r="B52" s="30"/>
      <c r="C52" s="30"/>
      <c r="D52" s="2"/>
      <c r="E52" s="2">
        <f t="shared" si="2"/>
        <v>0</v>
      </c>
      <c r="F52" s="221"/>
      <c r="G52" s="30">
        <f t="shared" si="3"/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6">
        <v>0</v>
      </c>
      <c r="N52" s="37">
        <v>0</v>
      </c>
      <c r="O52" s="37">
        <v>0</v>
      </c>
      <c r="P52" s="37">
        <v>0</v>
      </c>
      <c r="Q52" s="37">
        <v>0</v>
      </c>
      <c r="R52" s="35"/>
      <c r="S52" s="35"/>
      <c r="T52" s="62"/>
      <c r="U52" s="179"/>
      <c r="V52" s="179"/>
      <c r="W52" s="179"/>
      <c r="X52" s="191"/>
      <c r="Y52" s="191"/>
      <c r="Z52" s="191"/>
      <c r="AA52" s="191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197"/>
      <c r="B53" s="30"/>
      <c r="C53" s="30"/>
      <c r="D53" s="2"/>
      <c r="E53" s="2">
        <f t="shared" si="2"/>
        <v>0</v>
      </c>
      <c r="F53" s="221"/>
      <c r="G53" s="30">
        <f t="shared" si="3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36">
        <v>0</v>
      </c>
      <c r="N53" s="37">
        <v>0</v>
      </c>
      <c r="O53" s="37">
        <v>0</v>
      </c>
      <c r="P53" s="37">
        <v>0</v>
      </c>
      <c r="Q53" s="37">
        <v>0</v>
      </c>
      <c r="R53" s="35"/>
      <c r="S53" s="35"/>
      <c r="T53" s="62"/>
      <c r="U53" s="179"/>
      <c r="V53" s="179"/>
      <c r="W53" s="179"/>
      <c r="X53" s="191"/>
      <c r="Y53" s="191"/>
      <c r="Z53" s="191"/>
      <c r="AA53" s="191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4.5" customHeight="1" x14ac:dyDescent="0.35">
      <c r="A54" s="2"/>
      <c r="B54" s="2"/>
      <c r="C54" s="38"/>
      <c r="D54" s="2"/>
      <c r="E54" s="2">
        <f>LARGE(H54:Q54,1)+LARGE(H54:Q54,2)+LARGE(H54:Q54,3)+LARGE(H54:Q54,4)+LARGE(H54:Q54,5)+F54</f>
        <v>0</v>
      </c>
      <c r="F54" s="221"/>
      <c r="G54" s="30">
        <f>COUNT(H54:L54)</f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36">
        <v>0</v>
      </c>
      <c r="N54" s="37">
        <v>0</v>
      </c>
      <c r="O54" s="37">
        <v>0</v>
      </c>
      <c r="P54" s="37">
        <v>0</v>
      </c>
      <c r="Q54" s="37">
        <v>0</v>
      </c>
      <c r="R54" s="35"/>
      <c r="S54" s="35"/>
      <c r="T54" s="62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4.5" customHeight="1" x14ac:dyDescent="0.35">
      <c r="A55" s="40"/>
      <c r="B55" s="40"/>
      <c r="C55" s="40"/>
      <c r="D55" s="41"/>
      <c r="E55" s="41"/>
      <c r="F55" s="41"/>
      <c r="G55" s="41"/>
      <c r="H55" s="65"/>
      <c r="I55" s="65"/>
      <c r="J55" s="65"/>
      <c r="K55" s="65"/>
      <c r="L55" s="65"/>
      <c r="M55" s="62"/>
      <c r="N55" s="62"/>
      <c r="O55" s="62"/>
      <c r="P55" s="62"/>
      <c r="Q55" s="62"/>
      <c r="R55" s="35"/>
      <c r="S55" s="35"/>
      <c r="T55" s="62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4.5" customHeight="1" x14ac:dyDescent="0.35">
      <c r="A56" s="35"/>
      <c r="B56" s="35"/>
      <c r="C56" s="35"/>
      <c r="D56" s="21"/>
      <c r="E56" s="42" t="s">
        <v>15</v>
      </c>
      <c r="F56" s="42"/>
      <c r="G56" s="62"/>
      <c r="H56" s="62">
        <f>SUM(H6:H54)</f>
        <v>0</v>
      </c>
      <c r="I56" s="62"/>
      <c r="J56" s="62"/>
      <c r="K56" s="62">
        <f>SUM(K6:K54)</f>
        <v>291</v>
      </c>
      <c r="L56" s="62">
        <f>SUM(L6:L54)</f>
        <v>97</v>
      </c>
      <c r="M56" s="62"/>
      <c r="N56" s="62"/>
      <c r="O56" s="62"/>
      <c r="P56" s="62"/>
      <c r="Q56" s="62"/>
      <c r="R56" s="35"/>
      <c r="S56" s="35"/>
      <c r="T56" s="62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</sheetData>
  <sortState ref="B6:R36">
    <sortCondition descending="1" ref="E6:E36"/>
    <sortCondition ref="G6:G36"/>
  </sortState>
  <conditionalFormatting sqref="C6:C47">
    <cfRule type="cellIs" dxfId="73" priority="1" stopIfTrue="1" operator="lessThan">
      <formula>0</formula>
    </cfRule>
    <cfRule type="cellIs" dxfId="72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W101"/>
  <sheetViews>
    <sheetView showGridLines="0" topLeftCell="A36" zoomScale="70" zoomScaleNormal="70" workbookViewId="0">
      <selection activeCell="Q48" sqref="Q48"/>
    </sheetView>
  </sheetViews>
  <sheetFormatPr baseColWidth="10" defaultColWidth="10.81640625" defaultRowHeight="14.5" customHeight="1" x14ac:dyDescent="0.25"/>
  <cols>
    <col min="1" max="3" width="6.453125" style="173" customWidth="1"/>
    <col min="4" max="4" width="20.81640625" style="173" customWidth="1"/>
    <col min="5" max="5" width="8.1796875" style="173" customWidth="1"/>
    <col min="6" max="6" width="8.1796875" style="179" customWidth="1"/>
    <col min="7" max="7" width="6.453125" style="173" customWidth="1"/>
    <col min="8" max="8" width="10.81640625" style="173" hidden="1" customWidth="1"/>
    <col min="9" max="19" width="10.81640625" style="179" customWidth="1"/>
    <col min="20" max="24" width="10.81640625" style="173" hidden="1" customWidth="1"/>
    <col min="25" max="26" width="11.453125" style="173" customWidth="1"/>
    <col min="27" max="231" width="10.81640625" style="173" customWidth="1"/>
  </cols>
  <sheetData>
    <row r="1" spans="1:231" ht="17.149999999999999" customHeight="1" x14ac:dyDescent="0.35">
      <c r="A1" s="2"/>
      <c r="B1" s="2"/>
      <c r="C1" s="2"/>
      <c r="D1" s="3" t="s">
        <v>87</v>
      </c>
      <c r="E1" s="2"/>
      <c r="F1" s="2"/>
      <c r="G1" s="2"/>
      <c r="H1" s="2"/>
      <c r="I1" s="259">
        <v>46208</v>
      </c>
      <c r="J1" s="180">
        <v>46201</v>
      </c>
      <c r="K1" s="5">
        <v>46159</v>
      </c>
      <c r="L1" s="180">
        <v>46144</v>
      </c>
      <c r="M1" s="5">
        <v>46138</v>
      </c>
      <c r="N1" s="180">
        <v>46124</v>
      </c>
      <c r="O1" s="5">
        <v>46089</v>
      </c>
      <c r="P1" s="180">
        <v>46089</v>
      </c>
      <c r="Q1" s="5">
        <v>46075</v>
      </c>
      <c r="R1" s="180">
        <v>46033</v>
      </c>
      <c r="S1" s="5">
        <v>45998</v>
      </c>
      <c r="T1" s="6"/>
      <c r="U1" s="7"/>
      <c r="V1" s="7"/>
      <c r="W1" s="7"/>
      <c r="X1" s="8"/>
      <c r="Y1" s="9"/>
      <c r="Z1" s="9"/>
      <c r="AA1" s="10"/>
      <c r="AB1" s="11"/>
      <c r="AC1" s="12"/>
      <c r="AD1" s="13"/>
      <c r="AE1" s="14"/>
      <c r="AF1" s="14"/>
      <c r="AG1" s="14"/>
      <c r="AH1" s="15"/>
      <c r="AI1" s="13"/>
      <c r="AJ1" s="14"/>
      <c r="AK1" s="14"/>
      <c r="AL1" s="14"/>
      <c r="AM1" s="15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</row>
    <row r="2" spans="1:231" ht="17.149999999999999" customHeight="1" x14ac:dyDescent="0.35">
      <c r="A2" s="2"/>
      <c r="B2" s="2"/>
      <c r="C2" s="2"/>
      <c r="D2" s="16"/>
      <c r="E2" s="2"/>
      <c r="F2" s="2"/>
      <c r="G2" s="2"/>
      <c r="H2" s="2"/>
      <c r="I2" s="260" t="s">
        <v>1815</v>
      </c>
      <c r="J2" s="181" t="s">
        <v>1723</v>
      </c>
      <c r="K2" s="17" t="s">
        <v>1563</v>
      </c>
      <c r="L2" s="181" t="s">
        <v>1666</v>
      </c>
      <c r="M2" s="17" t="s">
        <v>1635</v>
      </c>
      <c r="N2" s="181" t="s">
        <v>686</v>
      </c>
      <c r="O2" s="17" t="s">
        <v>1473</v>
      </c>
      <c r="P2" s="181" t="s">
        <v>1473</v>
      </c>
      <c r="Q2" s="17" t="s">
        <v>1357</v>
      </c>
      <c r="R2" s="182" t="s">
        <v>109</v>
      </c>
      <c r="S2" s="17" t="s">
        <v>372</v>
      </c>
      <c r="T2" s="19"/>
      <c r="U2" s="20"/>
      <c r="V2" s="20"/>
      <c r="W2" s="20"/>
      <c r="X2" s="21"/>
      <c r="Y2" s="9"/>
      <c r="Z2" s="9"/>
      <c r="AA2" s="22"/>
      <c r="AB2" s="184"/>
      <c r="AC2" s="23"/>
      <c r="AD2" s="24"/>
      <c r="AE2" s="191"/>
      <c r="AF2" s="191"/>
      <c r="AG2" s="191"/>
      <c r="AH2" s="25"/>
      <c r="AI2" s="24"/>
      <c r="AJ2" s="191"/>
      <c r="AK2" s="191"/>
      <c r="AL2" s="191"/>
      <c r="AM2" s="25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</row>
    <row r="3" spans="1:23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61" t="s">
        <v>33</v>
      </c>
      <c r="J3" s="182" t="s">
        <v>1724</v>
      </c>
      <c r="K3" s="2" t="s">
        <v>25</v>
      </c>
      <c r="L3" s="182" t="s">
        <v>33</v>
      </c>
      <c r="M3" s="2" t="s">
        <v>25</v>
      </c>
      <c r="N3" s="182" t="s">
        <v>151</v>
      </c>
      <c r="O3" s="2" t="s">
        <v>1530</v>
      </c>
      <c r="P3" s="182" t="s">
        <v>1477</v>
      </c>
      <c r="Q3" s="2" t="s">
        <v>33</v>
      </c>
      <c r="R3" s="182" t="s">
        <v>151</v>
      </c>
      <c r="S3" s="2" t="s">
        <v>25</v>
      </c>
      <c r="T3" s="27"/>
      <c r="U3" s="21"/>
      <c r="V3" s="21"/>
      <c r="W3" s="21"/>
      <c r="X3" s="21"/>
      <c r="Y3" s="9"/>
      <c r="Z3" s="9"/>
      <c r="AA3" s="22"/>
      <c r="AB3" s="184"/>
      <c r="AC3" s="23"/>
      <c r="AD3" s="24"/>
      <c r="AE3" s="191"/>
      <c r="AF3" s="191"/>
      <c r="AG3" s="191"/>
      <c r="AH3" s="25"/>
      <c r="AI3" s="24"/>
      <c r="AJ3" s="191"/>
      <c r="AK3" s="191"/>
      <c r="AL3" s="191"/>
      <c r="AM3" s="25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</row>
    <row r="4" spans="1:23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61" t="s">
        <v>284</v>
      </c>
      <c r="J4" s="182" t="s">
        <v>286</v>
      </c>
      <c r="K4" s="2" t="s">
        <v>693</v>
      </c>
      <c r="L4" s="182" t="s">
        <v>693</v>
      </c>
      <c r="M4" s="2" t="s">
        <v>693</v>
      </c>
      <c r="N4" s="182" t="s">
        <v>778</v>
      </c>
      <c r="O4" s="2" t="s">
        <v>693</v>
      </c>
      <c r="P4" s="182" t="s">
        <v>693</v>
      </c>
      <c r="Q4" s="2" t="s">
        <v>284</v>
      </c>
      <c r="R4" s="182" t="s">
        <v>485</v>
      </c>
      <c r="S4" s="2" t="s">
        <v>284</v>
      </c>
      <c r="T4" s="27"/>
      <c r="U4" s="21"/>
      <c r="V4" s="21"/>
      <c r="W4" s="21"/>
      <c r="X4" s="21"/>
      <c r="Y4" s="9"/>
      <c r="Z4" s="9"/>
      <c r="AA4" s="22"/>
      <c r="AB4" s="184"/>
      <c r="AC4" s="23"/>
      <c r="AD4" s="24"/>
      <c r="AE4" s="191"/>
      <c r="AF4" s="191"/>
      <c r="AG4" s="191"/>
      <c r="AH4" s="25"/>
      <c r="AI4" s="24"/>
      <c r="AJ4" s="191"/>
      <c r="AK4" s="191"/>
      <c r="AL4" s="191"/>
      <c r="AM4" s="25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</row>
    <row r="5" spans="1:231" ht="15" customHeight="1" x14ac:dyDescent="0.35">
      <c r="A5" s="18" t="s">
        <v>6</v>
      </c>
      <c r="B5" s="18" t="s">
        <v>7</v>
      </c>
      <c r="C5" s="18" t="s">
        <v>88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261">
        <v>5</v>
      </c>
      <c r="J5" s="182">
        <v>14</v>
      </c>
      <c r="K5" s="2">
        <v>2</v>
      </c>
      <c r="L5" s="182">
        <v>2</v>
      </c>
      <c r="M5" s="2">
        <v>3</v>
      </c>
      <c r="N5" s="182">
        <v>22</v>
      </c>
      <c r="O5" s="2">
        <v>3</v>
      </c>
      <c r="P5" s="182">
        <v>5</v>
      </c>
      <c r="Q5" s="2">
        <v>3</v>
      </c>
      <c r="R5" s="182">
        <v>23</v>
      </c>
      <c r="S5" s="2">
        <v>2</v>
      </c>
      <c r="T5" s="28"/>
      <c r="U5" s="29"/>
      <c r="V5" s="29"/>
      <c r="W5" s="29"/>
      <c r="X5" s="29"/>
      <c r="Y5" s="9"/>
      <c r="Z5" s="9"/>
      <c r="AA5" s="22"/>
      <c r="AB5" s="184"/>
      <c r="AC5" s="23"/>
      <c r="AD5" s="24"/>
      <c r="AE5" s="191"/>
      <c r="AF5" s="191"/>
      <c r="AG5" s="191"/>
      <c r="AH5" s="25"/>
      <c r="AI5" s="24"/>
      <c r="AJ5" s="191"/>
      <c r="AK5" s="191"/>
      <c r="AL5" s="191"/>
      <c r="AM5" s="25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</row>
    <row r="6" spans="1:231" ht="17.149999999999999" customHeight="1" x14ac:dyDescent="0.35">
      <c r="A6" s="30">
        <v>1</v>
      </c>
      <c r="B6" s="30">
        <v>2</v>
      </c>
      <c r="C6" s="30">
        <f t="shared" ref="C6:C37" si="0">B6-A6</f>
        <v>1</v>
      </c>
      <c r="D6" s="18" t="s">
        <v>255</v>
      </c>
      <c r="E6" s="2">
        <f t="shared" ref="E6:E37" si="1">LARGE(H6:X6,1)+LARGE(H6:X6,2)+LARGE(H6:X6,3)+LARGE(H6:X6,4)+LARGE(H6:X6,5)+F6</f>
        <v>46</v>
      </c>
      <c r="F6" s="222">
        <v>20</v>
      </c>
      <c r="G6" s="30">
        <f t="shared" ref="G6:G37" si="2">COUNT(H6:S6)</f>
        <v>2</v>
      </c>
      <c r="H6" s="31"/>
      <c r="I6" s="262" t="s">
        <v>13</v>
      </c>
      <c r="J6" s="183">
        <v>14</v>
      </c>
      <c r="K6" s="94" t="s">
        <v>13</v>
      </c>
      <c r="L6" s="247" t="s">
        <v>13</v>
      </c>
      <c r="M6" s="94" t="s">
        <v>13</v>
      </c>
      <c r="N6" s="183" t="s">
        <v>13</v>
      </c>
      <c r="O6" s="31" t="s">
        <v>13</v>
      </c>
      <c r="P6" s="183" t="s">
        <v>13</v>
      </c>
      <c r="Q6" s="31" t="s">
        <v>13</v>
      </c>
      <c r="R6" s="183">
        <v>12</v>
      </c>
      <c r="S6" s="31" t="s">
        <v>13</v>
      </c>
      <c r="T6" s="33">
        <v>0</v>
      </c>
      <c r="U6" s="34">
        <v>0</v>
      </c>
      <c r="V6" s="34">
        <v>0</v>
      </c>
      <c r="W6" s="34">
        <v>0</v>
      </c>
      <c r="X6" s="34">
        <v>0</v>
      </c>
      <c r="Y6" s="35"/>
      <c r="Z6" s="35"/>
      <c r="AA6" s="22"/>
      <c r="AB6" s="184"/>
      <c r="AC6" s="23"/>
      <c r="AD6" s="24"/>
      <c r="AE6" s="191"/>
      <c r="AF6" s="191"/>
      <c r="AG6" s="191"/>
      <c r="AH6" s="25"/>
      <c r="AI6" s="24"/>
      <c r="AJ6" s="191"/>
      <c r="AK6" s="191"/>
      <c r="AL6" s="191"/>
      <c r="AM6" s="25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</row>
    <row r="7" spans="1:231" ht="17.149999999999999" customHeight="1" x14ac:dyDescent="0.35">
      <c r="A7" s="30">
        <v>2</v>
      </c>
      <c r="B7" s="30">
        <v>1</v>
      </c>
      <c r="C7" s="30">
        <f t="shared" si="0"/>
        <v>-1</v>
      </c>
      <c r="D7" s="18" t="s">
        <v>256</v>
      </c>
      <c r="E7" s="2">
        <f t="shared" si="1"/>
        <v>40</v>
      </c>
      <c r="F7" s="222">
        <v>20</v>
      </c>
      <c r="G7" s="30">
        <f t="shared" si="2"/>
        <v>1</v>
      </c>
      <c r="H7" s="31"/>
      <c r="I7" s="262" t="s">
        <v>13</v>
      </c>
      <c r="J7" s="183" t="s">
        <v>13</v>
      </c>
      <c r="K7" s="94" t="s">
        <v>13</v>
      </c>
      <c r="L7" s="247" t="s">
        <v>13</v>
      </c>
      <c r="M7" s="94" t="s">
        <v>13</v>
      </c>
      <c r="N7" s="183" t="s">
        <v>13</v>
      </c>
      <c r="O7" s="31" t="s">
        <v>13</v>
      </c>
      <c r="P7" s="183" t="s">
        <v>13</v>
      </c>
      <c r="Q7" s="31" t="s">
        <v>13</v>
      </c>
      <c r="R7" s="183">
        <v>20</v>
      </c>
      <c r="S7" s="31" t="s">
        <v>13</v>
      </c>
      <c r="T7" s="36">
        <v>0</v>
      </c>
      <c r="U7" s="37">
        <v>0</v>
      </c>
      <c r="V7" s="37">
        <v>0</v>
      </c>
      <c r="W7" s="37">
        <v>0</v>
      </c>
      <c r="X7" s="37">
        <v>0</v>
      </c>
      <c r="Y7" s="35"/>
      <c r="Z7" s="35"/>
      <c r="AA7" s="22"/>
      <c r="AB7" s="184"/>
      <c r="AC7" s="23"/>
      <c r="AD7" s="24"/>
      <c r="AE7" s="191"/>
      <c r="AF7" s="191"/>
      <c r="AG7" s="191"/>
      <c r="AH7" s="25"/>
      <c r="AI7" s="24"/>
      <c r="AJ7" s="191"/>
      <c r="AK7" s="191"/>
      <c r="AL7" s="191"/>
      <c r="AM7" s="25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</row>
    <row r="8" spans="1:231" ht="17.149999999999999" customHeight="1" x14ac:dyDescent="0.35">
      <c r="A8" s="30">
        <v>3</v>
      </c>
      <c r="B8" s="30">
        <v>11</v>
      </c>
      <c r="C8" s="30">
        <f t="shared" si="0"/>
        <v>8</v>
      </c>
      <c r="D8" s="18" t="s">
        <v>951</v>
      </c>
      <c r="E8" s="2">
        <f t="shared" si="1"/>
        <v>40</v>
      </c>
      <c r="F8" s="222">
        <v>20</v>
      </c>
      <c r="G8" s="30">
        <f t="shared" si="2"/>
        <v>1</v>
      </c>
      <c r="H8" s="31"/>
      <c r="I8" s="262" t="s">
        <v>13</v>
      </c>
      <c r="J8" s="183">
        <v>20</v>
      </c>
      <c r="K8" s="94" t="s">
        <v>13</v>
      </c>
      <c r="L8" s="247" t="s">
        <v>13</v>
      </c>
      <c r="M8" s="94" t="s">
        <v>13</v>
      </c>
      <c r="N8" s="183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31" t="s">
        <v>13</v>
      </c>
      <c r="T8" s="36">
        <v>0</v>
      </c>
      <c r="U8" s="37">
        <v>0</v>
      </c>
      <c r="V8" s="37">
        <v>0</v>
      </c>
      <c r="W8" s="37">
        <v>0</v>
      </c>
      <c r="X8" s="37">
        <v>0</v>
      </c>
      <c r="Y8" s="35"/>
      <c r="Z8" s="35"/>
      <c r="AA8" s="22"/>
      <c r="AB8" s="184"/>
      <c r="AC8" s="23"/>
      <c r="AD8" s="24"/>
      <c r="AE8" s="191"/>
      <c r="AF8" s="191"/>
      <c r="AG8" s="191"/>
      <c r="AH8" s="25"/>
      <c r="AI8" s="24"/>
      <c r="AJ8" s="191"/>
      <c r="AK8" s="191"/>
      <c r="AL8" s="191"/>
      <c r="AM8" s="25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</row>
    <row r="9" spans="1:231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198</v>
      </c>
      <c r="E9" s="2">
        <f t="shared" si="1"/>
        <v>30</v>
      </c>
      <c r="F9" s="222"/>
      <c r="G9" s="30">
        <f t="shared" si="2"/>
        <v>1</v>
      </c>
      <c r="H9" s="31"/>
      <c r="I9" s="262" t="s">
        <v>13</v>
      </c>
      <c r="J9" s="183" t="s">
        <v>13</v>
      </c>
      <c r="K9" s="94" t="s">
        <v>13</v>
      </c>
      <c r="L9" s="247" t="s">
        <v>13</v>
      </c>
      <c r="M9" s="94" t="s">
        <v>13</v>
      </c>
      <c r="N9" s="183" t="s">
        <v>13</v>
      </c>
      <c r="O9" s="31" t="s">
        <v>13</v>
      </c>
      <c r="P9" s="183" t="s">
        <v>13</v>
      </c>
      <c r="Q9" s="31" t="s">
        <v>13</v>
      </c>
      <c r="R9" s="183">
        <v>30</v>
      </c>
      <c r="S9" s="31" t="s">
        <v>13</v>
      </c>
      <c r="T9" s="36">
        <v>0</v>
      </c>
      <c r="U9" s="37">
        <v>0</v>
      </c>
      <c r="V9" s="37">
        <v>0</v>
      </c>
      <c r="W9" s="37">
        <v>0</v>
      </c>
      <c r="X9" s="37">
        <v>0</v>
      </c>
      <c r="Y9" s="35"/>
      <c r="Z9" s="35"/>
      <c r="AA9" s="22"/>
      <c r="AB9" s="184"/>
      <c r="AC9" s="23"/>
      <c r="AD9" s="24"/>
      <c r="AE9" s="191"/>
      <c r="AF9" s="191"/>
      <c r="AG9" s="191"/>
      <c r="AH9" s="25"/>
      <c r="AI9" s="24"/>
      <c r="AJ9" s="191"/>
      <c r="AK9" s="191"/>
      <c r="AL9" s="191"/>
      <c r="AM9" s="25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</row>
    <row r="10" spans="1:231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163</v>
      </c>
      <c r="E10" s="2">
        <f t="shared" si="1"/>
        <v>28</v>
      </c>
      <c r="F10" s="222">
        <v>20</v>
      </c>
      <c r="G10" s="30">
        <f t="shared" si="2"/>
        <v>2</v>
      </c>
      <c r="H10" s="31"/>
      <c r="I10" s="262" t="s">
        <v>13</v>
      </c>
      <c r="J10" s="183" t="s">
        <v>13</v>
      </c>
      <c r="K10" s="94" t="s">
        <v>13</v>
      </c>
      <c r="L10" s="247" t="s">
        <v>13</v>
      </c>
      <c r="M10" s="94">
        <v>4</v>
      </c>
      <c r="N10" s="183" t="s">
        <v>13</v>
      </c>
      <c r="O10" s="31" t="s">
        <v>13</v>
      </c>
      <c r="P10" s="183" t="s">
        <v>13</v>
      </c>
      <c r="Q10" s="31" t="s">
        <v>13</v>
      </c>
      <c r="R10" s="183">
        <v>4</v>
      </c>
      <c r="S10" s="31" t="s">
        <v>13</v>
      </c>
      <c r="T10" s="36">
        <v>0</v>
      </c>
      <c r="U10" s="37">
        <v>0</v>
      </c>
      <c r="V10" s="37">
        <v>0</v>
      </c>
      <c r="W10" s="37">
        <v>0</v>
      </c>
      <c r="X10" s="37">
        <v>0</v>
      </c>
      <c r="Y10" s="35"/>
      <c r="Z10" s="35"/>
      <c r="AA10" s="22"/>
      <c r="AB10" s="184"/>
      <c r="AC10" s="23"/>
      <c r="AD10" s="24"/>
      <c r="AE10" s="191"/>
      <c r="AF10" s="191"/>
      <c r="AG10" s="191"/>
      <c r="AH10" s="25"/>
      <c r="AI10" s="24"/>
      <c r="AJ10" s="191"/>
      <c r="AK10" s="191"/>
      <c r="AL10" s="191"/>
      <c r="AM10" s="25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</row>
    <row r="11" spans="1:231" ht="17.149999999999999" customHeight="1" x14ac:dyDescent="0.35">
      <c r="A11" s="30">
        <v>6</v>
      </c>
      <c r="B11" s="30">
        <v>5</v>
      </c>
      <c r="C11" s="30">
        <f t="shared" si="0"/>
        <v>-1</v>
      </c>
      <c r="D11" s="18" t="s">
        <v>486</v>
      </c>
      <c r="E11" s="2">
        <f t="shared" si="1"/>
        <v>26</v>
      </c>
      <c r="F11" s="222"/>
      <c r="G11" s="30">
        <f t="shared" si="2"/>
        <v>1</v>
      </c>
      <c r="H11" s="31"/>
      <c r="I11" s="262" t="s">
        <v>13</v>
      </c>
      <c r="J11" s="183" t="s">
        <v>13</v>
      </c>
      <c r="K11" s="94" t="s">
        <v>13</v>
      </c>
      <c r="L11" s="247" t="s">
        <v>13</v>
      </c>
      <c r="M11" s="94" t="s">
        <v>13</v>
      </c>
      <c r="N11" s="183" t="s">
        <v>13</v>
      </c>
      <c r="O11" s="31" t="s">
        <v>13</v>
      </c>
      <c r="P11" s="183" t="s">
        <v>13</v>
      </c>
      <c r="Q11" s="31" t="s">
        <v>13</v>
      </c>
      <c r="R11" s="183">
        <v>26</v>
      </c>
      <c r="S11" s="31" t="s">
        <v>13</v>
      </c>
      <c r="T11" s="36">
        <v>0</v>
      </c>
      <c r="U11" s="37">
        <v>0</v>
      </c>
      <c r="V11" s="37">
        <v>0</v>
      </c>
      <c r="W11" s="37">
        <v>0</v>
      </c>
      <c r="X11" s="37">
        <v>0</v>
      </c>
      <c r="Y11" s="35"/>
      <c r="Z11" s="35"/>
      <c r="AA11" s="22"/>
      <c r="AB11" s="184"/>
      <c r="AC11" s="23"/>
      <c r="AD11" s="24"/>
      <c r="AE11" s="191"/>
      <c r="AF11" s="191"/>
      <c r="AG11" s="191"/>
      <c r="AH11" s="25"/>
      <c r="AI11" s="24"/>
      <c r="AJ11" s="191"/>
      <c r="AK11" s="191"/>
      <c r="AL11" s="191"/>
      <c r="AM11" s="25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</row>
    <row r="12" spans="1:231" ht="17.149999999999999" customHeight="1" x14ac:dyDescent="0.35">
      <c r="A12" s="30">
        <v>7</v>
      </c>
      <c r="B12" s="30">
        <v>16</v>
      </c>
      <c r="C12" s="30">
        <f t="shared" si="0"/>
        <v>9</v>
      </c>
      <c r="D12" s="18" t="s">
        <v>957</v>
      </c>
      <c r="E12" s="2">
        <f t="shared" si="1"/>
        <v>26</v>
      </c>
      <c r="F12" s="222">
        <v>20</v>
      </c>
      <c r="G12" s="30">
        <f t="shared" si="2"/>
        <v>1</v>
      </c>
      <c r="H12" s="31"/>
      <c r="I12" s="262">
        <v>6</v>
      </c>
      <c r="J12" s="183" t="s">
        <v>13</v>
      </c>
      <c r="K12" s="94" t="s">
        <v>13</v>
      </c>
      <c r="L12" s="247" t="s">
        <v>13</v>
      </c>
      <c r="M12" s="94" t="s">
        <v>13</v>
      </c>
      <c r="N12" s="183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31" t="s">
        <v>13</v>
      </c>
      <c r="T12" s="36">
        <v>0</v>
      </c>
      <c r="U12" s="37">
        <v>0</v>
      </c>
      <c r="V12" s="37">
        <v>0</v>
      </c>
      <c r="W12" s="37">
        <v>0</v>
      </c>
      <c r="X12" s="37">
        <v>0</v>
      </c>
      <c r="Y12" s="35"/>
      <c r="Z12" s="35"/>
      <c r="AA12" s="22"/>
      <c r="AB12" s="184"/>
      <c r="AC12" s="23"/>
      <c r="AD12" s="24"/>
      <c r="AE12" s="191"/>
      <c r="AF12" s="191"/>
      <c r="AG12" s="191"/>
      <c r="AH12" s="25"/>
      <c r="AI12" s="24"/>
      <c r="AJ12" s="191"/>
      <c r="AK12" s="191"/>
      <c r="AL12" s="191"/>
      <c r="AM12" s="25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</row>
    <row r="13" spans="1:231" ht="17.149999999999999" customHeight="1" x14ac:dyDescent="0.35">
      <c r="A13" s="30">
        <v>8</v>
      </c>
      <c r="B13" s="30">
        <v>6</v>
      </c>
      <c r="C13" s="30">
        <f t="shared" si="0"/>
        <v>-2</v>
      </c>
      <c r="D13" s="18" t="s">
        <v>955</v>
      </c>
      <c r="E13" s="2">
        <f t="shared" si="1"/>
        <v>24</v>
      </c>
      <c r="F13" s="222">
        <v>20</v>
      </c>
      <c r="G13" s="30">
        <f t="shared" si="2"/>
        <v>1</v>
      </c>
      <c r="H13" s="31"/>
      <c r="I13" s="262" t="s">
        <v>13</v>
      </c>
      <c r="J13" s="183" t="s">
        <v>13</v>
      </c>
      <c r="K13" s="94">
        <v>4</v>
      </c>
      <c r="L13" s="247" t="s">
        <v>13</v>
      </c>
      <c r="M13" s="94" t="s">
        <v>13</v>
      </c>
      <c r="N13" s="183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36">
        <v>0</v>
      </c>
      <c r="U13" s="37">
        <v>0</v>
      </c>
      <c r="V13" s="37">
        <v>0</v>
      </c>
      <c r="W13" s="37">
        <v>0</v>
      </c>
      <c r="X13" s="37">
        <v>0</v>
      </c>
      <c r="Y13" s="35"/>
      <c r="Z13" s="35"/>
      <c r="AA13" s="22"/>
      <c r="AB13" s="184"/>
      <c r="AC13" s="23"/>
      <c r="AD13" s="24"/>
      <c r="AE13" s="191"/>
      <c r="AF13" s="191"/>
      <c r="AG13" s="191"/>
      <c r="AH13" s="25"/>
      <c r="AI13" s="24"/>
      <c r="AJ13" s="191"/>
      <c r="AK13" s="191"/>
      <c r="AL13" s="191"/>
      <c r="AM13" s="25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</row>
    <row r="14" spans="1:231" ht="17.149999999999999" customHeight="1" x14ac:dyDescent="0.35">
      <c r="A14" s="30">
        <v>9</v>
      </c>
      <c r="B14" s="30">
        <v>15</v>
      </c>
      <c r="C14" s="30">
        <f t="shared" si="0"/>
        <v>6</v>
      </c>
      <c r="D14" s="18" t="s">
        <v>956</v>
      </c>
      <c r="E14" s="2">
        <f t="shared" si="1"/>
        <v>24</v>
      </c>
      <c r="F14" s="222">
        <v>20</v>
      </c>
      <c r="G14" s="30">
        <f t="shared" si="2"/>
        <v>1</v>
      </c>
      <c r="H14" s="31"/>
      <c r="I14" s="262">
        <v>4</v>
      </c>
      <c r="J14" s="183" t="s">
        <v>13</v>
      </c>
      <c r="K14" s="94" t="s">
        <v>13</v>
      </c>
      <c r="L14" s="247" t="s">
        <v>13</v>
      </c>
      <c r="M14" s="94" t="s">
        <v>13</v>
      </c>
      <c r="N14" s="183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31" t="s">
        <v>13</v>
      </c>
      <c r="T14" s="36">
        <v>0</v>
      </c>
      <c r="U14" s="37">
        <v>0</v>
      </c>
      <c r="V14" s="37">
        <v>0</v>
      </c>
      <c r="W14" s="37">
        <v>0</v>
      </c>
      <c r="X14" s="37">
        <v>0</v>
      </c>
      <c r="Y14" s="35"/>
      <c r="Z14" s="35"/>
      <c r="AA14" s="22"/>
      <c r="AB14" s="184"/>
      <c r="AC14" s="23"/>
      <c r="AD14" s="24"/>
      <c r="AE14" s="191"/>
      <c r="AF14" s="191"/>
      <c r="AG14" s="191"/>
      <c r="AH14" s="25"/>
      <c r="AI14" s="24"/>
      <c r="AJ14" s="191"/>
      <c r="AK14" s="191"/>
      <c r="AL14" s="191"/>
      <c r="AM14" s="25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</row>
    <row r="15" spans="1:231" ht="17.149999999999999" customHeight="1" x14ac:dyDescent="0.35">
      <c r="A15" s="30">
        <v>10</v>
      </c>
      <c r="B15" s="30">
        <v>7</v>
      </c>
      <c r="C15" s="30">
        <f t="shared" si="0"/>
        <v>-3</v>
      </c>
      <c r="D15" s="18" t="s">
        <v>487</v>
      </c>
      <c r="E15" s="2">
        <f t="shared" si="1"/>
        <v>23</v>
      </c>
      <c r="F15" s="222"/>
      <c r="G15" s="30">
        <f t="shared" si="2"/>
        <v>1</v>
      </c>
      <c r="H15" s="31"/>
      <c r="I15" s="262" t="s">
        <v>13</v>
      </c>
      <c r="J15" s="183" t="s">
        <v>13</v>
      </c>
      <c r="K15" s="94" t="s">
        <v>13</v>
      </c>
      <c r="L15" s="247" t="s">
        <v>13</v>
      </c>
      <c r="M15" s="94" t="s">
        <v>13</v>
      </c>
      <c r="N15" s="183" t="s">
        <v>13</v>
      </c>
      <c r="O15" s="31" t="s">
        <v>13</v>
      </c>
      <c r="P15" s="183" t="s">
        <v>13</v>
      </c>
      <c r="Q15" s="31" t="s">
        <v>13</v>
      </c>
      <c r="R15" s="183">
        <v>23</v>
      </c>
      <c r="S15" s="31" t="s">
        <v>13</v>
      </c>
      <c r="T15" s="36">
        <v>0</v>
      </c>
      <c r="U15" s="37">
        <v>0</v>
      </c>
      <c r="V15" s="37">
        <v>0</v>
      </c>
      <c r="W15" s="37">
        <v>0</v>
      </c>
      <c r="X15" s="37">
        <v>0</v>
      </c>
      <c r="Y15" s="35"/>
      <c r="Z15" s="35"/>
      <c r="AA15" s="22"/>
      <c r="AB15" s="184"/>
      <c r="AC15" s="23"/>
      <c r="AD15" s="24"/>
      <c r="AE15" s="191"/>
      <c r="AF15" s="191"/>
      <c r="AG15" s="191"/>
      <c r="AH15" s="25"/>
      <c r="AI15" s="24"/>
      <c r="AJ15" s="191"/>
      <c r="AK15" s="191"/>
      <c r="AL15" s="191"/>
      <c r="AM15" s="25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</row>
    <row r="16" spans="1:231" ht="17.149999999999999" customHeight="1" x14ac:dyDescent="0.35">
      <c r="A16" s="30">
        <v>11</v>
      </c>
      <c r="B16" s="30">
        <v>8</v>
      </c>
      <c r="C16" s="30">
        <f t="shared" si="0"/>
        <v>-3</v>
      </c>
      <c r="D16" s="18" t="s">
        <v>234</v>
      </c>
      <c r="E16" s="2">
        <f t="shared" si="1"/>
        <v>23</v>
      </c>
      <c r="F16" s="222">
        <v>20</v>
      </c>
      <c r="G16" s="30">
        <f t="shared" si="2"/>
        <v>1</v>
      </c>
      <c r="H16" s="31"/>
      <c r="I16" s="262" t="s">
        <v>13</v>
      </c>
      <c r="J16" s="183" t="s">
        <v>13</v>
      </c>
      <c r="K16" s="94" t="s">
        <v>13</v>
      </c>
      <c r="L16" s="247" t="s">
        <v>13</v>
      </c>
      <c r="M16" s="94" t="s">
        <v>13</v>
      </c>
      <c r="N16" s="183" t="s">
        <v>13</v>
      </c>
      <c r="O16" s="31" t="s">
        <v>13</v>
      </c>
      <c r="P16" s="183" t="s">
        <v>13</v>
      </c>
      <c r="Q16" s="31" t="s">
        <v>13</v>
      </c>
      <c r="R16" s="183">
        <v>3</v>
      </c>
      <c r="S16" s="31" t="s">
        <v>13</v>
      </c>
      <c r="T16" s="36">
        <v>0</v>
      </c>
      <c r="U16" s="37">
        <v>0</v>
      </c>
      <c r="V16" s="37">
        <v>0</v>
      </c>
      <c r="W16" s="37">
        <v>0</v>
      </c>
      <c r="X16" s="37">
        <v>0</v>
      </c>
      <c r="Y16" s="35"/>
      <c r="Z16" s="35"/>
      <c r="AA16" s="22"/>
      <c r="AB16" s="184"/>
      <c r="AC16" s="23"/>
      <c r="AD16" s="24"/>
      <c r="AE16" s="191"/>
      <c r="AF16" s="191"/>
      <c r="AG16" s="191"/>
      <c r="AH16" s="25"/>
      <c r="AI16" s="24"/>
      <c r="AJ16" s="191"/>
      <c r="AK16" s="191"/>
      <c r="AL16" s="191"/>
      <c r="AM16" s="25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</row>
    <row r="17" spans="1:231" ht="17.149999999999999" customHeight="1" x14ac:dyDescent="0.35">
      <c r="A17" s="30">
        <v>12</v>
      </c>
      <c r="B17" s="30">
        <v>22</v>
      </c>
      <c r="C17" s="30">
        <f t="shared" si="0"/>
        <v>10</v>
      </c>
      <c r="D17" s="18" t="s">
        <v>962</v>
      </c>
      <c r="E17" s="2">
        <f t="shared" si="1"/>
        <v>23</v>
      </c>
      <c r="F17" s="222">
        <v>20</v>
      </c>
      <c r="G17" s="30">
        <f t="shared" si="2"/>
        <v>1</v>
      </c>
      <c r="H17" s="31"/>
      <c r="I17" s="262" t="s">
        <v>13</v>
      </c>
      <c r="J17" s="183">
        <v>3</v>
      </c>
      <c r="K17" s="94" t="s">
        <v>13</v>
      </c>
      <c r="L17" s="247" t="s">
        <v>13</v>
      </c>
      <c r="M17" s="94" t="s">
        <v>13</v>
      </c>
      <c r="N17" s="183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36">
        <v>0</v>
      </c>
      <c r="U17" s="37">
        <v>0</v>
      </c>
      <c r="V17" s="37">
        <v>0</v>
      </c>
      <c r="W17" s="37">
        <v>0</v>
      </c>
      <c r="X17" s="37">
        <v>0</v>
      </c>
      <c r="Y17" s="35"/>
      <c r="Z17" s="35"/>
      <c r="AA17" s="22"/>
      <c r="AB17" s="184"/>
      <c r="AC17" s="23"/>
      <c r="AD17" s="24"/>
      <c r="AE17" s="191"/>
      <c r="AF17" s="191"/>
      <c r="AG17" s="191"/>
      <c r="AH17" s="25"/>
      <c r="AI17" s="24"/>
      <c r="AJ17" s="191"/>
      <c r="AK17" s="191"/>
      <c r="AL17" s="191"/>
      <c r="AM17" s="25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</row>
    <row r="18" spans="1:231" ht="17.149999999999999" customHeight="1" x14ac:dyDescent="0.35">
      <c r="A18" s="30">
        <v>13</v>
      </c>
      <c r="B18" s="30">
        <v>9</v>
      </c>
      <c r="C18" s="30">
        <f t="shared" si="0"/>
        <v>-4</v>
      </c>
      <c r="D18" s="18" t="s">
        <v>491</v>
      </c>
      <c r="E18" s="2">
        <f t="shared" si="1"/>
        <v>23</v>
      </c>
      <c r="F18" s="222">
        <v>20</v>
      </c>
      <c r="G18" s="30">
        <f t="shared" si="2"/>
        <v>2</v>
      </c>
      <c r="H18" s="31"/>
      <c r="I18" s="262" t="s">
        <v>13</v>
      </c>
      <c r="J18" s="183" t="s">
        <v>13</v>
      </c>
      <c r="K18" s="94" t="s">
        <v>13</v>
      </c>
      <c r="L18" s="247" t="s">
        <v>13</v>
      </c>
      <c r="M18" s="94" t="s">
        <v>13</v>
      </c>
      <c r="N18" s="183">
        <v>2</v>
      </c>
      <c r="O18" s="31" t="s">
        <v>13</v>
      </c>
      <c r="P18" s="183" t="s">
        <v>13</v>
      </c>
      <c r="Q18" s="31" t="s">
        <v>13</v>
      </c>
      <c r="R18" s="183">
        <v>1</v>
      </c>
      <c r="S18" s="31" t="s">
        <v>13</v>
      </c>
      <c r="T18" s="36">
        <v>0</v>
      </c>
      <c r="U18" s="37">
        <v>0</v>
      </c>
      <c r="V18" s="37">
        <v>0</v>
      </c>
      <c r="W18" s="37">
        <v>0</v>
      </c>
      <c r="X18" s="37">
        <v>0</v>
      </c>
      <c r="Y18" s="35"/>
      <c r="Z18" s="35"/>
      <c r="AA18" s="22"/>
      <c r="AB18" s="184"/>
      <c r="AC18" s="23"/>
      <c r="AD18" s="24"/>
      <c r="AE18" s="191"/>
      <c r="AF18" s="191"/>
      <c r="AG18" s="191"/>
      <c r="AH18" s="25"/>
      <c r="AI18" s="24"/>
      <c r="AJ18" s="191"/>
      <c r="AK18" s="191"/>
      <c r="AL18" s="191"/>
      <c r="AM18" s="25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</row>
    <row r="19" spans="1:231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18" t="s">
        <v>952</v>
      </c>
      <c r="E19" s="2">
        <f t="shared" si="1"/>
        <v>22</v>
      </c>
      <c r="F19" s="222">
        <v>20</v>
      </c>
      <c r="G19" s="30">
        <f t="shared" si="2"/>
        <v>1</v>
      </c>
      <c r="H19" s="31"/>
      <c r="I19" s="262" t="s">
        <v>13</v>
      </c>
      <c r="J19" s="183">
        <v>2</v>
      </c>
      <c r="K19" s="94" t="s">
        <v>13</v>
      </c>
      <c r="L19" s="247" t="s">
        <v>13</v>
      </c>
      <c r="M19" s="94" t="s">
        <v>13</v>
      </c>
      <c r="N19" s="183" t="s">
        <v>13</v>
      </c>
      <c r="O19" s="31" t="s">
        <v>13</v>
      </c>
      <c r="P19" s="183" t="s">
        <v>13</v>
      </c>
      <c r="Q19" s="31" t="s">
        <v>13</v>
      </c>
      <c r="R19" s="183" t="s">
        <v>13</v>
      </c>
      <c r="S19" s="31" t="s">
        <v>13</v>
      </c>
      <c r="T19" s="36">
        <v>0</v>
      </c>
      <c r="U19" s="37">
        <v>0</v>
      </c>
      <c r="V19" s="37">
        <v>0</v>
      </c>
      <c r="W19" s="37">
        <v>0</v>
      </c>
      <c r="X19" s="37">
        <v>0</v>
      </c>
      <c r="Y19" s="35"/>
      <c r="Z19" s="35"/>
      <c r="AA19" s="22"/>
      <c r="AB19" s="184"/>
      <c r="AC19" s="23"/>
      <c r="AD19" s="24"/>
      <c r="AE19" s="191"/>
      <c r="AF19" s="191"/>
      <c r="AG19" s="191"/>
      <c r="AH19" s="25"/>
      <c r="AI19" s="24"/>
      <c r="AJ19" s="191"/>
      <c r="AK19" s="191"/>
      <c r="AL19" s="191"/>
      <c r="AM19" s="25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</row>
    <row r="20" spans="1:231" ht="17.149999999999999" customHeight="1" x14ac:dyDescent="0.35">
      <c r="A20" s="30">
        <v>15</v>
      </c>
      <c r="B20" s="30">
        <v>10</v>
      </c>
      <c r="C20" s="30">
        <f t="shared" si="0"/>
        <v>-5</v>
      </c>
      <c r="D20" s="18" t="s">
        <v>950</v>
      </c>
      <c r="E20" s="2">
        <f t="shared" si="1"/>
        <v>20</v>
      </c>
      <c r="F20" s="222">
        <v>20</v>
      </c>
      <c r="G20" s="30">
        <f t="shared" si="2"/>
        <v>0</v>
      </c>
      <c r="H20" s="31"/>
      <c r="I20" s="262" t="s">
        <v>13</v>
      </c>
      <c r="J20" s="183" t="s">
        <v>13</v>
      </c>
      <c r="K20" s="94" t="s">
        <v>13</v>
      </c>
      <c r="L20" s="247" t="s">
        <v>13</v>
      </c>
      <c r="M20" s="94" t="s">
        <v>13</v>
      </c>
      <c r="N20" s="183" t="s">
        <v>13</v>
      </c>
      <c r="O20" s="31" t="s">
        <v>13</v>
      </c>
      <c r="P20" s="183" t="s">
        <v>13</v>
      </c>
      <c r="Q20" s="31" t="s">
        <v>13</v>
      </c>
      <c r="R20" s="183" t="s">
        <v>13</v>
      </c>
      <c r="S20" s="31" t="s">
        <v>13</v>
      </c>
      <c r="T20" s="36">
        <v>0</v>
      </c>
      <c r="U20" s="37">
        <v>0</v>
      </c>
      <c r="V20" s="37">
        <v>0</v>
      </c>
      <c r="W20" s="37">
        <v>0</v>
      </c>
      <c r="X20" s="37">
        <v>0</v>
      </c>
      <c r="Y20" s="35"/>
      <c r="Z20" s="35"/>
      <c r="AA20" s="22"/>
      <c r="AB20" s="184"/>
      <c r="AC20" s="23"/>
      <c r="AD20" s="24"/>
      <c r="AE20" s="191"/>
      <c r="AF20" s="191"/>
      <c r="AG20" s="191"/>
      <c r="AH20" s="25"/>
      <c r="AI20" s="24"/>
      <c r="AJ20" s="191"/>
      <c r="AK20" s="191"/>
      <c r="AL20" s="191"/>
      <c r="AM20" s="25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</row>
    <row r="21" spans="1:231" ht="17.149999999999999" customHeight="1" x14ac:dyDescent="0.35">
      <c r="A21" s="30">
        <v>16</v>
      </c>
      <c r="B21" s="30">
        <v>13</v>
      </c>
      <c r="C21" s="30">
        <f t="shared" si="0"/>
        <v>-3</v>
      </c>
      <c r="D21" s="18" t="s">
        <v>953</v>
      </c>
      <c r="E21" s="2">
        <f t="shared" si="1"/>
        <v>20</v>
      </c>
      <c r="F21" s="222">
        <v>20</v>
      </c>
      <c r="G21" s="30">
        <f t="shared" si="2"/>
        <v>0</v>
      </c>
      <c r="H21" s="31"/>
      <c r="I21" s="262" t="s">
        <v>13</v>
      </c>
      <c r="J21" s="183" t="s">
        <v>13</v>
      </c>
      <c r="K21" s="94" t="s">
        <v>13</v>
      </c>
      <c r="L21" s="247" t="s">
        <v>13</v>
      </c>
      <c r="M21" s="94" t="s">
        <v>13</v>
      </c>
      <c r="N21" s="183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31" t="s">
        <v>13</v>
      </c>
      <c r="T21" s="36">
        <v>0</v>
      </c>
      <c r="U21" s="37">
        <v>0</v>
      </c>
      <c r="V21" s="37">
        <v>0</v>
      </c>
      <c r="W21" s="37">
        <v>0</v>
      </c>
      <c r="X21" s="37">
        <v>0</v>
      </c>
      <c r="Y21" s="35"/>
      <c r="Z21" s="35"/>
      <c r="AA21" s="22"/>
      <c r="AB21" s="184"/>
      <c r="AC21" s="23"/>
      <c r="AD21" s="24"/>
      <c r="AE21" s="191"/>
      <c r="AF21" s="191"/>
      <c r="AG21" s="191"/>
      <c r="AH21" s="25"/>
      <c r="AI21" s="24"/>
      <c r="AJ21" s="191"/>
      <c r="AK21" s="191"/>
      <c r="AL21" s="191"/>
      <c r="AM21" s="25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</row>
    <row r="22" spans="1:231" ht="17.149999999999999" customHeight="1" x14ac:dyDescent="0.35">
      <c r="A22" s="30">
        <v>17</v>
      </c>
      <c r="B22" s="30">
        <v>14</v>
      </c>
      <c r="C22" s="30">
        <f t="shared" si="0"/>
        <v>-3</v>
      </c>
      <c r="D22" s="18" t="s">
        <v>954</v>
      </c>
      <c r="E22" s="2">
        <f t="shared" si="1"/>
        <v>20</v>
      </c>
      <c r="F22" s="222">
        <v>20</v>
      </c>
      <c r="G22" s="30">
        <f t="shared" si="2"/>
        <v>0</v>
      </c>
      <c r="H22" s="31"/>
      <c r="I22" s="262" t="s">
        <v>13</v>
      </c>
      <c r="J22" s="183" t="s">
        <v>13</v>
      </c>
      <c r="K22" s="94" t="s">
        <v>13</v>
      </c>
      <c r="L22" s="247" t="s">
        <v>13</v>
      </c>
      <c r="M22" s="94" t="s">
        <v>13</v>
      </c>
      <c r="N22" s="183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36">
        <v>0</v>
      </c>
      <c r="U22" s="37">
        <v>0</v>
      </c>
      <c r="V22" s="37">
        <v>0</v>
      </c>
      <c r="W22" s="37">
        <v>0</v>
      </c>
      <c r="X22" s="37">
        <v>0</v>
      </c>
      <c r="Y22" s="35"/>
      <c r="Z22" s="35"/>
      <c r="AA22" s="22"/>
      <c r="AB22" s="184"/>
      <c r="AC22" s="23"/>
      <c r="AD22" s="24"/>
      <c r="AE22" s="191"/>
      <c r="AF22" s="191"/>
      <c r="AG22" s="191"/>
      <c r="AH22" s="25"/>
      <c r="AI22" s="24"/>
      <c r="AJ22" s="191"/>
      <c r="AK22" s="191"/>
      <c r="AL22" s="191"/>
      <c r="AM22" s="25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</row>
    <row r="23" spans="1:231" ht="17.149999999999999" customHeight="1" x14ac:dyDescent="0.35">
      <c r="A23" s="30">
        <v>18</v>
      </c>
      <c r="B23" s="30">
        <v>17</v>
      </c>
      <c r="C23" s="30">
        <f t="shared" si="0"/>
        <v>-1</v>
      </c>
      <c r="D23" s="18" t="s">
        <v>958</v>
      </c>
      <c r="E23" s="2">
        <f t="shared" si="1"/>
        <v>20</v>
      </c>
      <c r="F23" s="222">
        <v>20</v>
      </c>
      <c r="G23" s="30">
        <f t="shared" si="2"/>
        <v>0</v>
      </c>
      <c r="H23" s="31"/>
      <c r="I23" s="262" t="s">
        <v>13</v>
      </c>
      <c r="J23" s="183" t="s">
        <v>13</v>
      </c>
      <c r="K23" s="94" t="s">
        <v>13</v>
      </c>
      <c r="L23" s="247" t="s">
        <v>13</v>
      </c>
      <c r="M23" s="94" t="s">
        <v>13</v>
      </c>
      <c r="N23" s="183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36">
        <v>0</v>
      </c>
      <c r="U23" s="37">
        <v>0</v>
      </c>
      <c r="V23" s="37">
        <v>0</v>
      </c>
      <c r="W23" s="37">
        <v>0</v>
      </c>
      <c r="X23" s="37">
        <v>0</v>
      </c>
      <c r="Y23" s="35"/>
      <c r="Z23" s="35"/>
      <c r="AA23" s="22"/>
      <c r="AB23" s="184"/>
      <c r="AC23" s="23"/>
      <c r="AD23" s="24"/>
      <c r="AE23" s="191"/>
      <c r="AF23" s="191"/>
      <c r="AG23" s="191"/>
      <c r="AH23" s="25"/>
      <c r="AI23" s="24"/>
      <c r="AJ23" s="191"/>
      <c r="AK23" s="191"/>
      <c r="AL23" s="191"/>
      <c r="AM23" s="25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</row>
    <row r="24" spans="1:231" ht="17.149999999999999" customHeight="1" x14ac:dyDescent="0.35">
      <c r="A24" s="30">
        <v>19</v>
      </c>
      <c r="B24" s="30">
        <v>18</v>
      </c>
      <c r="C24" s="30">
        <f t="shared" si="0"/>
        <v>-1</v>
      </c>
      <c r="D24" s="18" t="s">
        <v>959</v>
      </c>
      <c r="E24" s="2">
        <f t="shared" si="1"/>
        <v>20</v>
      </c>
      <c r="F24" s="222">
        <v>20</v>
      </c>
      <c r="G24" s="30">
        <f t="shared" si="2"/>
        <v>0</v>
      </c>
      <c r="H24" s="31"/>
      <c r="I24" s="262" t="s">
        <v>13</v>
      </c>
      <c r="J24" s="183" t="s">
        <v>13</v>
      </c>
      <c r="K24" s="94" t="s">
        <v>13</v>
      </c>
      <c r="L24" s="247" t="s">
        <v>13</v>
      </c>
      <c r="M24" s="94" t="s">
        <v>13</v>
      </c>
      <c r="N24" s="183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36">
        <v>0</v>
      </c>
      <c r="U24" s="37">
        <v>0</v>
      </c>
      <c r="V24" s="37">
        <v>0</v>
      </c>
      <c r="W24" s="37">
        <v>0</v>
      </c>
      <c r="X24" s="37">
        <v>0</v>
      </c>
      <c r="Y24" s="35"/>
      <c r="Z24" s="35"/>
      <c r="AA24" s="22"/>
      <c r="AB24" s="184"/>
      <c r="AC24" s="23"/>
      <c r="AD24" s="24"/>
      <c r="AE24" s="191"/>
      <c r="AF24" s="191"/>
      <c r="AG24" s="191"/>
      <c r="AH24" s="25"/>
      <c r="AI24" s="24"/>
      <c r="AJ24" s="191"/>
      <c r="AK24" s="191"/>
      <c r="AL24" s="191"/>
      <c r="AM24" s="25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</row>
    <row r="25" spans="1:231" ht="17.149999999999999" customHeight="1" x14ac:dyDescent="0.35">
      <c r="A25" s="30">
        <v>20</v>
      </c>
      <c r="B25" s="30">
        <v>19</v>
      </c>
      <c r="C25" s="30">
        <f t="shared" si="0"/>
        <v>-1</v>
      </c>
      <c r="D25" s="18" t="s">
        <v>960</v>
      </c>
      <c r="E25" s="2">
        <f t="shared" si="1"/>
        <v>20</v>
      </c>
      <c r="F25" s="222">
        <v>20</v>
      </c>
      <c r="G25" s="30">
        <f t="shared" si="2"/>
        <v>0</v>
      </c>
      <c r="H25" s="31"/>
      <c r="I25" s="262" t="s">
        <v>13</v>
      </c>
      <c r="J25" s="183" t="s">
        <v>13</v>
      </c>
      <c r="K25" s="94" t="s">
        <v>13</v>
      </c>
      <c r="L25" s="247" t="s">
        <v>13</v>
      </c>
      <c r="M25" s="94" t="s">
        <v>13</v>
      </c>
      <c r="N25" s="183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36">
        <v>0</v>
      </c>
      <c r="U25" s="37">
        <v>0</v>
      </c>
      <c r="V25" s="37">
        <v>0</v>
      </c>
      <c r="W25" s="37">
        <v>0</v>
      </c>
      <c r="X25" s="37">
        <v>0</v>
      </c>
      <c r="Y25" s="35"/>
      <c r="Z25" s="35"/>
      <c r="AA25" s="22"/>
      <c r="AB25" s="184"/>
      <c r="AC25" s="23"/>
      <c r="AD25" s="24"/>
      <c r="AE25" s="191"/>
      <c r="AF25" s="191"/>
      <c r="AG25" s="191"/>
      <c r="AH25" s="25"/>
      <c r="AI25" s="24"/>
      <c r="AJ25" s="191"/>
      <c r="AK25" s="191"/>
      <c r="AL25" s="191"/>
      <c r="AM25" s="25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</row>
    <row r="26" spans="1:231" ht="17.149999999999999" customHeight="1" x14ac:dyDescent="0.35">
      <c r="A26" s="30">
        <v>21</v>
      </c>
      <c r="B26" s="30">
        <v>20</v>
      </c>
      <c r="C26" s="30">
        <f t="shared" si="0"/>
        <v>-1</v>
      </c>
      <c r="D26" s="18" t="s">
        <v>970</v>
      </c>
      <c r="E26" s="2">
        <f t="shared" si="1"/>
        <v>20</v>
      </c>
      <c r="F26" s="222">
        <v>20</v>
      </c>
      <c r="G26" s="30">
        <f t="shared" si="2"/>
        <v>0</v>
      </c>
      <c r="H26" s="31"/>
      <c r="I26" s="262" t="s">
        <v>13</v>
      </c>
      <c r="J26" s="183" t="s">
        <v>13</v>
      </c>
      <c r="K26" s="94" t="s">
        <v>13</v>
      </c>
      <c r="L26" s="247" t="s">
        <v>13</v>
      </c>
      <c r="M26" s="94" t="s">
        <v>13</v>
      </c>
      <c r="N26" s="183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36">
        <v>0</v>
      </c>
      <c r="U26" s="37">
        <v>0</v>
      </c>
      <c r="V26" s="37">
        <v>0</v>
      </c>
      <c r="W26" s="37">
        <v>0</v>
      </c>
      <c r="X26" s="37">
        <v>0</v>
      </c>
      <c r="Y26" s="35"/>
      <c r="Z26" s="35"/>
      <c r="AA26" s="22"/>
      <c r="AB26" s="184"/>
      <c r="AC26" s="23"/>
      <c r="AD26" s="24"/>
      <c r="AE26" s="191"/>
      <c r="AF26" s="191"/>
      <c r="AG26" s="191"/>
      <c r="AH26" s="25"/>
      <c r="AI26" s="24"/>
      <c r="AJ26" s="191"/>
      <c r="AK26" s="191"/>
      <c r="AL26" s="191"/>
      <c r="AM26" s="25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</row>
    <row r="27" spans="1:231" ht="17.149999999999999" customHeight="1" x14ac:dyDescent="0.35">
      <c r="A27" s="30">
        <v>22</v>
      </c>
      <c r="B27" s="30">
        <v>21</v>
      </c>
      <c r="C27" s="30">
        <f t="shared" si="0"/>
        <v>-1</v>
      </c>
      <c r="D27" s="18" t="s">
        <v>961</v>
      </c>
      <c r="E27" s="2">
        <f t="shared" si="1"/>
        <v>20</v>
      </c>
      <c r="F27" s="222">
        <v>20</v>
      </c>
      <c r="G27" s="30">
        <f t="shared" si="2"/>
        <v>0</v>
      </c>
      <c r="H27" s="31"/>
      <c r="I27" s="262" t="s">
        <v>13</v>
      </c>
      <c r="J27" s="183" t="s">
        <v>13</v>
      </c>
      <c r="K27" s="94" t="s">
        <v>13</v>
      </c>
      <c r="L27" s="247" t="s">
        <v>13</v>
      </c>
      <c r="M27" s="94" t="s">
        <v>13</v>
      </c>
      <c r="N27" s="183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36">
        <v>0</v>
      </c>
      <c r="U27" s="37">
        <v>0</v>
      </c>
      <c r="V27" s="37">
        <v>0</v>
      </c>
      <c r="W27" s="37">
        <v>0</v>
      </c>
      <c r="X27" s="37">
        <v>0</v>
      </c>
      <c r="Y27" s="35"/>
      <c r="Z27" s="35"/>
      <c r="AA27" s="22"/>
      <c r="AB27" s="184"/>
      <c r="AC27" s="23"/>
      <c r="AD27" s="24"/>
      <c r="AE27" s="191"/>
      <c r="AF27" s="191"/>
      <c r="AG27" s="191"/>
      <c r="AH27" s="25"/>
      <c r="AI27" s="24"/>
      <c r="AJ27" s="191"/>
      <c r="AK27" s="191"/>
      <c r="AL27" s="191"/>
      <c r="AM27" s="25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</row>
    <row r="28" spans="1:231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963</v>
      </c>
      <c r="E28" s="2">
        <f t="shared" si="1"/>
        <v>20</v>
      </c>
      <c r="F28" s="222">
        <v>20</v>
      </c>
      <c r="G28" s="30">
        <f t="shared" si="2"/>
        <v>0</v>
      </c>
      <c r="H28" s="31"/>
      <c r="I28" s="262" t="s">
        <v>13</v>
      </c>
      <c r="J28" s="183" t="s">
        <v>13</v>
      </c>
      <c r="K28" s="94" t="s">
        <v>13</v>
      </c>
      <c r="L28" s="247" t="s">
        <v>13</v>
      </c>
      <c r="M28" s="94" t="s">
        <v>13</v>
      </c>
      <c r="N28" s="183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36">
        <v>0</v>
      </c>
      <c r="U28" s="37">
        <v>0</v>
      </c>
      <c r="V28" s="37">
        <v>0</v>
      </c>
      <c r="W28" s="37">
        <v>0</v>
      </c>
      <c r="X28" s="37">
        <v>0</v>
      </c>
      <c r="Y28" s="35"/>
      <c r="Z28" s="35"/>
      <c r="AA28" s="22"/>
      <c r="AB28" s="184"/>
      <c r="AC28" s="23"/>
      <c r="AD28" s="24"/>
      <c r="AE28" s="191"/>
      <c r="AF28" s="191"/>
      <c r="AG28" s="191"/>
      <c r="AH28" s="25"/>
      <c r="AI28" s="24"/>
      <c r="AJ28" s="191"/>
      <c r="AK28" s="191"/>
      <c r="AL28" s="191"/>
      <c r="AM28" s="25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</row>
    <row r="29" spans="1:231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964</v>
      </c>
      <c r="E29" s="2">
        <f t="shared" si="1"/>
        <v>20</v>
      </c>
      <c r="F29" s="222">
        <v>20</v>
      </c>
      <c r="G29" s="30">
        <f t="shared" si="2"/>
        <v>0</v>
      </c>
      <c r="H29" s="31"/>
      <c r="I29" s="262" t="s">
        <v>13</v>
      </c>
      <c r="J29" s="183" t="s">
        <v>13</v>
      </c>
      <c r="K29" s="94" t="s">
        <v>13</v>
      </c>
      <c r="L29" s="247" t="s">
        <v>13</v>
      </c>
      <c r="M29" s="94" t="s">
        <v>13</v>
      </c>
      <c r="N29" s="183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36">
        <v>0</v>
      </c>
      <c r="U29" s="37">
        <v>0</v>
      </c>
      <c r="V29" s="37">
        <v>0</v>
      </c>
      <c r="W29" s="37">
        <v>0</v>
      </c>
      <c r="X29" s="37">
        <v>0</v>
      </c>
      <c r="Y29" s="35"/>
      <c r="Z29" s="35"/>
      <c r="AA29" s="22"/>
      <c r="AB29" s="184"/>
      <c r="AC29" s="23"/>
      <c r="AD29" s="24"/>
      <c r="AE29" s="191"/>
      <c r="AF29" s="191"/>
      <c r="AG29" s="191"/>
      <c r="AH29" s="25"/>
      <c r="AI29" s="24"/>
      <c r="AJ29" s="191"/>
      <c r="AK29" s="191"/>
      <c r="AL29" s="191"/>
      <c r="AM29" s="25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</row>
    <row r="30" spans="1:231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965</v>
      </c>
      <c r="E30" s="2">
        <f t="shared" si="1"/>
        <v>20</v>
      </c>
      <c r="F30" s="222">
        <v>20</v>
      </c>
      <c r="G30" s="30">
        <f t="shared" si="2"/>
        <v>0</v>
      </c>
      <c r="H30" s="31"/>
      <c r="I30" s="262" t="s">
        <v>13</v>
      </c>
      <c r="J30" s="183" t="s">
        <v>13</v>
      </c>
      <c r="K30" s="94" t="s">
        <v>13</v>
      </c>
      <c r="L30" s="247" t="s">
        <v>13</v>
      </c>
      <c r="M30" s="94" t="s">
        <v>13</v>
      </c>
      <c r="N30" s="183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36">
        <v>0</v>
      </c>
      <c r="U30" s="37">
        <v>0</v>
      </c>
      <c r="V30" s="37">
        <v>0</v>
      </c>
      <c r="W30" s="37">
        <v>0</v>
      </c>
      <c r="X30" s="37">
        <v>0</v>
      </c>
      <c r="Y30" s="35"/>
      <c r="Z30" s="35"/>
      <c r="AA30" s="22"/>
      <c r="AB30" s="184"/>
      <c r="AC30" s="23"/>
      <c r="AD30" s="24"/>
      <c r="AE30" s="191"/>
      <c r="AF30" s="191"/>
      <c r="AG30" s="191"/>
      <c r="AH30" s="25"/>
      <c r="AI30" s="24"/>
      <c r="AJ30" s="191"/>
      <c r="AK30" s="191"/>
      <c r="AL30" s="191"/>
      <c r="AM30" s="25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</row>
    <row r="31" spans="1:231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966</v>
      </c>
      <c r="E31" s="2">
        <f t="shared" si="1"/>
        <v>20</v>
      </c>
      <c r="F31" s="222">
        <v>20</v>
      </c>
      <c r="G31" s="30">
        <f t="shared" si="2"/>
        <v>0</v>
      </c>
      <c r="H31" s="31"/>
      <c r="I31" s="262" t="s">
        <v>13</v>
      </c>
      <c r="J31" s="183" t="s">
        <v>13</v>
      </c>
      <c r="K31" s="94" t="s">
        <v>13</v>
      </c>
      <c r="L31" s="247" t="s">
        <v>13</v>
      </c>
      <c r="M31" s="94" t="s">
        <v>13</v>
      </c>
      <c r="N31" s="183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31" t="s">
        <v>13</v>
      </c>
      <c r="T31" s="36">
        <v>0</v>
      </c>
      <c r="U31" s="37">
        <v>0</v>
      </c>
      <c r="V31" s="37">
        <v>0</v>
      </c>
      <c r="W31" s="37">
        <v>0</v>
      </c>
      <c r="X31" s="37">
        <v>0</v>
      </c>
      <c r="Y31" s="35"/>
      <c r="Z31" s="35"/>
      <c r="AA31" s="22"/>
      <c r="AB31" s="184"/>
      <c r="AC31" s="23"/>
      <c r="AD31" s="24"/>
      <c r="AE31" s="191"/>
      <c r="AF31" s="191"/>
      <c r="AG31" s="191"/>
      <c r="AH31" s="25"/>
      <c r="AI31" s="24"/>
      <c r="AJ31" s="191"/>
      <c r="AK31" s="191"/>
      <c r="AL31" s="191"/>
      <c r="AM31" s="25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</row>
    <row r="32" spans="1:231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942</v>
      </c>
      <c r="E32" s="2">
        <f t="shared" si="1"/>
        <v>20</v>
      </c>
      <c r="F32" s="222">
        <v>20</v>
      </c>
      <c r="G32" s="30">
        <f t="shared" si="2"/>
        <v>0</v>
      </c>
      <c r="H32" s="31"/>
      <c r="I32" s="262" t="s">
        <v>13</v>
      </c>
      <c r="J32" s="183" t="s">
        <v>13</v>
      </c>
      <c r="K32" s="94" t="s">
        <v>13</v>
      </c>
      <c r="L32" s="247" t="s">
        <v>13</v>
      </c>
      <c r="M32" s="94" t="s">
        <v>13</v>
      </c>
      <c r="N32" s="183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36">
        <v>0</v>
      </c>
      <c r="U32" s="37">
        <v>0</v>
      </c>
      <c r="V32" s="37">
        <v>0</v>
      </c>
      <c r="W32" s="37">
        <v>0</v>
      </c>
      <c r="X32" s="37">
        <v>0</v>
      </c>
      <c r="Y32" s="35"/>
      <c r="Z32" s="35"/>
      <c r="AA32" s="22"/>
      <c r="AB32" s="184"/>
      <c r="AC32" s="23"/>
      <c r="AD32" s="24"/>
      <c r="AE32" s="191"/>
      <c r="AF32" s="191"/>
      <c r="AG32" s="191"/>
      <c r="AH32" s="25"/>
      <c r="AI32" s="24"/>
      <c r="AJ32" s="191"/>
      <c r="AK32" s="191"/>
      <c r="AL32" s="191"/>
      <c r="AM32" s="25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</row>
    <row r="33" spans="1:231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967</v>
      </c>
      <c r="E33" s="2">
        <f t="shared" si="1"/>
        <v>20</v>
      </c>
      <c r="F33" s="222">
        <v>20</v>
      </c>
      <c r="G33" s="30">
        <f t="shared" si="2"/>
        <v>0</v>
      </c>
      <c r="H33" s="31"/>
      <c r="I33" s="262" t="s">
        <v>13</v>
      </c>
      <c r="J33" s="183" t="s">
        <v>13</v>
      </c>
      <c r="K33" s="94" t="s">
        <v>13</v>
      </c>
      <c r="L33" s="247" t="s">
        <v>13</v>
      </c>
      <c r="M33" s="94" t="s">
        <v>13</v>
      </c>
      <c r="N33" s="183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36">
        <v>0</v>
      </c>
      <c r="U33" s="37">
        <v>0</v>
      </c>
      <c r="V33" s="37">
        <v>0</v>
      </c>
      <c r="W33" s="37">
        <v>0</v>
      </c>
      <c r="X33" s="37">
        <v>0</v>
      </c>
      <c r="Y33" s="35"/>
      <c r="Z33" s="35"/>
      <c r="AA33" s="22"/>
      <c r="AB33" s="184"/>
      <c r="AC33" s="23"/>
      <c r="AD33" s="24"/>
      <c r="AE33" s="191"/>
      <c r="AF33" s="191"/>
      <c r="AG33" s="191"/>
      <c r="AH33" s="25"/>
      <c r="AI33" s="24"/>
      <c r="AJ33" s="191"/>
      <c r="AK33" s="191"/>
      <c r="AL33" s="191"/>
      <c r="AM33" s="25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</row>
    <row r="34" spans="1:231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968</v>
      </c>
      <c r="E34" s="2">
        <f t="shared" si="1"/>
        <v>20</v>
      </c>
      <c r="F34" s="222">
        <v>20</v>
      </c>
      <c r="G34" s="30">
        <f t="shared" si="2"/>
        <v>0</v>
      </c>
      <c r="H34" s="31"/>
      <c r="I34" s="262" t="s">
        <v>13</v>
      </c>
      <c r="J34" s="183" t="s">
        <v>13</v>
      </c>
      <c r="K34" s="94" t="s">
        <v>13</v>
      </c>
      <c r="L34" s="247" t="s">
        <v>13</v>
      </c>
      <c r="M34" s="94" t="s">
        <v>13</v>
      </c>
      <c r="N34" s="183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 t="s">
        <v>13</v>
      </c>
      <c r="T34" s="36">
        <v>0</v>
      </c>
      <c r="U34" s="37">
        <v>0</v>
      </c>
      <c r="V34" s="37">
        <v>0</v>
      </c>
      <c r="W34" s="37">
        <v>0</v>
      </c>
      <c r="X34" s="37">
        <v>0</v>
      </c>
      <c r="Y34" s="35"/>
      <c r="Z34" s="35"/>
      <c r="AA34" s="22"/>
      <c r="AB34" s="184"/>
      <c r="AC34" s="23"/>
      <c r="AD34" s="24"/>
      <c r="AE34" s="191"/>
      <c r="AF34" s="191"/>
      <c r="AG34" s="191"/>
      <c r="AH34" s="25"/>
      <c r="AI34" s="24"/>
      <c r="AJ34" s="191"/>
      <c r="AK34" s="191"/>
      <c r="AL34" s="191"/>
      <c r="AM34" s="25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</row>
    <row r="35" spans="1:231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969</v>
      </c>
      <c r="E35" s="2">
        <f t="shared" si="1"/>
        <v>20</v>
      </c>
      <c r="F35" s="222">
        <v>20</v>
      </c>
      <c r="G35" s="30">
        <f t="shared" si="2"/>
        <v>0</v>
      </c>
      <c r="H35" s="31"/>
      <c r="I35" s="262" t="s">
        <v>13</v>
      </c>
      <c r="J35" s="183" t="s">
        <v>13</v>
      </c>
      <c r="K35" s="94" t="s">
        <v>13</v>
      </c>
      <c r="L35" s="247" t="s">
        <v>13</v>
      </c>
      <c r="M35" s="94" t="s">
        <v>13</v>
      </c>
      <c r="N35" s="183" t="s">
        <v>13</v>
      </c>
      <c r="O35" s="31" t="s">
        <v>13</v>
      </c>
      <c r="P35" s="183" t="s">
        <v>13</v>
      </c>
      <c r="Q35" s="31" t="s">
        <v>13</v>
      </c>
      <c r="R35" s="183" t="s">
        <v>13</v>
      </c>
      <c r="S35" s="31" t="s">
        <v>13</v>
      </c>
      <c r="T35" s="36">
        <v>0</v>
      </c>
      <c r="U35" s="37">
        <v>0</v>
      </c>
      <c r="V35" s="37">
        <v>0</v>
      </c>
      <c r="W35" s="37">
        <v>0</v>
      </c>
      <c r="X35" s="37">
        <v>0</v>
      </c>
      <c r="Y35" s="35"/>
      <c r="Z35" s="35"/>
      <c r="AA35" s="22"/>
      <c r="AB35" s="184"/>
      <c r="AC35" s="23"/>
      <c r="AD35" s="24"/>
      <c r="AE35" s="191"/>
      <c r="AF35" s="191"/>
      <c r="AG35" s="191"/>
      <c r="AH35" s="25"/>
      <c r="AI35" s="24"/>
      <c r="AJ35" s="191"/>
      <c r="AK35" s="191"/>
      <c r="AL35" s="191"/>
      <c r="AM35" s="25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</row>
    <row r="36" spans="1:231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801</v>
      </c>
      <c r="E36" s="2">
        <f t="shared" si="1"/>
        <v>18</v>
      </c>
      <c r="F36" s="222"/>
      <c r="G36" s="30">
        <f t="shared" si="2"/>
        <v>1</v>
      </c>
      <c r="H36" s="31"/>
      <c r="I36" s="262" t="s">
        <v>13</v>
      </c>
      <c r="J36" s="183" t="s">
        <v>13</v>
      </c>
      <c r="K36" s="94" t="s">
        <v>13</v>
      </c>
      <c r="L36" s="247" t="s">
        <v>13</v>
      </c>
      <c r="M36" s="94" t="s">
        <v>13</v>
      </c>
      <c r="N36" s="183">
        <v>18</v>
      </c>
      <c r="O36" s="31" t="s">
        <v>13</v>
      </c>
      <c r="P36" s="183" t="s">
        <v>13</v>
      </c>
      <c r="Q36" s="31" t="s">
        <v>13</v>
      </c>
      <c r="R36" s="183" t="s">
        <v>13</v>
      </c>
      <c r="S36" s="31" t="s">
        <v>13</v>
      </c>
      <c r="T36" s="36">
        <v>0</v>
      </c>
      <c r="U36" s="37">
        <v>0</v>
      </c>
      <c r="V36" s="37">
        <v>0</v>
      </c>
      <c r="W36" s="37">
        <v>0</v>
      </c>
      <c r="X36" s="37">
        <v>0</v>
      </c>
      <c r="Y36" s="35"/>
      <c r="Z36" s="35"/>
      <c r="AA36" s="22"/>
      <c r="AB36" s="184"/>
      <c r="AC36" s="23"/>
      <c r="AD36" s="24"/>
      <c r="AE36" s="191"/>
      <c r="AF36" s="191"/>
      <c r="AG36" s="191"/>
      <c r="AH36" s="25"/>
      <c r="AI36" s="24"/>
      <c r="AJ36" s="191"/>
      <c r="AK36" s="191"/>
      <c r="AL36" s="191"/>
      <c r="AM36" s="25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</row>
    <row r="37" spans="1:231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257</v>
      </c>
      <c r="E37" s="2">
        <f t="shared" si="1"/>
        <v>17</v>
      </c>
      <c r="F37" s="222"/>
      <c r="G37" s="30">
        <f t="shared" si="2"/>
        <v>1</v>
      </c>
      <c r="H37" s="31"/>
      <c r="I37" s="262" t="s">
        <v>13</v>
      </c>
      <c r="J37" s="183" t="s">
        <v>13</v>
      </c>
      <c r="K37" s="94" t="s">
        <v>13</v>
      </c>
      <c r="L37" s="247" t="s">
        <v>13</v>
      </c>
      <c r="M37" s="94" t="s">
        <v>13</v>
      </c>
      <c r="N37" s="183" t="s">
        <v>13</v>
      </c>
      <c r="O37" s="31" t="s">
        <v>13</v>
      </c>
      <c r="P37" s="183" t="s">
        <v>13</v>
      </c>
      <c r="Q37" s="31" t="s">
        <v>13</v>
      </c>
      <c r="R37" s="183">
        <v>17</v>
      </c>
      <c r="S37" s="31" t="s">
        <v>13</v>
      </c>
      <c r="T37" s="36">
        <v>0</v>
      </c>
      <c r="U37" s="37">
        <v>0</v>
      </c>
      <c r="V37" s="37">
        <v>0</v>
      </c>
      <c r="W37" s="37">
        <v>0</v>
      </c>
      <c r="X37" s="37">
        <v>0</v>
      </c>
      <c r="Y37" s="35"/>
      <c r="Z37" s="35"/>
      <c r="AA37" s="22"/>
      <c r="AB37" s="184"/>
      <c r="AC37" s="23"/>
      <c r="AD37" s="24"/>
      <c r="AE37" s="191"/>
      <c r="AF37" s="191"/>
      <c r="AG37" s="191"/>
      <c r="AH37" s="25"/>
      <c r="AI37" s="24"/>
      <c r="AJ37" s="191"/>
      <c r="AK37" s="191"/>
      <c r="AL37" s="191"/>
      <c r="AM37" s="25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</row>
    <row r="38" spans="1:231" ht="17.149999999999999" customHeight="1" x14ac:dyDescent="0.35">
      <c r="A38" s="30">
        <v>33</v>
      </c>
      <c r="B38" s="30"/>
      <c r="C38" s="30"/>
      <c r="D38" s="18" t="s">
        <v>1797</v>
      </c>
      <c r="E38" s="2">
        <f t="shared" ref="E38:E69" si="3">LARGE(H38:X38,1)+LARGE(H38:X38,2)+LARGE(H38:X38,3)+LARGE(H38:X38,4)+LARGE(H38:X38,5)+F38</f>
        <v>17</v>
      </c>
      <c r="F38" s="222"/>
      <c r="G38" s="30">
        <f t="shared" ref="G38:G69" si="4">COUNT(H38:S38)</f>
        <v>1</v>
      </c>
      <c r="H38" s="31"/>
      <c r="I38" s="262" t="s">
        <v>13</v>
      </c>
      <c r="J38" s="183">
        <v>17</v>
      </c>
      <c r="K38" s="94" t="s">
        <v>13</v>
      </c>
      <c r="L38" s="247" t="s">
        <v>13</v>
      </c>
      <c r="M38" s="94" t="s">
        <v>13</v>
      </c>
      <c r="N38" s="183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36">
        <v>0</v>
      </c>
      <c r="U38" s="37">
        <v>0</v>
      </c>
      <c r="V38" s="37">
        <v>0</v>
      </c>
      <c r="W38" s="37">
        <v>0</v>
      </c>
      <c r="X38" s="37">
        <v>0</v>
      </c>
      <c r="Y38" s="35"/>
      <c r="Z38" s="35"/>
      <c r="AA38" s="22"/>
      <c r="AB38" s="184"/>
      <c r="AC38" s="23"/>
      <c r="AD38" s="24"/>
      <c r="AE38" s="191"/>
      <c r="AF38" s="191"/>
      <c r="AG38" s="191"/>
      <c r="AH38" s="25"/>
      <c r="AI38" s="24"/>
      <c r="AJ38" s="191"/>
      <c r="AK38" s="191"/>
      <c r="AL38" s="191"/>
      <c r="AM38" s="25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</row>
    <row r="39" spans="1:231" ht="17.149999999999999" customHeight="1" x14ac:dyDescent="0.35">
      <c r="A39" s="30">
        <v>34</v>
      </c>
      <c r="B39" s="30">
        <v>33</v>
      </c>
      <c r="C39" s="30">
        <f>B39-A39</f>
        <v>-1</v>
      </c>
      <c r="D39" s="18" t="s">
        <v>307</v>
      </c>
      <c r="E39" s="2">
        <f t="shared" si="3"/>
        <v>14</v>
      </c>
      <c r="F39" s="222"/>
      <c r="G39" s="30">
        <f t="shared" si="4"/>
        <v>1</v>
      </c>
      <c r="H39" s="31"/>
      <c r="I39" s="262" t="s">
        <v>13</v>
      </c>
      <c r="J39" s="183" t="s">
        <v>13</v>
      </c>
      <c r="K39" s="94" t="s">
        <v>13</v>
      </c>
      <c r="L39" s="247" t="s">
        <v>13</v>
      </c>
      <c r="M39" s="94" t="s">
        <v>13</v>
      </c>
      <c r="N39" s="183" t="s">
        <v>13</v>
      </c>
      <c r="O39" s="31" t="s">
        <v>13</v>
      </c>
      <c r="P39" s="183" t="s">
        <v>13</v>
      </c>
      <c r="Q39" s="31" t="s">
        <v>13</v>
      </c>
      <c r="R39" s="183">
        <v>14</v>
      </c>
      <c r="S39" s="31" t="s">
        <v>13</v>
      </c>
      <c r="T39" s="36">
        <v>0</v>
      </c>
      <c r="U39" s="37">
        <v>0</v>
      </c>
      <c r="V39" s="37">
        <v>0</v>
      </c>
      <c r="W39" s="37">
        <v>0</v>
      </c>
      <c r="X39" s="37">
        <v>0</v>
      </c>
      <c r="Y39" s="35"/>
      <c r="Z39" s="35"/>
      <c r="AA39" s="22"/>
      <c r="AB39" s="184"/>
      <c r="AC39" s="23"/>
      <c r="AD39" s="24"/>
      <c r="AE39" s="191"/>
      <c r="AF39" s="191"/>
      <c r="AG39" s="191"/>
      <c r="AH39" s="25"/>
      <c r="AI39" s="24"/>
      <c r="AJ39" s="191"/>
      <c r="AK39" s="191"/>
      <c r="AL39" s="191"/>
      <c r="AM39" s="25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</row>
    <row r="40" spans="1:231" ht="17.149999999999999" customHeight="1" x14ac:dyDescent="0.35">
      <c r="A40" s="30">
        <v>35</v>
      </c>
      <c r="B40" s="30">
        <v>34</v>
      </c>
      <c r="C40" s="30">
        <f>B40-A40</f>
        <v>-1</v>
      </c>
      <c r="D40" s="18" t="s">
        <v>802</v>
      </c>
      <c r="E40" s="2">
        <f t="shared" si="3"/>
        <v>14</v>
      </c>
      <c r="F40" s="222"/>
      <c r="G40" s="30">
        <f t="shared" si="4"/>
        <v>1</v>
      </c>
      <c r="H40" s="31"/>
      <c r="I40" s="262" t="s">
        <v>13</v>
      </c>
      <c r="J40" s="183" t="s">
        <v>13</v>
      </c>
      <c r="K40" s="94" t="s">
        <v>13</v>
      </c>
      <c r="L40" s="247" t="s">
        <v>13</v>
      </c>
      <c r="M40" s="94" t="s">
        <v>13</v>
      </c>
      <c r="N40" s="183">
        <v>14</v>
      </c>
      <c r="O40" s="31" t="s">
        <v>13</v>
      </c>
      <c r="P40" s="183" t="s">
        <v>13</v>
      </c>
      <c r="Q40" s="31" t="s">
        <v>13</v>
      </c>
      <c r="R40" s="183" t="s">
        <v>13</v>
      </c>
      <c r="S40" s="31" t="s">
        <v>13</v>
      </c>
      <c r="T40" s="36">
        <v>0</v>
      </c>
      <c r="U40" s="37">
        <v>0</v>
      </c>
      <c r="V40" s="37">
        <v>0</v>
      </c>
      <c r="W40" s="37">
        <v>0</v>
      </c>
      <c r="X40" s="37">
        <v>0</v>
      </c>
      <c r="Y40" s="35"/>
      <c r="Z40" s="35"/>
      <c r="AA40" s="22"/>
      <c r="AB40" s="184"/>
      <c r="AC40" s="23"/>
      <c r="AD40" s="24"/>
      <c r="AE40" s="191"/>
      <c r="AF40" s="191"/>
      <c r="AG40" s="191"/>
      <c r="AH40" s="25"/>
      <c r="AI40" s="24"/>
      <c r="AJ40" s="191"/>
      <c r="AK40" s="191"/>
      <c r="AL40" s="191"/>
      <c r="AM40" s="25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</row>
    <row r="41" spans="1:231" ht="17.149999999999999" customHeight="1" x14ac:dyDescent="0.35">
      <c r="A41" s="30">
        <v>36</v>
      </c>
      <c r="B41" s="30">
        <v>55</v>
      </c>
      <c r="C41" s="30">
        <f>B41-A41</f>
        <v>19</v>
      </c>
      <c r="D41" s="18" t="s">
        <v>808</v>
      </c>
      <c r="E41" s="2">
        <f t="shared" si="3"/>
        <v>13</v>
      </c>
      <c r="F41" s="222"/>
      <c r="G41" s="30">
        <f t="shared" si="4"/>
        <v>2</v>
      </c>
      <c r="H41" s="31"/>
      <c r="I41" s="262" t="s">
        <v>13</v>
      </c>
      <c r="J41" s="183">
        <v>10</v>
      </c>
      <c r="K41" s="94" t="s">
        <v>13</v>
      </c>
      <c r="L41" s="247" t="s">
        <v>13</v>
      </c>
      <c r="M41" s="94" t="s">
        <v>13</v>
      </c>
      <c r="N41" s="183">
        <v>3</v>
      </c>
      <c r="O41" s="31" t="s">
        <v>13</v>
      </c>
      <c r="P41" s="183" t="s">
        <v>13</v>
      </c>
      <c r="Q41" s="31" t="s">
        <v>13</v>
      </c>
      <c r="R41" s="183" t="s">
        <v>13</v>
      </c>
      <c r="S41" s="31" t="s">
        <v>13</v>
      </c>
      <c r="T41" s="36">
        <v>0</v>
      </c>
      <c r="U41" s="37">
        <v>0</v>
      </c>
      <c r="V41" s="37">
        <v>0</v>
      </c>
      <c r="W41" s="37">
        <v>0</v>
      </c>
      <c r="X41" s="37">
        <v>0</v>
      </c>
      <c r="Y41" s="35"/>
      <c r="Z41" s="35"/>
      <c r="AA41" s="22"/>
      <c r="AB41" s="184"/>
      <c r="AC41" s="23"/>
      <c r="AD41" s="24"/>
      <c r="AE41" s="191"/>
      <c r="AF41" s="191"/>
      <c r="AG41" s="191"/>
      <c r="AH41" s="25"/>
      <c r="AI41" s="24"/>
      <c r="AJ41" s="191"/>
      <c r="AK41" s="191"/>
      <c r="AL41" s="191"/>
      <c r="AM41" s="25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</row>
    <row r="42" spans="1:231" ht="17.149999999999999" customHeight="1" x14ac:dyDescent="0.35">
      <c r="A42" s="30">
        <v>37</v>
      </c>
      <c r="B42" s="30">
        <v>35</v>
      </c>
      <c r="C42" s="30">
        <f>B42-A42</f>
        <v>-2</v>
      </c>
      <c r="D42" s="18" t="s">
        <v>803</v>
      </c>
      <c r="E42" s="2">
        <f t="shared" si="3"/>
        <v>12</v>
      </c>
      <c r="F42" s="222"/>
      <c r="G42" s="30">
        <f t="shared" si="4"/>
        <v>1</v>
      </c>
      <c r="H42" s="31"/>
      <c r="I42" s="262" t="s">
        <v>13</v>
      </c>
      <c r="J42" s="183" t="s">
        <v>13</v>
      </c>
      <c r="K42" s="94" t="s">
        <v>13</v>
      </c>
      <c r="L42" s="247" t="s">
        <v>13</v>
      </c>
      <c r="M42" s="94" t="s">
        <v>13</v>
      </c>
      <c r="N42" s="183">
        <v>12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36">
        <v>0</v>
      </c>
      <c r="U42" s="37">
        <v>0</v>
      </c>
      <c r="V42" s="37">
        <v>0</v>
      </c>
      <c r="W42" s="37">
        <v>0</v>
      </c>
      <c r="X42" s="37">
        <v>0</v>
      </c>
      <c r="Y42" s="35"/>
      <c r="Z42" s="35"/>
      <c r="AA42" s="22"/>
      <c r="AB42" s="184"/>
      <c r="AC42" s="23"/>
      <c r="AD42" s="24"/>
      <c r="AE42" s="191"/>
      <c r="AF42" s="191"/>
      <c r="AG42" s="191"/>
      <c r="AH42" s="25"/>
      <c r="AI42" s="24"/>
      <c r="AJ42" s="191"/>
      <c r="AK42" s="191"/>
      <c r="AL42" s="191"/>
      <c r="AM42" s="25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</row>
    <row r="43" spans="1:231" ht="17.149999999999999" customHeight="1" x14ac:dyDescent="0.35">
      <c r="A43" s="30">
        <v>38</v>
      </c>
      <c r="B43" s="30"/>
      <c r="C43" s="30"/>
      <c r="D43" s="18" t="s">
        <v>1798</v>
      </c>
      <c r="E43" s="2">
        <f t="shared" si="3"/>
        <v>12</v>
      </c>
      <c r="F43" s="222"/>
      <c r="G43" s="30">
        <f t="shared" si="4"/>
        <v>1</v>
      </c>
      <c r="H43" s="31"/>
      <c r="I43" s="262" t="s">
        <v>13</v>
      </c>
      <c r="J43" s="183">
        <v>12</v>
      </c>
      <c r="K43" s="94" t="s">
        <v>13</v>
      </c>
      <c r="L43" s="247" t="s">
        <v>13</v>
      </c>
      <c r="M43" s="94" t="s">
        <v>13</v>
      </c>
      <c r="N43" s="183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36">
        <v>0</v>
      </c>
      <c r="U43" s="37">
        <v>0</v>
      </c>
      <c r="V43" s="37">
        <v>0</v>
      </c>
      <c r="W43" s="37">
        <v>0</v>
      </c>
      <c r="X43" s="37">
        <v>0</v>
      </c>
      <c r="Y43" s="35"/>
      <c r="Z43" s="35"/>
      <c r="AA43" s="22"/>
      <c r="AB43" s="184"/>
      <c r="AC43" s="23"/>
      <c r="AD43" s="24"/>
      <c r="AE43" s="191"/>
      <c r="AF43" s="191"/>
      <c r="AG43" s="191"/>
      <c r="AH43" s="25"/>
      <c r="AI43" s="24"/>
      <c r="AJ43" s="191"/>
      <c r="AK43" s="191"/>
      <c r="AL43" s="191"/>
      <c r="AM43" s="25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</row>
    <row r="44" spans="1:231" ht="17.149999999999999" customHeight="1" x14ac:dyDescent="0.35">
      <c r="A44" s="30">
        <v>39</v>
      </c>
      <c r="B44" s="30">
        <v>36</v>
      </c>
      <c r="C44" s="30">
        <f>B44-A44</f>
        <v>-3</v>
      </c>
      <c r="D44" s="18" t="s">
        <v>806</v>
      </c>
      <c r="E44" s="2">
        <f t="shared" si="3"/>
        <v>12</v>
      </c>
      <c r="F44" s="222"/>
      <c r="G44" s="30">
        <f t="shared" si="4"/>
        <v>2</v>
      </c>
      <c r="H44" s="31"/>
      <c r="I44" s="262" t="s">
        <v>13</v>
      </c>
      <c r="J44" s="183" t="s">
        <v>13</v>
      </c>
      <c r="K44" s="94" t="s">
        <v>13</v>
      </c>
      <c r="L44" s="247" t="s">
        <v>13</v>
      </c>
      <c r="M44" s="94" t="s">
        <v>13</v>
      </c>
      <c r="N44" s="183">
        <v>6</v>
      </c>
      <c r="O44" s="31">
        <v>6</v>
      </c>
      <c r="P44" s="183" t="s">
        <v>13</v>
      </c>
      <c r="Q44" s="31" t="s">
        <v>13</v>
      </c>
      <c r="R44" s="183" t="s">
        <v>13</v>
      </c>
      <c r="S44" s="31" t="s">
        <v>13</v>
      </c>
      <c r="T44" s="36">
        <v>0</v>
      </c>
      <c r="U44" s="37">
        <v>0</v>
      </c>
      <c r="V44" s="37">
        <v>0</v>
      </c>
      <c r="W44" s="37">
        <v>0</v>
      </c>
      <c r="X44" s="37">
        <v>0</v>
      </c>
      <c r="Y44" s="35"/>
      <c r="Z44" s="35"/>
      <c r="AA44" s="22"/>
      <c r="AB44" s="184"/>
      <c r="AC44" s="23"/>
      <c r="AD44" s="24"/>
      <c r="AE44" s="191"/>
      <c r="AF44" s="191"/>
      <c r="AG44" s="191"/>
      <c r="AH44" s="25"/>
      <c r="AI44" s="24"/>
      <c r="AJ44" s="191"/>
      <c r="AK44" s="191"/>
      <c r="AL44" s="191"/>
      <c r="AM44" s="25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</row>
    <row r="45" spans="1:231" ht="17.149999999999999" customHeight="1" x14ac:dyDescent="0.35">
      <c r="A45" s="30">
        <v>40</v>
      </c>
      <c r="B45" s="30">
        <v>37</v>
      </c>
      <c r="C45" s="30">
        <f>B45-A45</f>
        <v>-3</v>
      </c>
      <c r="D45" s="18" t="s">
        <v>407</v>
      </c>
      <c r="E45" s="2">
        <f t="shared" si="3"/>
        <v>10</v>
      </c>
      <c r="F45" s="222"/>
      <c r="G45" s="30">
        <f t="shared" si="4"/>
        <v>1</v>
      </c>
      <c r="H45" s="31"/>
      <c r="I45" s="262" t="s">
        <v>13</v>
      </c>
      <c r="J45" s="183" t="s">
        <v>13</v>
      </c>
      <c r="K45" s="94" t="s">
        <v>13</v>
      </c>
      <c r="L45" s="247" t="s">
        <v>13</v>
      </c>
      <c r="M45" s="94" t="s">
        <v>13</v>
      </c>
      <c r="N45" s="183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>
        <v>10</v>
      </c>
      <c r="T45" s="36">
        <v>0</v>
      </c>
      <c r="U45" s="37">
        <v>0</v>
      </c>
      <c r="V45" s="37">
        <v>0</v>
      </c>
      <c r="W45" s="37">
        <v>0</v>
      </c>
      <c r="X45" s="37">
        <v>0</v>
      </c>
      <c r="Y45" s="35"/>
      <c r="Z45" s="35"/>
      <c r="AA45" s="22"/>
      <c r="AB45" s="184"/>
      <c r="AC45" s="23"/>
      <c r="AD45" s="24"/>
      <c r="AE45" s="191"/>
      <c r="AF45" s="191"/>
      <c r="AG45" s="191"/>
      <c r="AH45" s="25"/>
      <c r="AI45" s="24"/>
      <c r="AJ45" s="191"/>
      <c r="AK45" s="191"/>
      <c r="AL45" s="191"/>
      <c r="AM45" s="25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</row>
    <row r="46" spans="1:231" ht="17.149999999999999" customHeight="1" x14ac:dyDescent="0.35">
      <c r="A46" s="30">
        <v>41</v>
      </c>
      <c r="B46" s="30">
        <v>38</v>
      </c>
      <c r="C46" s="30">
        <f>B46-A46</f>
        <v>-3</v>
      </c>
      <c r="D46" s="18" t="s">
        <v>488</v>
      </c>
      <c r="E46" s="2">
        <f t="shared" si="3"/>
        <v>10</v>
      </c>
      <c r="F46" s="222"/>
      <c r="G46" s="30">
        <f t="shared" si="4"/>
        <v>1</v>
      </c>
      <c r="H46" s="31"/>
      <c r="I46" s="262" t="s">
        <v>13</v>
      </c>
      <c r="J46" s="183" t="s">
        <v>13</v>
      </c>
      <c r="K46" s="94" t="s">
        <v>13</v>
      </c>
      <c r="L46" s="247" t="s">
        <v>13</v>
      </c>
      <c r="M46" s="94" t="s">
        <v>13</v>
      </c>
      <c r="N46" s="183" t="s">
        <v>13</v>
      </c>
      <c r="O46" s="31" t="s">
        <v>13</v>
      </c>
      <c r="P46" s="183" t="s">
        <v>13</v>
      </c>
      <c r="Q46" s="31" t="s">
        <v>13</v>
      </c>
      <c r="R46" s="183">
        <v>10</v>
      </c>
      <c r="S46" s="31" t="s">
        <v>13</v>
      </c>
      <c r="T46" s="36">
        <v>0</v>
      </c>
      <c r="U46" s="37">
        <v>0</v>
      </c>
      <c r="V46" s="37">
        <v>0</v>
      </c>
      <c r="W46" s="37">
        <v>0</v>
      </c>
      <c r="X46" s="37">
        <v>0</v>
      </c>
      <c r="Y46" s="35"/>
      <c r="Z46" s="35"/>
      <c r="AA46" s="22"/>
      <c r="AB46" s="184"/>
      <c r="AC46" s="23"/>
      <c r="AD46" s="24"/>
      <c r="AE46" s="191"/>
      <c r="AF46" s="191"/>
      <c r="AG46" s="191"/>
      <c r="AH46" s="25"/>
      <c r="AI46" s="24"/>
      <c r="AJ46" s="191"/>
      <c r="AK46" s="191"/>
      <c r="AL46" s="191"/>
      <c r="AM46" s="25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</row>
    <row r="47" spans="1:231" ht="17.149999999999999" customHeight="1" x14ac:dyDescent="0.35">
      <c r="A47" s="30">
        <v>42</v>
      </c>
      <c r="B47" s="30">
        <v>39</v>
      </c>
      <c r="C47" s="30">
        <f>B47-A47</f>
        <v>-3</v>
      </c>
      <c r="D47" s="18" t="s">
        <v>804</v>
      </c>
      <c r="E47" s="2">
        <f t="shared" si="3"/>
        <v>10</v>
      </c>
      <c r="F47" s="222"/>
      <c r="G47" s="30">
        <f t="shared" si="4"/>
        <v>1</v>
      </c>
      <c r="H47" s="31"/>
      <c r="I47" s="262" t="s">
        <v>13</v>
      </c>
      <c r="J47" s="183" t="s">
        <v>13</v>
      </c>
      <c r="K47" s="94" t="s">
        <v>13</v>
      </c>
      <c r="L47" s="247" t="s">
        <v>13</v>
      </c>
      <c r="M47" s="94" t="s">
        <v>13</v>
      </c>
      <c r="N47" s="183">
        <v>10</v>
      </c>
      <c r="O47" s="31" t="s">
        <v>13</v>
      </c>
      <c r="P47" s="183" t="s">
        <v>13</v>
      </c>
      <c r="Q47" s="31" t="s">
        <v>13</v>
      </c>
      <c r="R47" s="183" t="s">
        <v>13</v>
      </c>
      <c r="S47" s="31" t="s">
        <v>13</v>
      </c>
      <c r="T47" s="36">
        <v>0</v>
      </c>
      <c r="U47" s="37">
        <v>0</v>
      </c>
      <c r="V47" s="37">
        <v>0</v>
      </c>
      <c r="W47" s="37">
        <v>0</v>
      </c>
      <c r="X47" s="37">
        <v>0</v>
      </c>
      <c r="Y47" s="35"/>
      <c r="Z47" s="35"/>
      <c r="AA47" s="22"/>
      <c r="AB47" s="184"/>
      <c r="AC47" s="23"/>
      <c r="AD47" s="24"/>
      <c r="AE47" s="191"/>
      <c r="AF47" s="191"/>
      <c r="AG47" s="191"/>
      <c r="AH47" s="25"/>
      <c r="AI47" s="24"/>
      <c r="AJ47" s="191"/>
      <c r="AK47" s="191"/>
      <c r="AL47" s="191"/>
      <c r="AM47" s="25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</row>
    <row r="48" spans="1:231" ht="17.149999999999999" customHeight="1" x14ac:dyDescent="0.35">
      <c r="A48" s="30">
        <v>43</v>
      </c>
      <c r="B48" s="30">
        <v>40</v>
      </c>
      <c r="C48" s="30">
        <f>B48-A48</f>
        <v>-3</v>
      </c>
      <c r="D48" s="18" t="s">
        <v>1467</v>
      </c>
      <c r="E48" s="2">
        <f t="shared" si="3"/>
        <v>10</v>
      </c>
      <c r="F48" s="222"/>
      <c r="G48" s="30">
        <f t="shared" si="4"/>
        <v>1</v>
      </c>
      <c r="H48" s="31"/>
      <c r="I48" s="262" t="s">
        <v>13</v>
      </c>
      <c r="J48" s="183" t="s">
        <v>13</v>
      </c>
      <c r="K48" s="94" t="s">
        <v>13</v>
      </c>
      <c r="L48" s="247" t="s">
        <v>13</v>
      </c>
      <c r="M48" s="94" t="s">
        <v>13</v>
      </c>
      <c r="N48" s="183" t="s">
        <v>13</v>
      </c>
      <c r="O48" s="31" t="s">
        <v>13</v>
      </c>
      <c r="P48" s="183" t="s">
        <v>13</v>
      </c>
      <c r="Q48" s="31">
        <v>10</v>
      </c>
      <c r="R48" s="183" t="s">
        <v>13</v>
      </c>
      <c r="S48" s="31" t="s">
        <v>13</v>
      </c>
      <c r="T48" s="36">
        <v>0</v>
      </c>
      <c r="U48" s="37">
        <v>0</v>
      </c>
      <c r="V48" s="37">
        <v>0</v>
      </c>
      <c r="W48" s="37">
        <v>0</v>
      </c>
      <c r="X48" s="37">
        <v>0</v>
      </c>
      <c r="Y48" s="35"/>
      <c r="Z48" s="35"/>
      <c r="AA48" s="22"/>
      <c r="AB48" s="184"/>
      <c r="AC48" s="23"/>
      <c r="AD48" s="24"/>
      <c r="AE48" s="191"/>
      <c r="AF48" s="191"/>
      <c r="AG48" s="191"/>
      <c r="AH48" s="25"/>
      <c r="AI48" s="24"/>
      <c r="AJ48" s="191"/>
      <c r="AK48" s="191"/>
      <c r="AL48" s="191"/>
      <c r="AM48" s="25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</row>
    <row r="49" spans="1:231" ht="17.149999999999999" customHeight="1" x14ac:dyDescent="0.35">
      <c r="A49" s="30">
        <v>44</v>
      </c>
      <c r="B49" s="30"/>
      <c r="C49" s="30"/>
      <c r="D49" s="18" t="s">
        <v>1907</v>
      </c>
      <c r="E49" s="2">
        <f t="shared" si="3"/>
        <v>10</v>
      </c>
      <c r="F49" s="222"/>
      <c r="G49" s="30">
        <f t="shared" si="4"/>
        <v>1</v>
      </c>
      <c r="H49" s="31"/>
      <c r="I49" s="262">
        <v>10</v>
      </c>
      <c r="J49" s="183" t="s">
        <v>13</v>
      </c>
      <c r="K49" s="94" t="s">
        <v>13</v>
      </c>
      <c r="L49" s="247" t="s">
        <v>13</v>
      </c>
      <c r="M49" s="94" t="s">
        <v>13</v>
      </c>
      <c r="N49" s="183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36">
        <v>0</v>
      </c>
      <c r="U49" s="37">
        <v>0</v>
      </c>
      <c r="V49" s="37">
        <v>0</v>
      </c>
      <c r="W49" s="37">
        <v>0</v>
      </c>
      <c r="X49" s="37">
        <v>0</v>
      </c>
      <c r="Y49" s="35"/>
      <c r="Z49" s="35"/>
      <c r="AA49" s="22"/>
      <c r="AB49" s="184"/>
      <c r="AC49" s="23"/>
      <c r="AD49" s="24"/>
      <c r="AE49" s="191"/>
      <c r="AF49" s="191"/>
      <c r="AG49" s="191"/>
      <c r="AH49" s="25"/>
      <c r="AI49" s="24"/>
      <c r="AJ49" s="191"/>
      <c r="AK49" s="191"/>
      <c r="AL49" s="191"/>
      <c r="AM49" s="25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</row>
    <row r="50" spans="1:231" ht="17.149999999999999" customHeight="1" x14ac:dyDescent="0.35">
      <c r="A50" s="30">
        <v>45</v>
      </c>
      <c r="B50" s="30">
        <v>41</v>
      </c>
      <c r="C50" s="30">
        <f>B50-A50</f>
        <v>-4</v>
      </c>
      <c r="D50" s="18" t="s">
        <v>246</v>
      </c>
      <c r="E50" s="2">
        <f t="shared" si="3"/>
        <v>8</v>
      </c>
      <c r="F50" s="222"/>
      <c r="G50" s="30">
        <f t="shared" si="4"/>
        <v>1</v>
      </c>
      <c r="H50" s="31"/>
      <c r="I50" s="262" t="s">
        <v>13</v>
      </c>
      <c r="J50" s="183" t="s">
        <v>13</v>
      </c>
      <c r="K50" s="94" t="s">
        <v>13</v>
      </c>
      <c r="L50" s="247" t="s">
        <v>13</v>
      </c>
      <c r="M50" s="94" t="s">
        <v>13</v>
      </c>
      <c r="N50" s="183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>
        <v>8</v>
      </c>
      <c r="T50" s="36">
        <v>0</v>
      </c>
      <c r="U50" s="37">
        <v>0</v>
      </c>
      <c r="V50" s="37">
        <v>0</v>
      </c>
      <c r="W50" s="37">
        <v>0</v>
      </c>
      <c r="X50" s="37">
        <v>0</v>
      </c>
      <c r="Y50" s="35"/>
      <c r="Z50" s="35"/>
      <c r="AA50" s="22"/>
      <c r="AB50" s="184"/>
      <c r="AC50" s="23"/>
      <c r="AD50" s="24"/>
      <c r="AE50" s="191"/>
      <c r="AF50" s="191"/>
      <c r="AG50" s="191"/>
      <c r="AH50" s="25"/>
      <c r="AI50" s="24"/>
      <c r="AJ50" s="191"/>
      <c r="AK50" s="191"/>
      <c r="AL50" s="191"/>
      <c r="AM50" s="25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</row>
    <row r="51" spans="1:231" ht="17.149999999999999" customHeight="1" x14ac:dyDescent="0.35">
      <c r="A51" s="30">
        <v>46</v>
      </c>
      <c r="B51" s="30">
        <v>42</v>
      </c>
      <c r="C51" s="30">
        <f>B51-A51</f>
        <v>-4</v>
      </c>
      <c r="D51" s="18" t="s">
        <v>489</v>
      </c>
      <c r="E51" s="2">
        <f t="shared" si="3"/>
        <v>8</v>
      </c>
      <c r="F51" s="222"/>
      <c r="G51" s="30">
        <f t="shared" si="4"/>
        <v>1</v>
      </c>
      <c r="H51" s="31"/>
      <c r="I51" s="262" t="s">
        <v>13</v>
      </c>
      <c r="J51" s="183" t="s">
        <v>13</v>
      </c>
      <c r="K51" s="94" t="s">
        <v>13</v>
      </c>
      <c r="L51" s="247" t="s">
        <v>13</v>
      </c>
      <c r="M51" s="94" t="s">
        <v>13</v>
      </c>
      <c r="N51" s="183" t="s">
        <v>13</v>
      </c>
      <c r="O51" s="31" t="s">
        <v>13</v>
      </c>
      <c r="P51" s="183" t="s">
        <v>13</v>
      </c>
      <c r="Q51" s="31" t="s">
        <v>13</v>
      </c>
      <c r="R51" s="183">
        <v>8</v>
      </c>
      <c r="S51" s="31" t="s">
        <v>13</v>
      </c>
      <c r="T51" s="36">
        <v>0</v>
      </c>
      <c r="U51" s="37">
        <v>0</v>
      </c>
      <c r="V51" s="37">
        <v>0</v>
      </c>
      <c r="W51" s="37">
        <v>0</v>
      </c>
      <c r="X51" s="37">
        <v>0</v>
      </c>
      <c r="Y51" s="35"/>
      <c r="Z51" s="35"/>
      <c r="AA51" s="22"/>
      <c r="AB51" s="184"/>
      <c r="AC51" s="23"/>
      <c r="AD51" s="24"/>
      <c r="AE51" s="191"/>
      <c r="AF51" s="191"/>
      <c r="AG51" s="191"/>
      <c r="AH51" s="25"/>
      <c r="AI51" s="24"/>
      <c r="AJ51" s="191"/>
      <c r="AK51" s="191"/>
      <c r="AL51" s="191"/>
      <c r="AM51" s="25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</row>
    <row r="52" spans="1:231" ht="17.149999999999999" customHeight="1" x14ac:dyDescent="0.35">
      <c r="A52" s="30">
        <v>47</v>
      </c>
      <c r="B52" s="30">
        <v>43</v>
      </c>
      <c r="C52" s="30">
        <f>B52-A52</f>
        <v>-4</v>
      </c>
      <c r="D52" s="18" t="s">
        <v>805</v>
      </c>
      <c r="E52" s="2">
        <f t="shared" si="3"/>
        <v>8</v>
      </c>
      <c r="F52" s="221"/>
      <c r="G52" s="30">
        <f t="shared" si="4"/>
        <v>1</v>
      </c>
      <c r="H52" s="31"/>
      <c r="I52" s="262" t="s">
        <v>13</v>
      </c>
      <c r="J52" s="183" t="s">
        <v>13</v>
      </c>
      <c r="K52" s="94" t="s">
        <v>13</v>
      </c>
      <c r="L52" s="247" t="s">
        <v>13</v>
      </c>
      <c r="M52" s="94" t="s">
        <v>13</v>
      </c>
      <c r="N52" s="183">
        <v>8</v>
      </c>
      <c r="O52" s="31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36">
        <v>0</v>
      </c>
      <c r="U52" s="37">
        <v>0</v>
      </c>
      <c r="V52" s="37">
        <v>0</v>
      </c>
      <c r="W52" s="37">
        <v>0</v>
      </c>
      <c r="X52" s="37">
        <v>0</v>
      </c>
      <c r="Y52" s="35"/>
      <c r="Z52" s="35"/>
      <c r="AA52" s="22"/>
      <c r="AB52" s="184"/>
      <c r="AC52" s="23"/>
      <c r="AD52" s="24"/>
      <c r="AE52" s="191"/>
      <c r="AF52" s="191"/>
      <c r="AG52" s="191"/>
      <c r="AH52" s="25"/>
      <c r="AI52" s="24"/>
      <c r="AJ52" s="191"/>
      <c r="AK52" s="191"/>
      <c r="AL52" s="191"/>
      <c r="AM52" s="25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</row>
    <row r="53" spans="1:231" ht="17.149999999999999" customHeight="1" x14ac:dyDescent="0.35">
      <c r="A53" s="30">
        <v>48</v>
      </c>
      <c r="B53" s="30">
        <v>44</v>
      </c>
      <c r="C53" s="30">
        <f>B53-A53</f>
        <v>-4</v>
      </c>
      <c r="D53" s="18" t="s">
        <v>1468</v>
      </c>
      <c r="E53" s="2">
        <f t="shared" si="3"/>
        <v>8</v>
      </c>
      <c r="F53" s="222"/>
      <c r="G53" s="30">
        <f t="shared" si="4"/>
        <v>1</v>
      </c>
      <c r="H53" s="31"/>
      <c r="I53" s="262" t="s">
        <v>13</v>
      </c>
      <c r="J53" s="183" t="s">
        <v>13</v>
      </c>
      <c r="K53" s="94" t="s">
        <v>13</v>
      </c>
      <c r="L53" s="247" t="s">
        <v>13</v>
      </c>
      <c r="M53" s="94" t="s">
        <v>13</v>
      </c>
      <c r="N53" s="183" t="s">
        <v>13</v>
      </c>
      <c r="O53" s="31" t="s">
        <v>13</v>
      </c>
      <c r="P53" s="183" t="s">
        <v>13</v>
      </c>
      <c r="Q53" s="31">
        <v>8</v>
      </c>
      <c r="R53" s="183" t="s">
        <v>13</v>
      </c>
      <c r="S53" s="31" t="s">
        <v>13</v>
      </c>
      <c r="T53" s="36">
        <v>0</v>
      </c>
      <c r="U53" s="37">
        <v>0</v>
      </c>
      <c r="V53" s="37">
        <v>0</v>
      </c>
      <c r="W53" s="37">
        <v>0</v>
      </c>
      <c r="X53" s="37">
        <v>0</v>
      </c>
      <c r="Y53" s="35"/>
      <c r="Z53" s="35"/>
      <c r="AA53" s="22"/>
      <c r="AB53" s="184"/>
      <c r="AC53" s="23"/>
      <c r="AD53" s="24"/>
      <c r="AE53" s="191"/>
      <c r="AF53" s="191"/>
      <c r="AG53" s="191"/>
      <c r="AH53" s="25"/>
      <c r="AI53" s="24"/>
      <c r="AJ53" s="191"/>
      <c r="AK53" s="191"/>
      <c r="AL53" s="191"/>
      <c r="AM53" s="25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</row>
    <row r="54" spans="1:231" ht="17.149999999999999" customHeight="1" x14ac:dyDescent="0.35">
      <c r="A54" s="30">
        <v>49</v>
      </c>
      <c r="B54" s="30"/>
      <c r="C54" s="30"/>
      <c r="D54" s="18" t="s">
        <v>1799</v>
      </c>
      <c r="E54" s="2">
        <f t="shared" si="3"/>
        <v>8</v>
      </c>
      <c r="F54" s="222"/>
      <c r="G54" s="30">
        <f t="shared" si="4"/>
        <v>1</v>
      </c>
      <c r="H54" s="31"/>
      <c r="I54" s="262" t="s">
        <v>13</v>
      </c>
      <c r="J54" s="183">
        <v>8</v>
      </c>
      <c r="K54" s="94" t="s">
        <v>13</v>
      </c>
      <c r="L54" s="247" t="s">
        <v>13</v>
      </c>
      <c r="M54" s="94" t="s">
        <v>13</v>
      </c>
      <c r="N54" s="183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36">
        <v>0</v>
      </c>
      <c r="U54" s="37">
        <v>0</v>
      </c>
      <c r="V54" s="37">
        <v>0</v>
      </c>
      <c r="W54" s="37">
        <v>0</v>
      </c>
      <c r="X54" s="37">
        <v>0</v>
      </c>
      <c r="Y54" s="35"/>
      <c r="Z54" s="35"/>
      <c r="AA54" s="22"/>
      <c r="AB54" s="184"/>
      <c r="AC54" s="23"/>
      <c r="AD54" s="24"/>
      <c r="AE54" s="191"/>
      <c r="AF54" s="191"/>
      <c r="AG54" s="191"/>
      <c r="AH54" s="25"/>
      <c r="AI54" s="24"/>
      <c r="AJ54" s="191"/>
      <c r="AK54" s="191"/>
      <c r="AL54" s="191"/>
      <c r="AM54" s="25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</row>
    <row r="55" spans="1:231" ht="17.149999999999999" customHeight="1" x14ac:dyDescent="0.35">
      <c r="A55" s="30">
        <v>50</v>
      </c>
      <c r="B55" s="30"/>
      <c r="C55" s="30"/>
      <c r="D55" s="18" t="s">
        <v>1908</v>
      </c>
      <c r="E55" s="2">
        <f t="shared" si="3"/>
        <v>8</v>
      </c>
      <c r="F55" s="221"/>
      <c r="G55" s="30">
        <f t="shared" si="4"/>
        <v>1</v>
      </c>
      <c r="H55" s="31"/>
      <c r="I55" s="262">
        <v>8</v>
      </c>
      <c r="J55" s="183" t="s">
        <v>13</v>
      </c>
      <c r="K55" s="94" t="s">
        <v>13</v>
      </c>
      <c r="L55" s="247" t="s">
        <v>13</v>
      </c>
      <c r="M55" s="94" t="s">
        <v>13</v>
      </c>
      <c r="N55" s="183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31" t="s">
        <v>13</v>
      </c>
      <c r="T55" s="36">
        <v>0</v>
      </c>
      <c r="U55" s="37">
        <v>0</v>
      </c>
      <c r="V55" s="37">
        <v>0</v>
      </c>
      <c r="W55" s="37">
        <v>0</v>
      </c>
      <c r="X55" s="37">
        <v>0</v>
      </c>
      <c r="Y55" s="35"/>
      <c r="Z55" s="35"/>
      <c r="AA55" s="22"/>
      <c r="AB55" s="184"/>
      <c r="AC55" s="23"/>
      <c r="AD55" s="24"/>
      <c r="AE55" s="191"/>
      <c r="AF55" s="191"/>
      <c r="AG55" s="191"/>
      <c r="AH55" s="25"/>
      <c r="AI55" s="24"/>
      <c r="AJ55" s="191"/>
      <c r="AK55" s="191"/>
      <c r="AL55" s="191"/>
      <c r="AM55" s="25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</row>
    <row r="56" spans="1:231" ht="17.149999999999999" customHeight="1" x14ac:dyDescent="0.35">
      <c r="A56" s="30">
        <v>51</v>
      </c>
      <c r="B56" s="30">
        <v>45</v>
      </c>
      <c r="C56" s="30">
        <f t="shared" ref="C56:C61" si="5">B56-A56</f>
        <v>-6</v>
      </c>
      <c r="D56" s="18" t="s">
        <v>490</v>
      </c>
      <c r="E56" s="2">
        <f t="shared" si="3"/>
        <v>6</v>
      </c>
      <c r="F56" s="222"/>
      <c r="G56" s="30">
        <f t="shared" si="4"/>
        <v>1</v>
      </c>
      <c r="H56" s="31"/>
      <c r="I56" s="262" t="s">
        <v>13</v>
      </c>
      <c r="J56" s="183" t="s">
        <v>13</v>
      </c>
      <c r="K56" s="94" t="s">
        <v>13</v>
      </c>
      <c r="L56" s="247" t="s">
        <v>13</v>
      </c>
      <c r="M56" s="94" t="s">
        <v>13</v>
      </c>
      <c r="N56" s="183" t="s">
        <v>13</v>
      </c>
      <c r="O56" s="31" t="s">
        <v>13</v>
      </c>
      <c r="P56" s="183" t="s">
        <v>13</v>
      </c>
      <c r="Q56" s="31" t="s">
        <v>13</v>
      </c>
      <c r="R56" s="183">
        <v>6</v>
      </c>
      <c r="S56" s="31" t="s">
        <v>13</v>
      </c>
      <c r="T56" s="36">
        <v>0</v>
      </c>
      <c r="U56" s="37">
        <v>0</v>
      </c>
      <c r="V56" s="37">
        <v>0</v>
      </c>
      <c r="W56" s="37">
        <v>0</v>
      </c>
      <c r="X56" s="37">
        <v>0</v>
      </c>
      <c r="Y56" s="35"/>
      <c r="Z56" s="35"/>
      <c r="AA56" s="22"/>
      <c r="AB56" s="184"/>
      <c r="AC56" s="23"/>
      <c r="AD56" s="24"/>
      <c r="AE56" s="191"/>
      <c r="AF56" s="191"/>
      <c r="AG56" s="191"/>
      <c r="AH56" s="25"/>
      <c r="AI56" s="24"/>
      <c r="AJ56" s="191"/>
      <c r="AK56" s="191"/>
      <c r="AL56" s="191"/>
      <c r="AM56" s="25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</row>
    <row r="57" spans="1:231" ht="17.149999999999999" customHeight="1" x14ac:dyDescent="0.35">
      <c r="A57" s="30">
        <v>52</v>
      </c>
      <c r="B57" s="30">
        <v>46</v>
      </c>
      <c r="C57" s="30">
        <f t="shared" si="5"/>
        <v>-6</v>
      </c>
      <c r="D57" s="18" t="s">
        <v>1469</v>
      </c>
      <c r="E57" s="2">
        <f t="shared" si="3"/>
        <v>6</v>
      </c>
      <c r="F57" s="222"/>
      <c r="G57" s="30">
        <f t="shared" si="4"/>
        <v>1</v>
      </c>
      <c r="H57" s="31"/>
      <c r="I57" s="262" t="s">
        <v>13</v>
      </c>
      <c r="J57" s="183" t="s">
        <v>13</v>
      </c>
      <c r="K57" s="94" t="s">
        <v>13</v>
      </c>
      <c r="L57" s="247" t="s">
        <v>13</v>
      </c>
      <c r="M57" s="94" t="s">
        <v>13</v>
      </c>
      <c r="N57" s="183" t="s">
        <v>13</v>
      </c>
      <c r="O57" s="31" t="s">
        <v>13</v>
      </c>
      <c r="P57" s="183" t="s">
        <v>13</v>
      </c>
      <c r="Q57" s="31">
        <v>6</v>
      </c>
      <c r="R57" s="183" t="s">
        <v>13</v>
      </c>
      <c r="S57" s="31" t="s">
        <v>13</v>
      </c>
      <c r="T57" s="36">
        <v>0</v>
      </c>
      <c r="U57" s="37">
        <v>0</v>
      </c>
      <c r="V57" s="37">
        <v>0</v>
      </c>
      <c r="W57" s="37">
        <v>0</v>
      </c>
      <c r="X57" s="37">
        <v>0</v>
      </c>
      <c r="Y57" s="35"/>
      <c r="Z57" s="35"/>
      <c r="AA57" s="22"/>
      <c r="AB57" s="184"/>
      <c r="AC57" s="23"/>
      <c r="AD57" s="24"/>
      <c r="AE57" s="191"/>
      <c r="AF57" s="191"/>
      <c r="AG57" s="191"/>
      <c r="AH57" s="25"/>
      <c r="AI57" s="24"/>
      <c r="AJ57" s="191"/>
      <c r="AK57" s="191"/>
      <c r="AL57" s="191"/>
      <c r="AM57" s="25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</row>
    <row r="58" spans="1:231" ht="17.149999999999999" customHeight="1" x14ac:dyDescent="0.35">
      <c r="A58" s="30">
        <v>53</v>
      </c>
      <c r="B58" s="30">
        <v>47</v>
      </c>
      <c r="C58" s="30">
        <f t="shared" si="5"/>
        <v>-6</v>
      </c>
      <c r="D58" s="18" t="s">
        <v>1484</v>
      </c>
      <c r="E58" s="2">
        <f t="shared" si="3"/>
        <v>6</v>
      </c>
      <c r="F58" s="222"/>
      <c r="G58" s="30">
        <f t="shared" si="4"/>
        <v>1</v>
      </c>
      <c r="H58" s="31"/>
      <c r="I58" s="262" t="s">
        <v>13</v>
      </c>
      <c r="J58" s="183" t="s">
        <v>13</v>
      </c>
      <c r="K58" s="94" t="s">
        <v>13</v>
      </c>
      <c r="L58" s="247" t="s">
        <v>13</v>
      </c>
      <c r="M58" s="94" t="s">
        <v>13</v>
      </c>
      <c r="N58" s="183" t="s">
        <v>13</v>
      </c>
      <c r="O58" s="31" t="s">
        <v>13</v>
      </c>
      <c r="P58" s="183">
        <v>6</v>
      </c>
      <c r="Q58" s="31" t="s">
        <v>13</v>
      </c>
      <c r="R58" s="183" t="s">
        <v>13</v>
      </c>
      <c r="S58" s="31" t="s">
        <v>13</v>
      </c>
      <c r="T58" s="36">
        <v>0</v>
      </c>
      <c r="U58" s="37">
        <v>0</v>
      </c>
      <c r="V58" s="37">
        <v>0</v>
      </c>
      <c r="W58" s="37">
        <v>0</v>
      </c>
      <c r="X58" s="37">
        <v>0</v>
      </c>
      <c r="Y58" s="35"/>
      <c r="Z58" s="35"/>
      <c r="AA58" s="22"/>
      <c r="AB58" s="184"/>
      <c r="AC58" s="23"/>
      <c r="AD58" s="24"/>
      <c r="AE58" s="191"/>
      <c r="AF58" s="191"/>
      <c r="AG58" s="191"/>
      <c r="AH58" s="25"/>
      <c r="AI58" s="24"/>
      <c r="AJ58" s="191"/>
      <c r="AK58" s="191"/>
      <c r="AL58" s="191"/>
      <c r="AM58" s="25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</row>
    <row r="59" spans="1:231" ht="17.149999999999999" customHeight="1" x14ac:dyDescent="0.35">
      <c r="A59" s="30">
        <v>54</v>
      </c>
      <c r="B59" s="30">
        <v>48</v>
      </c>
      <c r="C59" s="30">
        <f t="shared" si="5"/>
        <v>-6</v>
      </c>
      <c r="D59" s="18" t="s">
        <v>1605</v>
      </c>
      <c r="E59" s="2">
        <f t="shared" si="3"/>
        <v>6</v>
      </c>
      <c r="F59" s="222"/>
      <c r="G59" s="30">
        <f t="shared" si="4"/>
        <v>1</v>
      </c>
      <c r="H59" s="31"/>
      <c r="I59" s="262" t="s">
        <v>13</v>
      </c>
      <c r="J59" s="183" t="s">
        <v>13</v>
      </c>
      <c r="K59" s="94">
        <v>6</v>
      </c>
      <c r="L59" s="247" t="s">
        <v>13</v>
      </c>
      <c r="M59" s="94" t="s">
        <v>13</v>
      </c>
      <c r="N59" s="183" t="s">
        <v>13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36">
        <v>0</v>
      </c>
      <c r="U59" s="37">
        <v>0</v>
      </c>
      <c r="V59" s="37">
        <v>0</v>
      </c>
      <c r="W59" s="37">
        <v>0</v>
      </c>
      <c r="X59" s="37">
        <v>0</v>
      </c>
      <c r="Y59" s="35"/>
      <c r="Z59" s="35"/>
      <c r="AA59" s="22"/>
      <c r="AB59" s="184"/>
      <c r="AC59" s="23"/>
      <c r="AD59" s="24"/>
      <c r="AE59" s="191"/>
      <c r="AF59" s="191"/>
      <c r="AG59" s="191"/>
      <c r="AH59" s="25"/>
      <c r="AI59" s="24"/>
      <c r="AJ59" s="191"/>
      <c r="AK59" s="191"/>
      <c r="AL59" s="191"/>
      <c r="AM59" s="25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</row>
    <row r="60" spans="1:231" ht="17.149999999999999" customHeight="1" x14ac:dyDescent="0.35">
      <c r="A60" s="30">
        <v>55</v>
      </c>
      <c r="B60" s="30">
        <v>49</v>
      </c>
      <c r="C60" s="30">
        <f t="shared" si="5"/>
        <v>-6</v>
      </c>
      <c r="D60" s="18" t="s">
        <v>1658</v>
      </c>
      <c r="E60" s="2">
        <f t="shared" si="3"/>
        <v>6</v>
      </c>
      <c r="F60" s="222"/>
      <c r="G60" s="30">
        <f t="shared" si="4"/>
        <v>1</v>
      </c>
      <c r="H60" s="31"/>
      <c r="I60" s="262" t="s">
        <v>13</v>
      </c>
      <c r="J60" s="183" t="s">
        <v>13</v>
      </c>
      <c r="K60" s="94" t="s">
        <v>13</v>
      </c>
      <c r="L60" s="247" t="s">
        <v>13</v>
      </c>
      <c r="M60" s="94">
        <v>6</v>
      </c>
      <c r="N60" s="183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36">
        <v>0</v>
      </c>
      <c r="U60" s="37">
        <v>0</v>
      </c>
      <c r="V60" s="37">
        <v>0</v>
      </c>
      <c r="W60" s="37">
        <v>0</v>
      </c>
      <c r="X60" s="37">
        <v>0</v>
      </c>
      <c r="Y60" s="35"/>
      <c r="Z60" s="35"/>
      <c r="AA60" s="22"/>
      <c r="AB60" s="184"/>
      <c r="AC60" s="23"/>
      <c r="AD60" s="24"/>
      <c r="AE60" s="191"/>
      <c r="AF60" s="191"/>
      <c r="AG60" s="191"/>
      <c r="AH60" s="25"/>
      <c r="AI60" s="24"/>
      <c r="AJ60" s="191"/>
      <c r="AK60" s="191"/>
      <c r="AL60" s="191"/>
      <c r="AM60" s="25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</row>
    <row r="61" spans="1:231" ht="17.149999999999999" customHeight="1" x14ac:dyDescent="0.35">
      <c r="A61" s="30">
        <v>56</v>
      </c>
      <c r="B61" s="30">
        <v>50</v>
      </c>
      <c r="C61" s="30">
        <f t="shared" si="5"/>
        <v>-6</v>
      </c>
      <c r="D61" s="18" t="s">
        <v>1705</v>
      </c>
      <c r="E61" s="2">
        <f t="shared" si="3"/>
        <v>6</v>
      </c>
      <c r="F61" s="221"/>
      <c r="G61" s="30">
        <f t="shared" si="4"/>
        <v>1</v>
      </c>
      <c r="H61" s="31"/>
      <c r="I61" s="262" t="s">
        <v>13</v>
      </c>
      <c r="J61" s="183" t="s">
        <v>13</v>
      </c>
      <c r="K61" s="94" t="s">
        <v>13</v>
      </c>
      <c r="L61" s="247">
        <v>6</v>
      </c>
      <c r="M61" s="94" t="s">
        <v>13</v>
      </c>
      <c r="N61" s="183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36">
        <v>0</v>
      </c>
      <c r="U61" s="37">
        <v>0</v>
      </c>
      <c r="V61" s="37">
        <v>0</v>
      </c>
      <c r="W61" s="37">
        <v>0</v>
      </c>
      <c r="X61" s="37">
        <v>0</v>
      </c>
      <c r="Y61" s="35"/>
      <c r="Z61" s="35"/>
      <c r="AA61" s="22"/>
      <c r="AB61" s="184"/>
      <c r="AC61" s="23"/>
      <c r="AD61" s="24"/>
      <c r="AE61" s="191"/>
      <c r="AF61" s="191"/>
      <c r="AG61" s="191"/>
      <c r="AH61" s="25"/>
      <c r="AI61" s="24"/>
      <c r="AJ61" s="191"/>
      <c r="AK61" s="191"/>
      <c r="AL61" s="191"/>
      <c r="AM61" s="25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</row>
    <row r="62" spans="1:231" ht="17.149999999999999" customHeight="1" x14ac:dyDescent="0.35">
      <c r="A62" s="30">
        <v>57</v>
      </c>
      <c r="B62" s="30"/>
      <c r="C62" s="30"/>
      <c r="D62" s="18" t="s">
        <v>1800</v>
      </c>
      <c r="E62" s="2">
        <f t="shared" si="3"/>
        <v>6</v>
      </c>
      <c r="F62" s="222"/>
      <c r="G62" s="30">
        <f t="shared" si="4"/>
        <v>1</v>
      </c>
      <c r="H62" s="31"/>
      <c r="I62" s="262" t="s">
        <v>13</v>
      </c>
      <c r="J62" s="183">
        <v>6</v>
      </c>
      <c r="K62" s="94" t="s">
        <v>13</v>
      </c>
      <c r="L62" s="247" t="s">
        <v>13</v>
      </c>
      <c r="M62" s="94" t="s">
        <v>13</v>
      </c>
      <c r="N62" s="183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36">
        <v>0</v>
      </c>
      <c r="U62" s="37">
        <v>0</v>
      </c>
      <c r="V62" s="37">
        <v>0</v>
      </c>
      <c r="W62" s="37">
        <v>0</v>
      </c>
      <c r="X62" s="37">
        <v>0</v>
      </c>
      <c r="Y62" s="35"/>
      <c r="Z62" s="35"/>
      <c r="AA62" s="22"/>
      <c r="AB62" s="184"/>
      <c r="AC62" s="23"/>
      <c r="AD62" s="24"/>
      <c r="AE62" s="191"/>
      <c r="AF62" s="191"/>
      <c r="AG62" s="191"/>
      <c r="AH62" s="25"/>
      <c r="AI62" s="24"/>
      <c r="AJ62" s="191"/>
      <c r="AK62" s="191"/>
      <c r="AL62" s="191"/>
      <c r="AM62" s="25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</row>
    <row r="63" spans="1:231" ht="17.149999999999999" customHeight="1" x14ac:dyDescent="0.35">
      <c r="A63" s="30">
        <v>58</v>
      </c>
      <c r="B63" s="30">
        <v>51</v>
      </c>
      <c r="C63" s="30">
        <f>B63-A63</f>
        <v>-7</v>
      </c>
      <c r="D63" s="18" t="s">
        <v>807</v>
      </c>
      <c r="E63" s="2">
        <f t="shared" si="3"/>
        <v>4</v>
      </c>
      <c r="F63" s="222"/>
      <c r="G63" s="30">
        <f t="shared" si="4"/>
        <v>1</v>
      </c>
      <c r="H63" s="31"/>
      <c r="I63" s="262" t="s">
        <v>13</v>
      </c>
      <c r="J63" s="183" t="s">
        <v>13</v>
      </c>
      <c r="K63" s="94" t="s">
        <v>13</v>
      </c>
      <c r="L63" s="247" t="s">
        <v>13</v>
      </c>
      <c r="M63" s="94" t="s">
        <v>13</v>
      </c>
      <c r="N63" s="183">
        <v>4</v>
      </c>
      <c r="O63" s="31" t="s">
        <v>13</v>
      </c>
      <c r="P63" s="183" t="s">
        <v>13</v>
      </c>
      <c r="Q63" s="31" t="s">
        <v>13</v>
      </c>
      <c r="R63" s="183" t="s">
        <v>13</v>
      </c>
      <c r="S63" s="31" t="s">
        <v>13</v>
      </c>
      <c r="T63" s="36">
        <v>0</v>
      </c>
      <c r="U63" s="37">
        <v>0</v>
      </c>
      <c r="V63" s="37">
        <v>0</v>
      </c>
      <c r="W63" s="37">
        <v>0</v>
      </c>
      <c r="X63" s="37">
        <v>0</v>
      </c>
      <c r="Y63" s="35"/>
      <c r="Z63" s="35"/>
      <c r="AA63" s="22"/>
      <c r="AB63" s="184"/>
      <c r="AC63" s="23"/>
      <c r="AD63" s="24"/>
      <c r="AE63" s="191"/>
      <c r="AF63" s="191"/>
      <c r="AG63" s="191"/>
      <c r="AH63" s="25"/>
      <c r="AI63" s="24"/>
      <c r="AJ63" s="191"/>
      <c r="AK63" s="191"/>
      <c r="AL63" s="191"/>
      <c r="AM63" s="25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</row>
    <row r="64" spans="1:231" ht="17.149999999999999" customHeight="1" x14ac:dyDescent="0.35">
      <c r="A64" s="30">
        <v>59</v>
      </c>
      <c r="B64" s="30">
        <v>52</v>
      </c>
      <c r="C64" s="30">
        <f>B64-A64</f>
        <v>-7</v>
      </c>
      <c r="D64" s="18" t="s">
        <v>1485</v>
      </c>
      <c r="E64" s="2">
        <f t="shared" si="3"/>
        <v>4</v>
      </c>
      <c r="F64" s="222"/>
      <c r="G64" s="30">
        <f t="shared" si="4"/>
        <v>1</v>
      </c>
      <c r="H64" s="31"/>
      <c r="I64" s="262" t="s">
        <v>13</v>
      </c>
      <c r="J64" s="183" t="s">
        <v>13</v>
      </c>
      <c r="K64" s="94" t="s">
        <v>13</v>
      </c>
      <c r="L64" s="247" t="s">
        <v>13</v>
      </c>
      <c r="M64" s="94" t="s">
        <v>13</v>
      </c>
      <c r="N64" s="183" t="s">
        <v>13</v>
      </c>
      <c r="O64" s="31" t="s">
        <v>13</v>
      </c>
      <c r="P64" s="183">
        <v>4</v>
      </c>
      <c r="Q64" s="31" t="s">
        <v>13</v>
      </c>
      <c r="R64" s="183" t="s">
        <v>13</v>
      </c>
      <c r="S64" s="31" t="s">
        <v>13</v>
      </c>
      <c r="T64" s="36">
        <v>0</v>
      </c>
      <c r="U64" s="37">
        <v>0</v>
      </c>
      <c r="V64" s="37">
        <v>0</v>
      </c>
      <c r="W64" s="37">
        <v>0</v>
      </c>
      <c r="X64" s="37">
        <v>0</v>
      </c>
      <c r="Y64" s="35"/>
      <c r="Z64" s="35"/>
      <c r="AA64" s="22"/>
      <c r="AB64" s="184"/>
      <c r="AC64" s="23"/>
      <c r="AD64" s="24"/>
      <c r="AE64" s="191"/>
      <c r="AF64" s="191"/>
      <c r="AG64" s="191"/>
      <c r="AH64" s="25"/>
      <c r="AI64" s="24"/>
      <c r="AJ64" s="191"/>
      <c r="AK64" s="191"/>
      <c r="AL64" s="191"/>
      <c r="AM64" s="25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</row>
    <row r="65" spans="1:231" ht="17.149999999999999" customHeight="1" x14ac:dyDescent="0.35">
      <c r="A65" s="30">
        <v>60</v>
      </c>
      <c r="B65" s="30">
        <v>53</v>
      </c>
      <c r="C65" s="30">
        <f>B65-A65</f>
        <v>-7</v>
      </c>
      <c r="D65" s="18" t="s">
        <v>1535</v>
      </c>
      <c r="E65" s="2">
        <f t="shared" si="3"/>
        <v>4</v>
      </c>
      <c r="F65" s="222"/>
      <c r="G65" s="30">
        <f t="shared" si="4"/>
        <v>1</v>
      </c>
      <c r="H65" s="31"/>
      <c r="I65" s="262" t="s">
        <v>13</v>
      </c>
      <c r="J65" s="183" t="s">
        <v>13</v>
      </c>
      <c r="K65" s="94" t="s">
        <v>13</v>
      </c>
      <c r="L65" s="247" t="s">
        <v>13</v>
      </c>
      <c r="M65" s="94" t="s">
        <v>13</v>
      </c>
      <c r="N65" s="183" t="s">
        <v>13</v>
      </c>
      <c r="O65" s="31">
        <v>4</v>
      </c>
      <c r="P65" s="183" t="s">
        <v>13</v>
      </c>
      <c r="Q65" s="31" t="s">
        <v>13</v>
      </c>
      <c r="R65" s="183" t="s">
        <v>13</v>
      </c>
      <c r="S65" s="31" t="s">
        <v>13</v>
      </c>
      <c r="T65" s="36">
        <v>0</v>
      </c>
      <c r="U65" s="37">
        <v>0</v>
      </c>
      <c r="V65" s="37">
        <v>0</v>
      </c>
      <c r="W65" s="37">
        <v>0</v>
      </c>
      <c r="X65" s="37">
        <v>0</v>
      </c>
      <c r="Y65" s="35"/>
      <c r="Z65" s="35"/>
      <c r="AA65" s="22"/>
      <c r="AB65" s="184"/>
      <c r="AC65" s="23"/>
      <c r="AD65" s="24"/>
      <c r="AE65" s="191"/>
      <c r="AF65" s="191"/>
      <c r="AG65" s="191"/>
      <c r="AH65" s="25"/>
      <c r="AI65" s="24"/>
      <c r="AJ65" s="191"/>
      <c r="AK65" s="191"/>
      <c r="AL65" s="191"/>
      <c r="AM65" s="25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</row>
    <row r="66" spans="1:231" ht="17.149999999999999" customHeight="1" x14ac:dyDescent="0.35">
      <c r="A66" s="30">
        <v>61</v>
      </c>
      <c r="B66" s="30">
        <v>54</v>
      </c>
      <c r="C66" s="30">
        <f>B66-A66</f>
        <v>-7</v>
      </c>
      <c r="D66" s="18" t="s">
        <v>1706</v>
      </c>
      <c r="E66" s="2">
        <f t="shared" si="3"/>
        <v>4</v>
      </c>
      <c r="F66" s="222"/>
      <c r="G66" s="30">
        <f t="shared" si="4"/>
        <v>1</v>
      </c>
      <c r="H66" s="31"/>
      <c r="I66" s="262" t="s">
        <v>13</v>
      </c>
      <c r="J66" s="183" t="s">
        <v>13</v>
      </c>
      <c r="K66" s="94" t="s">
        <v>13</v>
      </c>
      <c r="L66" s="247">
        <v>4</v>
      </c>
      <c r="M66" s="94" t="s">
        <v>13</v>
      </c>
      <c r="N66" s="183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31" t="s">
        <v>13</v>
      </c>
      <c r="T66" s="36">
        <v>0</v>
      </c>
      <c r="U66" s="37">
        <v>0</v>
      </c>
      <c r="V66" s="37">
        <v>0</v>
      </c>
      <c r="W66" s="37">
        <v>0</v>
      </c>
      <c r="X66" s="37">
        <v>0</v>
      </c>
      <c r="Y66" s="35"/>
      <c r="Z66" s="35"/>
      <c r="AA66" s="22"/>
      <c r="AB66" s="184"/>
      <c r="AC66" s="23"/>
      <c r="AD66" s="24"/>
      <c r="AE66" s="191"/>
      <c r="AF66" s="191"/>
      <c r="AG66" s="191"/>
      <c r="AH66" s="25"/>
      <c r="AI66" s="24"/>
      <c r="AJ66" s="191"/>
      <c r="AK66" s="191"/>
      <c r="AL66" s="191"/>
      <c r="AM66" s="25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</row>
    <row r="67" spans="1:231" ht="17.149999999999999" customHeight="1" x14ac:dyDescent="0.35">
      <c r="A67" s="30">
        <v>62</v>
      </c>
      <c r="B67" s="30"/>
      <c r="C67" s="30"/>
      <c r="D67" s="18" t="s">
        <v>1801</v>
      </c>
      <c r="E67" s="2">
        <f t="shared" si="3"/>
        <v>4</v>
      </c>
      <c r="F67" s="222"/>
      <c r="G67" s="30">
        <f t="shared" si="4"/>
        <v>1</v>
      </c>
      <c r="H67" s="31"/>
      <c r="I67" s="262" t="s">
        <v>13</v>
      </c>
      <c r="J67" s="183">
        <v>4</v>
      </c>
      <c r="K67" s="94" t="s">
        <v>13</v>
      </c>
      <c r="L67" s="247" t="s">
        <v>13</v>
      </c>
      <c r="M67" s="94" t="s">
        <v>13</v>
      </c>
      <c r="N67" s="183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31" t="s">
        <v>13</v>
      </c>
      <c r="T67" s="36">
        <v>0</v>
      </c>
      <c r="U67" s="37">
        <v>0</v>
      </c>
      <c r="V67" s="37">
        <v>0</v>
      </c>
      <c r="W67" s="37">
        <v>0</v>
      </c>
      <c r="X67" s="37">
        <v>0</v>
      </c>
      <c r="Y67" s="35"/>
      <c r="Z67" s="35"/>
      <c r="AA67" s="22"/>
      <c r="AB67" s="184"/>
      <c r="AC67" s="23"/>
      <c r="AD67" s="24"/>
      <c r="AE67" s="191"/>
      <c r="AF67" s="191"/>
      <c r="AG67" s="191"/>
      <c r="AH67" s="25"/>
      <c r="AI67" s="24"/>
      <c r="AJ67" s="191"/>
      <c r="AK67" s="191"/>
      <c r="AL67" s="191"/>
      <c r="AM67" s="25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</row>
    <row r="68" spans="1:231" ht="17.149999999999999" customHeight="1" x14ac:dyDescent="0.35">
      <c r="A68" s="30">
        <v>63</v>
      </c>
      <c r="B68" s="30">
        <v>56</v>
      </c>
      <c r="C68" s="30">
        <f t="shared" ref="C68:C74" si="6">B68-A68</f>
        <v>-7</v>
      </c>
      <c r="D68" s="18" t="s">
        <v>1486</v>
      </c>
      <c r="E68" s="2">
        <f t="shared" si="3"/>
        <v>3</v>
      </c>
      <c r="F68" s="222"/>
      <c r="G68" s="30">
        <f t="shared" si="4"/>
        <v>1</v>
      </c>
      <c r="H68" s="31"/>
      <c r="I68" s="262" t="s">
        <v>13</v>
      </c>
      <c r="J68" s="183" t="s">
        <v>13</v>
      </c>
      <c r="K68" s="94" t="s">
        <v>13</v>
      </c>
      <c r="L68" s="247" t="s">
        <v>13</v>
      </c>
      <c r="M68" s="94" t="s">
        <v>13</v>
      </c>
      <c r="N68" s="183" t="s">
        <v>13</v>
      </c>
      <c r="O68" s="31" t="s">
        <v>13</v>
      </c>
      <c r="P68" s="183">
        <v>3</v>
      </c>
      <c r="Q68" s="31" t="s">
        <v>13</v>
      </c>
      <c r="R68" s="183" t="s">
        <v>13</v>
      </c>
      <c r="S68" s="31" t="s">
        <v>13</v>
      </c>
      <c r="T68" s="36">
        <v>0</v>
      </c>
      <c r="U68" s="37">
        <v>0</v>
      </c>
      <c r="V68" s="37">
        <v>0</v>
      </c>
      <c r="W68" s="37">
        <v>0</v>
      </c>
      <c r="X68" s="37">
        <v>0</v>
      </c>
      <c r="Y68" s="35"/>
      <c r="Z68" s="35"/>
      <c r="AA68" s="22"/>
      <c r="AB68" s="184"/>
      <c r="AC68" s="23"/>
      <c r="AD68" s="24"/>
      <c r="AE68" s="191"/>
      <c r="AF68" s="191"/>
      <c r="AG68" s="191"/>
      <c r="AH68" s="25"/>
      <c r="AI68" s="24"/>
      <c r="AJ68" s="191"/>
      <c r="AK68" s="191"/>
      <c r="AL68" s="191"/>
      <c r="AM68" s="25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</row>
    <row r="69" spans="1:231" ht="17.149999999999999" customHeight="1" x14ac:dyDescent="0.35">
      <c r="A69" s="30">
        <v>64</v>
      </c>
      <c r="B69" s="30">
        <v>57</v>
      </c>
      <c r="C69" s="30">
        <f t="shared" si="6"/>
        <v>-7</v>
      </c>
      <c r="D69" s="18" t="s">
        <v>1536</v>
      </c>
      <c r="E69" s="2">
        <f t="shared" si="3"/>
        <v>3</v>
      </c>
      <c r="F69" s="222"/>
      <c r="G69" s="30">
        <f t="shared" si="4"/>
        <v>1</v>
      </c>
      <c r="H69" s="31"/>
      <c r="I69" s="262" t="s">
        <v>13</v>
      </c>
      <c r="J69" s="183" t="s">
        <v>13</v>
      </c>
      <c r="K69" s="94" t="s">
        <v>13</v>
      </c>
      <c r="L69" s="247" t="s">
        <v>13</v>
      </c>
      <c r="M69" s="94" t="s">
        <v>13</v>
      </c>
      <c r="N69" s="183" t="s">
        <v>13</v>
      </c>
      <c r="O69" s="31">
        <v>3</v>
      </c>
      <c r="P69" s="183" t="s">
        <v>13</v>
      </c>
      <c r="Q69" s="31" t="s">
        <v>13</v>
      </c>
      <c r="R69" s="183" t="s">
        <v>13</v>
      </c>
      <c r="S69" s="31" t="s">
        <v>13</v>
      </c>
      <c r="T69" s="36">
        <v>0</v>
      </c>
      <c r="U69" s="37">
        <v>0</v>
      </c>
      <c r="V69" s="37">
        <v>0</v>
      </c>
      <c r="W69" s="37">
        <v>0</v>
      </c>
      <c r="X69" s="37">
        <v>0</v>
      </c>
      <c r="Y69" s="35"/>
      <c r="Z69" s="35"/>
      <c r="AA69" s="22"/>
      <c r="AB69" s="184"/>
      <c r="AC69" s="23"/>
      <c r="AD69" s="24"/>
      <c r="AE69" s="191"/>
      <c r="AF69" s="191"/>
      <c r="AG69" s="191"/>
      <c r="AH69" s="25"/>
      <c r="AI69" s="24"/>
      <c r="AJ69" s="191"/>
      <c r="AK69" s="191"/>
      <c r="AL69" s="191"/>
      <c r="AM69" s="25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</row>
    <row r="70" spans="1:231" ht="17.149999999999999" customHeight="1" x14ac:dyDescent="0.35">
      <c r="A70" s="30">
        <v>65</v>
      </c>
      <c r="B70" s="30">
        <v>58</v>
      </c>
      <c r="C70" s="30">
        <f t="shared" si="6"/>
        <v>-7</v>
      </c>
      <c r="D70" s="18" t="s">
        <v>1704</v>
      </c>
      <c r="E70" s="2">
        <f t="shared" ref="E70:E75" si="7">LARGE(H70:X70,1)+LARGE(H70:X70,2)+LARGE(H70:X70,3)+LARGE(H70:X70,4)+LARGE(H70:X70,5)+F70</f>
        <v>3</v>
      </c>
      <c r="F70" s="222"/>
      <c r="G70" s="30">
        <f t="shared" ref="G70:G75" si="8">COUNT(H70:S70)</f>
        <v>1</v>
      </c>
      <c r="H70" s="31"/>
      <c r="I70" s="262" t="s">
        <v>13</v>
      </c>
      <c r="J70" s="183" t="s">
        <v>13</v>
      </c>
      <c r="K70" s="94" t="s">
        <v>13</v>
      </c>
      <c r="L70" s="247" t="s">
        <v>13</v>
      </c>
      <c r="M70" s="94">
        <v>3</v>
      </c>
      <c r="N70" s="183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31" t="s">
        <v>13</v>
      </c>
      <c r="T70" s="36">
        <v>0</v>
      </c>
      <c r="U70" s="37">
        <v>0</v>
      </c>
      <c r="V70" s="37">
        <v>0</v>
      </c>
      <c r="W70" s="37">
        <v>0</v>
      </c>
      <c r="X70" s="37">
        <v>0</v>
      </c>
      <c r="Y70" s="35"/>
      <c r="Z70" s="35"/>
      <c r="AA70" s="22"/>
      <c r="AB70" s="184"/>
      <c r="AC70" s="23"/>
      <c r="AD70" s="24"/>
      <c r="AE70" s="191"/>
      <c r="AF70" s="191"/>
      <c r="AG70" s="191"/>
      <c r="AH70" s="25"/>
      <c r="AI70" s="24"/>
      <c r="AJ70" s="191"/>
      <c r="AK70" s="191"/>
      <c r="AL70" s="191"/>
      <c r="AM70" s="25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</row>
    <row r="71" spans="1:231" ht="17.149999999999999" customHeight="1" x14ac:dyDescent="0.35">
      <c r="A71" s="30">
        <v>66</v>
      </c>
      <c r="B71" s="30">
        <v>59</v>
      </c>
      <c r="C71" s="30">
        <f t="shared" si="6"/>
        <v>-7</v>
      </c>
      <c r="D71" s="18" t="s">
        <v>362</v>
      </c>
      <c r="E71" s="2">
        <f t="shared" si="7"/>
        <v>2</v>
      </c>
      <c r="F71" s="222"/>
      <c r="G71" s="30">
        <f t="shared" si="8"/>
        <v>1</v>
      </c>
      <c r="H71" s="31"/>
      <c r="I71" s="262" t="s">
        <v>13</v>
      </c>
      <c r="J71" s="183" t="s">
        <v>13</v>
      </c>
      <c r="K71" s="94" t="s">
        <v>13</v>
      </c>
      <c r="L71" s="247" t="s">
        <v>13</v>
      </c>
      <c r="M71" s="94" t="s">
        <v>13</v>
      </c>
      <c r="N71" s="183" t="s">
        <v>13</v>
      </c>
      <c r="O71" s="31" t="s">
        <v>13</v>
      </c>
      <c r="P71" s="183" t="s">
        <v>13</v>
      </c>
      <c r="Q71" s="31" t="s">
        <v>13</v>
      </c>
      <c r="R71" s="183">
        <v>2</v>
      </c>
      <c r="S71" s="31" t="s">
        <v>13</v>
      </c>
      <c r="T71" s="36">
        <v>0</v>
      </c>
      <c r="U71" s="37">
        <v>0</v>
      </c>
      <c r="V71" s="37">
        <v>0</v>
      </c>
      <c r="W71" s="37">
        <v>0</v>
      </c>
      <c r="X71" s="37">
        <v>0</v>
      </c>
      <c r="Y71" s="35"/>
      <c r="Z71" s="35"/>
      <c r="AA71" s="22"/>
      <c r="AB71" s="184"/>
      <c r="AC71" s="23"/>
      <c r="AD71" s="24"/>
      <c r="AE71" s="191"/>
      <c r="AF71" s="191"/>
      <c r="AG71" s="191"/>
      <c r="AH71" s="25"/>
      <c r="AI71" s="24"/>
      <c r="AJ71" s="191"/>
      <c r="AK71" s="191"/>
      <c r="AL71" s="191"/>
      <c r="AM71" s="25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</row>
    <row r="72" spans="1:231" ht="17.149999999999999" customHeight="1" x14ac:dyDescent="0.35">
      <c r="A72" s="30">
        <v>67</v>
      </c>
      <c r="B72" s="30">
        <v>60</v>
      </c>
      <c r="C72" s="30">
        <f t="shared" si="6"/>
        <v>-7</v>
      </c>
      <c r="D72" s="18" t="s">
        <v>970</v>
      </c>
      <c r="E72" s="2">
        <f t="shared" si="7"/>
        <v>2</v>
      </c>
      <c r="F72" s="222"/>
      <c r="G72" s="30">
        <f t="shared" si="8"/>
        <v>1</v>
      </c>
      <c r="H72" s="31"/>
      <c r="I72" s="262" t="s">
        <v>13</v>
      </c>
      <c r="J72" s="183" t="s">
        <v>13</v>
      </c>
      <c r="K72" s="94" t="s">
        <v>13</v>
      </c>
      <c r="L72" s="247" t="s">
        <v>13</v>
      </c>
      <c r="M72" s="94" t="s">
        <v>13</v>
      </c>
      <c r="N72" s="183" t="s">
        <v>13</v>
      </c>
      <c r="O72" s="31" t="s">
        <v>13</v>
      </c>
      <c r="P72" s="183">
        <v>2</v>
      </c>
      <c r="Q72" s="31" t="s">
        <v>13</v>
      </c>
      <c r="R72" s="183" t="s">
        <v>13</v>
      </c>
      <c r="S72" s="31" t="s">
        <v>13</v>
      </c>
      <c r="T72" s="36">
        <v>0</v>
      </c>
      <c r="U72" s="37">
        <v>0</v>
      </c>
      <c r="V72" s="37">
        <v>0</v>
      </c>
      <c r="W72" s="37">
        <v>0</v>
      </c>
      <c r="X72" s="37">
        <v>0</v>
      </c>
      <c r="Y72" s="35"/>
      <c r="Z72" s="35"/>
      <c r="AA72" s="22"/>
      <c r="AB72" s="184"/>
      <c r="AC72" s="23"/>
      <c r="AD72" s="24"/>
      <c r="AE72" s="191"/>
      <c r="AF72" s="191"/>
      <c r="AG72" s="191"/>
      <c r="AH72" s="25"/>
      <c r="AI72" s="24"/>
      <c r="AJ72" s="191"/>
      <c r="AK72" s="191"/>
      <c r="AL72" s="191"/>
      <c r="AM72" s="25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</row>
    <row r="73" spans="1:231" ht="17.149999999999999" customHeight="1" x14ac:dyDescent="0.35">
      <c r="A73" s="30">
        <v>68</v>
      </c>
      <c r="B73" s="30">
        <v>61</v>
      </c>
      <c r="C73" s="30">
        <f t="shared" si="6"/>
        <v>-7</v>
      </c>
      <c r="D73" s="18" t="s">
        <v>809</v>
      </c>
      <c r="E73" s="2">
        <f t="shared" si="7"/>
        <v>1</v>
      </c>
      <c r="F73" s="222"/>
      <c r="G73" s="30">
        <f t="shared" si="8"/>
        <v>1</v>
      </c>
      <c r="H73" s="31"/>
      <c r="I73" s="262" t="s">
        <v>13</v>
      </c>
      <c r="J73" s="183" t="s">
        <v>13</v>
      </c>
      <c r="K73" s="94" t="s">
        <v>13</v>
      </c>
      <c r="L73" s="247" t="s">
        <v>13</v>
      </c>
      <c r="M73" s="94" t="s">
        <v>13</v>
      </c>
      <c r="N73" s="183">
        <v>1</v>
      </c>
      <c r="O73" s="31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36">
        <v>0</v>
      </c>
      <c r="U73" s="37">
        <v>0</v>
      </c>
      <c r="V73" s="37">
        <v>0</v>
      </c>
      <c r="W73" s="37">
        <v>0</v>
      </c>
      <c r="X73" s="37">
        <v>0</v>
      </c>
      <c r="Y73" s="35"/>
      <c r="Z73" s="35"/>
      <c r="AA73" s="22"/>
      <c r="AB73" s="184"/>
      <c r="AC73" s="23"/>
      <c r="AD73" s="24"/>
      <c r="AE73" s="191"/>
      <c r="AF73" s="191"/>
      <c r="AG73" s="191"/>
      <c r="AH73" s="25"/>
      <c r="AI73" s="24"/>
      <c r="AJ73" s="191"/>
      <c r="AK73" s="191"/>
      <c r="AL73" s="191"/>
      <c r="AM73" s="25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</row>
    <row r="74" spans="1:231" ht="17.149999999999999" customHeight="1" x14ac:dyDescent="0.35">
      <c r="A74" s="30">
        <v>69</v>
      </c>
      <c r="B74" s="30">
        <v>62</v>
      </c>
      <c r="C74" s="30">
        <f t="shared" si="6"/>
        <v>-7</v>
      </c>
      <c r="D74" s="18" t="s">
        <v>1487</v>
      </c>
      <c r="E74" s="2">
        <f t="shared" si="7"/>
        <v>1</v>
      </c>
      <c r="F74" s="222"/>
      <c r="G74" s="30">
        <f t="shared" si="8"/>
        <v>1</v>
      </c>
      <c r="H74" s="31"/>
      <c r="I74" s="262" t="s">
        <v>13</v>
      </c>
      <c r="J74" s="183" t="s">
        <v>13</v>
      </c>
      <c r="K74" s="94" t="s">
        <v>13</v>
      </c>
      <c r="L74" s="247" t="s">
        <v>13</v>
      </c>
      <c r="M74" s="94" t="s">
        <v>13</v>
      </c>
      <c r="N74" s="183" t="s">
        <v>13</v>
      </c>
      <c r="O74" s="31" t="s">
        <v>13</v>
      </c>
      <c r="P74" s="183">
        <v>1</v>
      </c>
      <c r="Q74" s="31" t="s">
        <v>13</v>
      </c>
      <c r="R74" s="183" t="s">
        <v>13</v>
      </c>
      <c r="S74" s="31" t="s">
        <v>13</v>
      </c>
      <c r="T74" s="36">
        <v>0</v>
      </c>
      <c r="U74" s="37">
        <v>0</v>
      </c>
      <c r="V74" s="37">
        <v>0</v>
      </c>
      <c r="W74" s="37">
        <v>0</v>
      </c>
      <c r="X74" s="37">
        <v>0</v>
      </c>
      <c r="Y74" s="35"/>
      <c r="Z74" s="35"/>
      <c r="AA74" s="22"/>
      <c r="AB74" s="184"/>
      <c r="AC74" s="23"/>
      <c r="AD74" s="24"/>
      <c r="AE74" s="191"/>
      <c r="AF74" s="191"/>
      <c r="AG74" s="191"/>
      <c r="AH74" s="25"/>
      <c r="AI74" s="24"/>
      <c r="AJ74" s="191"/>
      <c r="AK74" s="191"/>
      <c r="AL74" s="191"/>
      <c r="AM74" s="25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</row>
    <row r="75" spans="1:231" ht="17.149999999999999" customHeight="1" x14ac:dyDescent="0.35">
      <c r="A75" s="30">
        <v>70</v>
      </c>
      <c r="B75" s="30"/>
      <c r="C75" s="30"/>
      <c r="D75" s="18" t="s">
        <v>1802</v>
      </c>
      <c r="E75" s="2">
        <f t="shared" si="7"/>
        <v>1</v>
      </c>
      <c r="F75" s="222"/>
      <c r="G75" s="30">
        <f t="shared" si="8"/>
        <v>1</v>
      </c>
      <c r="H75" s="31"/>
      <c r="I75" s="262" t="s">
        <v>13</v>
      </c>
      <c r="J75" s="183">
        <v>1</v>
      </c>
      <c r="K75" s="94" t="s">
        <v>13</v>
      </c>
      <c r="L75" s="247" t="s">
        <v>13</v>
      </c>
      <c r="M75" s="94" t="s">
        <v>13</v>
      </c>
      <c r="N75" s="183" t="s">
        <v>13</v>
      </c>
      <c r="O75" s="31" t="s">
        <v>13</v>
      </c>
      <c r="P75" s="183" t="s">
        <v>13</v>
      </c>
      <c r="Q75" s="31" t="s">
        <v>13</v>
      </c>
      <c r="R75" s="183" t="s">
        <v>13</v>
      </c>
      <c r="S75" s="31" t="s">
        <v>13</v>
      </c>
      <c r="T75" s="36">
        <v>0</v>
      </c>
      <c r="U75" s="37">
        <v>0</v>
      </c>
      <c r="V75" s="37">
        <v>0</v>
      </c>
      <c r="W75" s="37">
        <v>0</v>
      </c>
      <c r="X75" s="37">
        <v>0</v>
      </c>
      <c r="Y75" s="35"/>
      <c r="Z75" s="35"/>
      <c r="AA75" s="22"/>
      <c r="AB75" s="184"/>
      <c r="AC75" s="23"/>
      <c r="AD75" s="24"/>
      <c r="AE75" s="191"/>
      <c r="AF75" s="191"/>
      <c r="AG75" s="191"/>
      <c r="AH75" s="25"/>
      <c r="AI75" s="24"/>
      <c r="AJ75" s="191"/>
      <c r="AK75" s="191"/>
      <c r="AL75" s="191"/>
      <c r="AM75" s="25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</row>
    <row r="76" spans="1:231" ht="17.149999999999999" customHeight="1" x14ac:dyDescent="0.35">
      <c r="A76" s="30"/>
      <c r="B76" s="30"/>
      <c r="C76" s="30"/>
      <c r="D76" s="18"/>
      <c r="E76" s="2">
        <f t="shared" ref="E76:E88" si="9">LARGE(H76:X76,1)+LARGE(H76:X76,2)+LARGE(H76:X76,3)+LARGE(H76:X76,4)+LARGE(H76:X76,5)+F76</f>
        <v>0</v>
      </c>
      <c r="F76" s="222"/>
      <c r="G76" s="30">
        <f t="shared" ref="G76:G88" si="10">COUNT(H76:S76)</f>
        <v>0</v>
      </c>
      <c r="H76" s="31"/>
      <c r="I76" s="262" t="s">
        <v>13</v>
      </c>
      <c r="J76" s="183" t="s">
        <v>13</v>
      </c>
      <c r="K76" s="94" t="s">
        <v>13</v>
      </c>
      <c r="L76" s="247" t="s">
        <v>13</v>
      </c>
      <c r="M76" s="94" t="s">
        <v>13</v>
      </c>
      <c r="N76" s="183" t="s">
        <v>13</v>
      </c>
      <c r="O76" s="31" t="s">
        <v>13</v>
      </c>
      <c r="P76" s="183" t="s">
        <v>13</v>
      </c>
      <c r="Q76" s="31" t="s">
        <v>13</v>
      </c>
      <c r="R76" s="183" t="s">
        <v>13</v>
      </c>
      <c r="S76" s="31" t="s">
        <v>13</v>
      </c>
      <c r="T76" s="36">
        <v>0</v>
      </c>
      <c r="U76" s="37">
        <v>0</v>
      </c>
      <c r="V76" s="37">
        <v>0</v>
      </c>
      <c r="W76" s="37">
        <v>0</v>
      </c>
      <c r="X76" s="37">
        <v>0</v>
      </c>
      <c r="Y76" s="35"/>
      <c r="Z76" s="35"/>
      <c r="AA76" s="22"/>
      <c r="AB76" s="184"/>
      <c r="AC76" s="23"/>
      <c r="AD76" s="24"/>
      <c r="AE76" s="191"/>
      <c r="AF76" s="191"/>
      <c r="AG76" s="191"/>
      <c r="AH76" s="25"/>
      <c r="AI76" s="24"/>
      <c r="AJ76" s="191"/>
      <c r="AK76" s="191"/>
      <c r="AL76" s="191"/>
      <c r="AM76" s="25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</row>
    <row r="77" spans="1:231" ht="17.149999999999999" customHeight="1" x14ac:dyDescent="0.35">
      <c r="A77" s="30"/>
      <c r="B77" s="30"/>
      <c r="C77" s="30"/>
      <c r="D77" s="18"/>
      <c r="E77" s="2">
        <f t="shared" si="9"/>
        <v>0</v>
      </c>
      <c r="F77" s="222"/>
      <c r="G77" s="30">
        <f t="shared" si="10"/>
        <v>0</v>
      </c>
      <c r="H77" s="31"/>
      <c r="I77" s="262" t="s">
        <v>13</v>
      </c>
      <c r="J77" s="183" t="s">
        <v>13</v>
      </c>
      <c r="K77" s="94" t="s">
        <v>13</v>
      </c>
      <c r="L77" s="247" t="s">
        <v>13</v>
      </c>
      <c r="M77" s="94" t="s">
        <v>13</v>
      </c>
      <c r="N77" s="183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36">
        <v>0</v>
      </c>
      <c r="U77" s="37">
        <v>0</v>
      </c>
      <c r="V77" s="37">
        <v>0</v>
      </c>
      <c r="W77" s="37">
        <v>0</v>
      </c>
      <c r="X77" s="37">
        <v>0</v>
      </c>
      <c r="Y77" s="35"/>
      <c r="Z77" s="35"/>
      <c r="AA77" s="22"/>
      <c r="AB77" s="184"/>
      <c r="AC77" s="23"/>
      <c r="AD77" s="24"/>
      <c r="AE77" s="191"/>
      <c r="AF77" s="191"/>
      <c r="AG77" s="191"/>
      <c r="AH77" s="25"/>
      <c r="AI77" s="24"/>
      <c r="AJ77" s="191"/>
      <c r="AK77" s="191"/>
      <c r="AL77" s="191"/>
      <c r="AM77" s="25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</row>
    <row r="78" spans="1:231" ht="17.149999999999999" customHeight="1" x14ac:dyDescent="0.35">
      <c r="A78" s="30"/>
      <c r="B78" s="30"/>
      <c r="C78" s="30"/>
      <c r="D78" s="18"/>
      <c r="E78" s="2">
        <f t="shared" si="9"/>
        <v>0</v>
      </c>
      <c r="F78" s="222"/>
      <c r="G78" s="30">
        <f t="shared" si="10"/>
        <v>0</v>
      </c>
      <c r="H78" s="31"/>
      <c r="I78" s="262" t="s">
        <v>13</v>
      </c>
      <c r="J78" s="183" t="s">
        <v>13</v>
      </c>
      <c r="K78" s="94" t="s">
        <v>13</v>
      </c>
      <c r="L78" s="247" t="s">
        <v>13</v>
      </c>
      <c r="M78" s="94" t="s">
        <v>13</v>
      </c>
      <c r="N78" s="183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31" t="s">
        <v>13</v>
      </c>
      <c r="T78" s="36">
        <v>0</v>
      </c>
      <c r="U78" s="37">
        <v>0</v>
      </c>
      <c r="V78" s="37">
        <v>0</v>
      </c>
      <c r="W78" s="37">
        <v>0</v>
      </c>
      <c r="X78" s="37">
        <v>0</v>
      </c>
      <c r="Y78" s="35"/>
      <c r="Z78" s="35"/>
      <c r="AA78" s="22"/>
      <c r="AB78" s="184"/>
      <c r="AC78" s="23"/>
      <c r="AD78" s="24"/>
      <c r="AE78" s="191"/>
      <c r="AF78" s="191"/>
      <c r="AG78" s="191"/>
      <c r="AH78" s="25"/>
      <c r="AI78" s="24"/>
      <c r="AJ78" s="191"/>
      <c r="AK78" s="191"/>
      <c r="AL78" s="191"/>
      <c r="AM78" s="25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</row>
    <row r="79" spans="1:231" ht="17.149999999999999" customHeight="1" x14ac:dyDescent="0.35">
      <c r="A79" s="30"/>
      <c r="B79" s="30"/>
      <c r="C79" s="30"/>
      <c r="D79" s="18"/>
      <c r="E79" s="2">
        <f t="shared" si="9"/>
        <v>0</v>
      </c>
      <c r="F79" s="222"/>
      <c r="G79" s="30">
        <f t="shared" si="10"/>
        <v>0</v>
      </c>
      <c r="H79" s="31"/>
      <c r="I79" s="262" t="s">
        <v>13</v>
      </c>
      <c r="J79" s="183" t="s">
        <v>13</v>
      </c>
      <c r="K79" s="94" t="s">
        <v>13</v>
      </c>
      <c r="L79" s="247" t="s">
        <v>13</v>
      </c>
      <c r="M79" s="94" t="s">
        <v>13</v>
      </c>
      <c r="N79" s="183" t="s">
        <v>13</v>
      </c>
      <c r="O79" s="31" t="s">
        <v>13</v>
      </c>
      <c r="P79" s="183" t="s">
        <v>13</v>
      </c>
      <c r="Q79" s="31" t="s">
        <v>13</v>
      </c>
      <c r="R79" s="183" t="s">
        <v>13</v>
      </c>
      <c r="S79" s="31" t="s">
        <v>13</v>
      </c>
      <c r="T79" s="36">
        <v>0</v>
      </c>
      <c r="U79" s="37">
        <v>0</v>
      </c>
      <c r="V79" s="37">
        <v>0</v>
      </c>
      <c r="W79" s="37">
        <v>0</v>
      </c>
      <c r="X79" s="37">
        <v>0</v>
      </c>
      <c r="Y79" s="35"/>
      <c r="Z79" s="35"/>
      <c r="AA79" s="22"/>
      <c r="AB79" s="184"/>
      <c r="AC79" s="23"/>
      <c r="AD79" s="24"/>
      <c r="AE79" s="191"/>
      <c r="AF79" s="191"/>
      <c r="AG79" s="191"/>
      <c r="AH79" s="25"/>
      <c r="AI79" s="24"/>
      <c r="AJ79" s="191"/>
      <c r="AK79" s="191"/>
      <c r="AL79" s="191"/>
      <c r="AM79" s="25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</row>
    <row r="80" spans="1:231" ht="17.149999999999999" customHeight="1" x14ac:dyDescent="0.35">
      <c r="A80" s="30"/>
      <c r="B80" s="30"/>
      <c r="C80" s="30"/>
      <c r="D80" s="18"/>
      <c r="E80" s="2">
        <f t="shared" si="9"/>
        <v>0</v>
      </c>
      <c r="F80" s="222"/>
      <c r="G80" s="30">
        <f t="shared" si="10"/>
        <v>0</v>
      </c>
      <c r="H80" s="31"/>
      <c r="I80" s="262" t="s">
        <v>13</v>
      </c>
      <c r="J80" s="183" t="s">
        <v>13</v>
      </c>
      <c r="K80" s="94" t="s">
        <v>13</v>
      </c>
      <c r="L80" s="247" t="s">
        <v>13</v>
      </c>
      <c r="M80" s="94" t="s">
        <v>13</v>
      </c>
      <c r="N80" s="183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31" t="s">
        <v>13</v>
      </c>
      <c r="T80" s="36">
        <v>0</v>
      </c>
      <c r="U80" s="37">
        <v>0</v>
      </c>
      <c r="V80" s="37">
        <v>0</v>
      </c>
      <c r="W80" s="37">
        <v>0</v>
      </c>
      <c r="X80" s="37">
        <v>0</v>
      </c>
      <c r="Y80" s="35"/>
      <c r="Z80" s="35"/>
      <c r="AA80" s="22"/>
      <c r="AB80" s="184"/>
      <c r="AC80" s="23"/>
      <c r="AD80" s="24"/>
      <c r="AE80" s="191"/>
      <c r="AF80" s="191"/>
      <c r="AG80" s="191"/>
      <c r="AH80" s="25"/>
      <c r="AI80" s="24"/>
      <c r="AJ80" s="191"/>
      <c r="AK80" s="191"/>
      <c r="AL80" s="191"/>
      <c r="AM80" s="25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</row>
    <row r="81" spans="1:231" ht="17.149999999999999" customHeight="1" x14ac:dyDescent="0.35">
      <c r="A81" s="30"/>
      <c r="B81" s="30"/>
      <c r="C81" s="30"/>
      <c r="D81" s="18"/>
      <c r="E81" s="2">
        <f t="shared" si="9"/>
        <v>0</v>
      </c>
      <c r="F81" s="222"/>
      <c r="G81" s="30">
        <f t="shared" si="10"/>
        <v>0</v>
      </c>
      <c r="H81" s="31"/>
      <c r="I81" s="262" t="s">
        <v>13</v>
      </c>
      <c r="J81" s="183" t="s">
        <v>13</v>
      </c>
      <c r="K81" s="94" t="s">
        <v>13</v>
      </c>
      <c r="L81" s="247" t="s">
        <v>13</v>
      </c>
      <c r="M81" s="94" t="s">
        <v>13</v>
      </c>
      <c r="N81" s="183" t="s">
        <v>13</v>
      </c>
      <c r="O81" s="31" t="s">
        <v>13</v>
      </c>
      <c r="P81" s="183" t="s">
        <v>13</v>
      </c>
      <c r="Q81" s="31" t="s">
        <v>13</v>
      </c>
      <c r="R81" s="183" t="s">
        <v>13</v>
      </c>
      <c r="S81" s="31" t="s">
        <v>13</v>
      </c>
      <c r="T81" s="36">
        <v>0</v>
      </c>
      <c r="U81" s="37">
        <v>0</v>
      </c>
      <c r="V81" s="37">
        <v>0</v>
      </c>
      <c r="W81" s="37">
        <v>0</v>
      </c>
      <c r="X81" s="37">
        <v>0</v>
      </c>
      <c r="Y81" s="35"/>
      <c r="Z81" s="35"/>
      <c r="AA81" s="22"/>
      <c r="AB81" s="184"/>
      <c r="AC81" s="23"/>
      <c r="AD81" s="24"/>
      <c r="AE81" s="191"/>
      <c r="AF81" s="191"/>
      <c r="AG81" s="191"/>
      <c r="AH81" s="25"/>
      <c r="AI81" s="24"/>
      <c r="AJ81" s="191"/>
      <c r="AK81" s="191"/>
      <c r="AL81" s="191"/>
      <c r="AM81" s="25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</row>
    <row r="82" spans="1:231" ht="17.149999999999999" customHeight="1" x14ac:dyDescent="0.35">
      <c r="A82" s="30"/>
      <c r="B82" s="30"/>
      <c r="C82" s="30"/>
      <c r="D82" s="18"/>
      <c r="E82" s="2">
        <f t="shared" si="9"/>
        <v>0</v>
      </c>
      <c r="F82" s="221"/>
      <c r="G82" s="30">
        <f t="shared" si="10"/>
        <v>0</v>
      </c>
      <c r="H82" s="31"/>
      <c r="I82" s="262" t="s">
        <v>13</v>
      </c>
      <c r="J82" s="183" t="s">
        <v>13</v>
      </c>
      <c r="K82" s="94" t="s">
        <v>13</v>
      </c>
      <c r="L82" s="247" t="s">
        <v>13</v>
      </c>
      <c r="M82" s="94" t="s">
        <v>13</v>
      </c>
      <c r="N82" s="183" t="s">
        <v>13</v>
      </c>
      <c r="O82" s="31" t="s">
        <v>13</v>
      </c>
      <c r="P82" s="183" t="s">
        <v>13</v>
      </c>
      <c r="Q82" s="31" t="s">
        <v>13</v>
      </c>
      <c r="R82" s="183" t="s">
        <v>13</v>
      </c>
      <c r="S82" s="31" t="s">
        <v>13</v>
      </c>
      <c r="T82" s="36">
        <v>0</v>
      </c>
      <c r="U82" s="37">
        <v>0</v>
      </c>
      <c r="V82" s="37">
        <v>0</v>
      </c>
      <c r="W82" s="37">
        <v>0</v>
      </c>
      <c r="X82" s="37">
        <v>0</v>
      </c>
      <c r="Y82" s="35"/>
      <c r="Z82" s="35"/>
      <c r="AA82" s="22"/>
      <c r="AB82" s="184"/>
      <c r="AC82" s="23"/>
      <c r="AD82" s="24"/>
      <c r="AE82" s="191"/>
      <c r="AF82" s="191"/>
      <c r="AG82" s="191"/>
      <c r="AH82" s="25"/>
      <c r="AI82" s="24"/>
      <c r="AJ82" s="191"/>
      <c r="AK82" s="191"/>
      <c r="AL82" s="191"/>
      <c r="AM82" s="25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</row>
    <row r="83" spans="1:231" ht="17.149999999999999" customHeight="1" x14ac:dyDescent="0.35">
      <c r="A83" s="30"/>
      <c r="B83" s="30"/>
      <c r="C83" s="30"/>
      <c r="D83" s="18"/>
      <c r="E83" s="2">
        <f t="shared" si="9"/>
        <v>0</v>
      </c>
      <c r="F83" s="222"/>
      <c r="G83" s="30">
        <f t="shared" si="10"/>
        <v>0</v>
      </c>
      <c r="H83" s="31"/>
      <c r="I83" s="262" t="s">
        <v>13</v>
      </c>
      <c r="J83" s="183" t="s">
        <v>13</v>
      </c>
      <c r="K83" s="94" t="s">
        <v>13</v>
      </c>
      <c r="L83" s="247" t="s">
        <v>13</v>
      </c>
      <c r="M83" s="94" t="s">
        <v>13</v>
      </c>
      <c r="N83" s="183" t="s">
        <v>13</v>
      </c>
      <c r="O83" s="31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36">
        <v>0</v>
      </c>
      <c r="U83" s="37">
        <v>0</v>
      </c>
      <c r="V83" s="37">
        <v>0</v>
      </c>
      <c r="W83" s="37">
        <v>0</v>
      </c>
      <c r="X83" s="37">
        <v>0</v>
      </c>
      <c r="Y83" s="35"/>
      <c r="Z83" s="35"/>
      <c r="AA83" s="22"/>
      <c r="AB83" s="184"/>
      <c r="AC83" s="23"/>
      <c r="AD83" s="24"/>
      <c r="AE83" s="191"/>
      <c r="AF83" s="191"/>
      <c r="AG83" s="191"/>
      <c r="AH83" s="25"/>
      <c r="AI83" s="24"/>
      <c r="AJ83" s="191"/>
      <c r="AK83" s="191"/>
      <c r="AL83" s="191"/>
      <c r="AM83" s="25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</row>
    <row r="84" spans="1:231" ht="17.149999999999999" customHeight="1" x14ac:dyDescent="0.35">
      <c r="A84" s="30"/>
      <c r="B84" s="30"/>
      <c r="C84" s="30"/>
      <c r="D84" s="18"/>
      <c r="E84" s="2">
        <f t="shared" si="9"/>
        <v>0</v>
      </c>
      <c r="F84" s="222"/>
      <c r="G84" s="30">
        <f t="shared" si="10"/>
        <v>0</v>
      </c>
      <c r="H84" s="31"/>
      <c r="I84" s="262" t="s">
        <v>13</v>
      </c>
      <c r="J84" s="183" t="s">
        <v>13</v>
      </c>
      <c r="K84" s="94" t="s">
        <v>13</v>
      </c>
      <c r="L84" s="247" t="s">
        <v>13</v>
      </c>
      <c r="M84" s="94" t="s">
        <v>13</v>
      </c>
      <c r="N84" s="183" t="s">
        <v>13</v>
      </c>
      <c r="O84" s="31" t="s">
        <v>13</v>
      </c>
      <c r="P84" s="183" t="s">
        <v>13</v>
      </c>
      <c r="Q84" s="31" t="s">
        <v>13</v>
      </c>
      <c r="R84" s="183" t="s">
        <v>13</v>
      </c>
      <c r="S84" s="31" t="s">
        <v>13</v>
      </c>
      <c r="T84" s="36">
        <v>0</v>
      </c>
      <c r="U84" s="37">
        <v>0</v>
      </c>
      <c r="V84" s="37">
        <v>0</v>
      </c>
      <c r="W84" s="37">
        <v>0</v>
      </c>
      <c r="X84" s="37">
        <v>0</v>
      </c>
      <c r="Y84" s="35"/>
      <c r="Z84" s="35"/>
      <c r="AA84" s="22"/>
      <c r="AB84" s="184"/>
      <c r="AC84" s="23"/>
      <c r="AD84" s="24"/>
      <c r="AE84" s="191"/>
      <c r="AF84" s="191"/>
      <c r="AG84" s="191"/>
      <c r="AH84" s="25"/>
      <c r="AI84" s="24"/>
      <c r="AJ84" s="191"/>
      <c r="AK84" s="191"/>
      <c r="AL84" s="191"/>
      <c r="AM84" s="25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</row>
    <row r="85" spans="1:231" ht="17.149999999999999" customHeight="1" x14ac:dyDescent="0.35">
      <c r="A85" s="30"/>
      <c r="B85" s="30"/>
      <c r="C85" s="30"/>
      <c r="D85" s="18"/>
      <c r="E85" s="2">
        <f t="shared" si="9"/>
        <v>0</v>
      </c>
      <c r="F85" s="222"/>
      <c r="G85" s="30">
        <f t="shared" si="10"/>
        <v>0</v>
      </c>
      <c r="H85" s="31"/>
      <c r="I85" s="262" t="s">
        <v>13</v>
      </c>
      <c r="J85" s="183" t="s">
        <v>13</v>
      </c>
      <c r="K85" s="94" t="s">
        <v>13</v>
      </c>
      <c r="L85" s="247" t="s">
        <v>13</v>
      </c>
      <c r="M85" s="94" t="s">
        <v>13</v>
      </c>
      <c r="N85" s="183" t="s">
        <v>13</v>
      </c>
      <c r="O85" s="31" t="s">
        <v>13</v>
      </c>
      <c r="P85" s="183" t="s">
        <v>13</v>
      </c>
      <c r="Q85" s="31" t="s">
        <v>13</v>
      </c>
      <c r="R85" s="183" t="s">
        <v>13</v>
      </c>
      <c r="S85" s="31" t="s">
        <v>13</v>
      </c>
      <c r="T85" s="36">
        <v>0</v>
      </c>
      <c r="U85" s="37">
        <v>0</v>
      </c>
      <c r="V85" s="37">
        <v>0</v>
      </c>
      <c r="W85" s="37">
        <v>0</v>
      </c>
      <c r="X85" s="37">
        <v>0</v>
      </c>
      <c r="Y85" s="35"/>
      <c r="Z85" s="35"/>
      <c r="AA85" s="22"/>
      <c r="AB85" s="184"/>
      <c r="AC85" s="23"/>
      <c r="AD85" s="24"/>
      <c r="AE85" s="191"/>
      <c r="AF85" s="191"/>
      <c r="AG85" s="191"/>
      <c r="AH85" s="25"/>
      <c r="AI85" s="24"/>
      <c r="AJ85" s="191"/>
      <c r="AK85" s="191"/>
      <c r="AL85" s="191"/>
      <c r="AM85" s="25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</row>
    <row r="86" spans="1:231" ht="17.149999999999999" customHeight="1" x14ac:dyDescent="0.35">
      <c r="A86" s="30"/>
      <c r="B86" s="30"/>
      <c r="C86" s="30"/>
      <c r="D86" s="18"/>
      <c r="E86" s="2">
        <f t="shared" si="9"/>
        <v>0</v>
      </c>
      <c r="F86" s="222"/>
      <c r="G86" s="30">
        <f t="shared" si="10"/>
        <v>0</v>
      </c>
      <c r="H86" s="31"/>
      <c r="I86" s="262" t="s">
        <v>13</v>
      </c>
      <c r="J86" s="183" t="s">
        <v>13</v>
      </c>
      <c r="K86" s="94" t="s">
        <v>13</v>
      </c>
      <c r="L86" s="247" t="s">
        <v>13</v>
      </c>
      <c r="M86" s="94" t="s">
        <v>13</v>
      </c>
      <c r="N86" s="183" t="s">
        <v>13</v>
      </c>
      <c r="O86" s="31" t="s">
        <v>13</v>
      </c>
      <c r="P86" s="183" t="s">
        <v>13</v>
      </c>
      <c r="Q86" s="31" t="s">
        <v>13</v>
      </c>
      <c r="R86" s="183" t="s">
        <v>13</v>
      </c>
      <c r="S86" s="31" t="s">
        <v>13</v>
      </c>
      <c r="T86" s="36">
        <v>0</v>
      </c>
      <c r="U86" s="37">
        <v>0</v>
      </c>
      <c r="V86" s="37">
        <v>0</v>
      </c>
      <c r="W86" s="37">
        <v>0</v>
      </c>
      <c r="X86" s="37">
        <v>0</v>
      </c>
      <c r="Y86" s="35"/>
      <c r="Z86" s="35"/>
      <c r="AA86" s="22"/>
      <c r="AB86" s="184"/>
      <c r="AC86" s="23"/>
      <c r="AD86" s="24"/>
      <c r="AE86" s="191"/>
      <c r="AF86" s="191"/>
      <c r="AG86" s="191"/>
      <c r="AH86" s="25"/>
      <c r="AI86" s="24"/>
      <c r="AJ86" s="191"/>
      <c r="AK86" s="191"/>
      <c r="AL86" s="191"/>
      <c r="AM86" s="25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</row>
    <row r="87" spans="1:231" ht="17.149999999999999" customHeight="1" x14ac:dyDescent="0.35">
      <c r="A87" s="30"/>
      <c r="B87" s="30"/>
      <c r="C87" s="30"/>
      <c r="D87" s="18"/>
      <c r="E87" s="2">
        <f t="shared" si="9"/>
        <v>0</v>
      </c>
      <c r="F87" s="222"/>
      <c r="G87" s="30">
        <f t="shared" si="10"/>
        <v>0</v>
      </c>
      <c r="H87" s="31"/>
      <c r="I87" s="262" t="s">
        <v>13</v>
      </c>
      <c r="J87" s="183" t="s">
        <v>13</v>
      </c>
      <c r="K87" s="94" t="s">
        <v>13</v>
      </c>
      <c r="L87" s="247" t="s">
        <v>13</v>
      </c>
      <c r="M87" s="94" t="s">
        <v>13</v>
      </c>
      <c r="N87" s="183" t="s">
        <v>13</v>
      </c>
      <c r="O87" s="31" t="s">
        <v>13</v>
      </c>
      <c r="P87" s="183" t="s">
        <v>13</v>
      </c>
      <c r="Q87" s="31" t="s">
        <v>13</v>
      </c>
      <c r="R87" s="183" t="s">
        <v>13</v>
      </c>
      <c r="S87" s="31" t="s">
        <v>13</v>
      </c>
      <c r="T87" s="36">
        <v>0</v>
      </c>
      <c r="U87" s="37">
        <v>0</v>
      </c>
      <c r="V87" s="37">
        <v>0</v>
      </c>
      <c r="W87" s="37">
        <v>0</v>
      </c>
      <c r="X87" s="37">
        <v>0</v>
      </c>
      <c r="Y87" s="35"/>
      <c r="Z87" s="35"/>
      <c r="AA87" s="22"/>
      <c r="AB87" s="184"/>
      <c r="AC87" s="23"/>
      <c r="AD87" s="24"/>
      <c r="AE87" s="191"/>
      <c r="AF87" s="191"/>
      <c r="AG87" s="191"/>
      <c r="AH87" s="25"/>
      <c r="AI87" s="24"/>
      <c r="AJ87" s="191"/>
      <c r="AK87" s="191"/>
      <c r="AL87" s="191"/>
      <c r="AM87" s="25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</row>
    <row r="88" spans="1:231" ht="17.149999999999999" customHeight="1" x14ac:dyDescent="0.35">
      <c r="A88" s="30"/>
      <c r="B88" s="30"/>
      <c r="C88" s="30"/>
      <c r="D88" s="18"/>
      <c r="E88" s="2">
        <f t="shared" si="9"/>
        <v>0</v>
      </c>
      <c r="F88" s="222"/>
      <c r="G88" s="30">
        <f t="shared" si="10"/>
        <v>0</v>
      </c>
      <c r="H88" s="31"/>
      <c r="I88" s="262" t="s">
        <v>13</v>
      </c>
      <c r="J88" s="183" t="s">
        <v>13</v>
      </c>
      <c r="K88" s="94" t="s">
        <v>13</v>
      </c>
      <c r="L88" s="247" t="s">
        <v>13</v>
      </c>
      <c r="M88" s="94" t="s">
        <v>13</v>
      </c>
      <c r="N88" s="183" t="s">
        <v>13</v>
      </c>
      <c r="O88" s="31" t="s">
        <v>13</v>
      </c>
      <c r="P88" s="183" t="s">
        <v>13</v>
      </c>
      <c r="Q88" s="31" t="s">
        <v>13</v>
      </c>
      <c r="R88" s="183" t="s">
        <v>13</v>
      </c>
      <c r="S88" s="31" t="s">
        <v>13</v>
      </c>
      <c r="T88" s="36">
        <v>0</v>
      </c>
      <c r="U88" s="37">
        <v>0</v>
      </c>
      <c r="V88" s="37">
        <v>0</v>
      </c>
      <c r="W88" s="37">
        <v>0</v>
      </c>
      <c r="X88" s="37">
        <v>0</v>
      </c>
      <c r="Y88" s="35"/>
      <c r="Z88" s="35"/>
      <c r="AA88" s="22"/>
      <c r="AB88" s="184"/>
      <c r="AC88" s="23"/>
      <c r="AD88" s="24"/>
      <c r="AE88" s="191"/>
      <c r="AF88" s="191"/>
      <c r="AG88" s="191"/>
      <c r="AH88" s="25"/>
      <c r="AI88" s="24"/>
      <c r="AJ88" s="191"/>
      <c r="AK88" s="191"/>
      <c r="AL88" s="191"/>
      <c r="AM88" s="25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</row>
    <row r="89" spans="1:231" ht="17.149999999999999" customHeight="1" x14ac:dyDescent="0.35">
      <c r="A89" s="2"/>
      <c r="B89" s="2"/>
      <c r="C89" s="2"/>
      <c r="D89" s="2"/>
      <c r="E89" s="2">
        <f>LARGE(H89:X89,1)+LARGE(H89:X89,2)+LARGE(H89:X89,3)+LARGE(H89:X89,4)+LARGE(H89:X89,5)+F89</f>
        <v>0</v>
      </c>
      <c r="F89" s="222"/>
      <c r="G89" s="30">
        <f>COUNT(H89:S89)</f>
        <v>0</v>
      </c>
      <c r="H89" s="31"/>
      <c r="I89" s="262" t="s">
        <v>13</v>
      </c>
      <c r="J89" s="183" t="s">
        <v>13</v>
      </c>
      <c r="K89" s="94" t="s">
        <v>13</v>
      </c>
      <c r="L89" s="247" t="s">
        <v>13</v>
      </c>
      <c r="M89" s="94" t="s">
        <v>13</v>
      </c>
      <c r="N89" s="183" t="s">
        <v>13</v>
      </c>
      <c r="O89" s="31" t="s">
        <v>13</v>
      </c>
      <c r="P89" s="183" t="s">
        <v>13</v>
      </c>
      <c r="Q89" s="31" t="s">
        <v>13</v>
      </c>
      <c r="R89" s="183" t="s">
        <v>13</v>
      </c>
      <c r="S89" s="31" t="s">
        <v>13</v>
      </c>
      <c r="T89" s="36">
        <v>0</v>
      </c>
      <c r="U89" s="37">
        <v>0</v>
      </c>
      <c r="V89" s="37">
        <v>0</v>
      </c>
      <c r="W89" s="37">
        <v>0</v>
      </c>
      <c r="X89" s="37">
        <v>0</v>
      </c>
      <c r="Y89" s="35"/>
      <c r="Z89" s="35"/>
      <c r="AA89" s="22"/>
      <c r="AB89" s="184"/>
      <c r="AC89" s="23"/>
      <c r="AD89" s="24"/>
      <c r="AE89" s="191"/>
      <c r="AF89" s="191"/>
      <c r="AG89" s="191"/>
      <c r="AH89" s="25"/>
      <c r="AI89" s="24"/>
      <c r="AJ89" s="191"/>
      <c r="AK89" s="191"/>
      <c r="AL89" s="191"/>
      <c r="AM89" s="25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</row>
    <row r="90" spans="1:231" ht="17.149999999999999" customHeight="1" x14ac:dyDescent="0.35">
      <c r="A90" s="41"/>
      <c r="B90" s="41"/>
      <c r="C90" s="41"/>
      <c r="D90" s="40"/>
      <c r="E90" s="40"/>
      <c r="F90" s="40"/>
      <c r="G90" s="41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35"/>
      <c r="U90" s="35"/>
      <c r="V90" s="35"/>
      <c r="W90" s="35"/>
      <c r="X90" s="35"/>
      <c r="Y90" s="35"/>
      <c r="Z90" s="35"/>
      <c r="AA90" s="22"/>
      <c r="AB90" s="184"/>
      <c r="AC90" s="23"/>
      <c r="AD90" s="24"/>
      <c r="AE90" s="191"/>
      <c r="AF90" s="191"/>
      <c r="AG90" s="191"/>
      <c r="AH90" s="25"/>
      <c r="AI90" s="24"/>
      <c r="AJ90" s="191"/>
      <c r="AK90" s="191"/>
      <c r="AL90" s="191"/>
      <c r="AM90" s="25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</row>
    <row r="91" spans="1:231" ht="17.149999999999999" customHeight="1" x14ac:dyDescent="0.35">
      <c r="A91" s="21"/>
      <c r="B91" s="21"/>
      <c r="C91" s="21"/>
      <c r="D91" s="35"/>
      <c r="E91" s="42" t="s">
        <v>15</v>
      </c>
      <c r="F91" s="62">
        <f>SUM(F6:F89)</f>
        <v>540</v>
      </c>
      <c r="G91" s="62">
        <f>SUM(G6:G89)</f>
        <v>59</v>
      </c>
      <c r="H91" s="62">
        <f>SUM(H6:H89)</f>
        <v>0</v>
      </c>
      <c r="I91" s="62"/>
      <c r="J91" s="62">
        <f t="shared" ref="J91:M91" si="11">SUM(J6:J89)</f>
        <v>97</v>
      </c>
      <c r="K91" s="62">
        <f t="shared" si="11"/>
        <v>10</v>
      </c>
      <c r="L91" s="62">
        <f t="shared" si="11"/>
        <v>10</v>
      </c>
      <c r="M91" s="62">
        <f t="shared" si="11"/>
        <v>13</v>
      </c>
      <c r="N91" s="62">
        <f>SUM(N6:N89)</f>
        <v>78</v>
      </c>
      <c r="O91" s="62"/>
      <c r="P91" s="62"/>
      <c r="Q91" s="62"/>
      <c r="R91" s="62">
        <f t="shared" ref="R91:X91" si="12">SUM(R6:R89)</f>
        <v>176</v>
      </c>
      <c r="S91" s="62">
        <f t="shared" si="12"/>
        <v>18</v>
      </c>
      <c r="T91" s="62">
        <f t="shared" si="12"/>
        <v>0</v>
      </c>
      <c r="U91" s="62">
        <f t="shared" si="12"/>
        <v>0</v>
      </c>
      <c r="V91" s="62">
        <f t="shared" si="12"/>
        <v>0</v>
      </c>
      <c r="W91" s="62">
        <f t="shared" si="12"/>
        <v>0</v>
      </c>
      <c r="X91" s="62">
        <f t="shared" si="12"/>
        <v>0</v>
      </c>
      <c r="Y91" s="35"/>
      <c r="Z91" s="35"/>
      <c r="AA91" s="22"/>
      <c r="AB91" s="184"/>
      <c r="AC91" s="23"/>
      <c r="AD91" s="24"/>
      <c r="AE91" s="191"/>
      <c r="AF91" s="191"/>
      <c r="AG91" s="191"/>
      <c r="AH91" s="25"/>
      <c r="AI91" s="24"/>
      <c r="AJ91" s="191"/>
      <c r="AK91" s="191"/>
      <c r="AL91" s="191"/>
      <c r="AM91" s="25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</row>
    <row r="92" spans="1:231" ht="17.149999999999999" customHeight="1" x14ac:dyDescent="0.35">
      <c r="A92" s="21"/>
      <c r="B92" s="21"/>
      <c r="C92" s="21"/>
      <c r="D92" s="35"/>
      <c r="E92" s="35"/>
      <c r="F92" s="35"/>
      <c r="G92" s="21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35"/>
      <c r="U92" s="35"/>
      <c r="V92" s="35"/>
      <c r="W92" s="35"/>
      <c r="X92" s="35"/>
      <c r="Y92" s="35"/>
      <c r="Z92" s="35"/>
      <c r="AA92" s="22"/>
      <c r="AB92" s="184"/>
      <c r="AC92" s="23"/>
      <c r="AD92" s="24"/>
      <c r="AE92" s="191"/>
      <c r="AF92" s="191"/>
      <c r="AG92" s="191"/>
      <c r="AH92" s="25"/>
      <c r="AI92" s="24"/>
      <c r="AJ92" s="191"/>
      <c r="AK92" s="191"/>
      <c r="AL92" s="191"/>
      <c r="AM92" s="25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</row>
    <row r="93" spans="1:231" ht="17.149999999999999" customHeight="1" x14ac:dyDescent="0.35">
      <c r="A93" s="21"/>
      <c r="B93" s="21"/>
      <c r="C93" s="21"/>
      <c r="D93" s="35"/>
      <c r="E93" s="35"/>
      <c r="F93" s="35"/>
      <c r="G93" s="2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35"/>
      <c r="U93" s="35"/>
      <c r="V93" s="35"/>
      <c r="W93" s="35"/>
      <c r="X93" s="35"/>
      <c r="Y93" s="35"/>
      <c r="Z93" s="35"/>
      <c r="AA93" s="22"/>
      <c r="AB93" s="184"/>
      <c r="AC93" s="23"/>
      <c r="AD93" s="24"/>
      <c r="AE93" s="191"/>
      <c r="AF93" s="191"/>
      <c r="AG93" s="191"/>
      <c r="AH93" s="25"/>
      <c r="AI93" s="24"/>
      <c r="AJ93" s="191"/>
      <c r="AK93" s="191"/>
      <c r="AL93" s="191"/>
      <c r="AM93" s="25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</row>
    <row r="94" spans="1:231" ht="17.149999999999999" customHeight="1" x14ac:dyDescent="0.35">
      <c r="A94" s="21"/>
      <c r="B94" s="21"/>
      <c r="C94" s="21"/>
      <c r="D94" s="35"/>
      <c r="E94" s="35"/>
      <c r="F94" s="35"/>
      <c r="G94" s="2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35"/>
      <c r="U94" s="35"/>
      <c r="V94" s="35"/>
      <c r="W94" s="35"/>
      <c r="X94" s="35"/>
      <c r="Y94" s="35"/>
      <c r="Z94" s="35"/>
      <c r="AA94" s="22"/>
      <c r="AB94" s="184"/>
      <c r="AC94" s="23"/>
      <c r="AD94" s="24"/>
      <c r="AE94" s="191"/>
      <c r="AF94" s="191"/>
      <c r="AG94" s="191"/>
      <c r="AH94" s="25"/>
      <c r="AI94" s="24"/>
      <c r="AJ94" s="191"/>
      <c r="AK94" s="191"/>
      <c r="AL94" s="191"/>
      <c r="AM94" s="25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</row>
    <row r="95" spans="1:231" ht="17.149999999999999" customHeight="1" x14ac:dyDescent="0.35">
      <c r="A95" s="21"/>
      <c r="B95" s="21"/>
      <c r="C95" s="21"/>
      <c r="D95" s="35"/>
      <c r="E95" s="35"/>
      <c r="F95" s="35"/>
      <c r="G95" s="21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35"/>
      <c r="U95" s="35"/>
      <c r="V95" s="35"/>
      <c r="W95" s="35"/>
      <c r="X95" s="35"/>
      <c r="Y95" s="35"/>
      <c r="Z95" s="35"/>
      <c r="AA95" s="22"/>
      <c r="AB95" s="184"/>
      <c r="AC95" s="23"/>
      <c r="AD95" s="24"/>
      <c r="AE95" s="191"/>
      <c r="AF95" s="191"/>
      <c r="AG95" s="191"/>
      <c r="AH95" s="25"/>
      <c r="AI95" s="24"/>
      <c r="AJ95" s="191"/>
      <c r="AK95" s="191"/>
      <c r="AL95" s="191"/>
      <c r="AM95" s="25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  <c r="HF95" s="77"/>
      <c r="HG95" s="77"/>
      <c r="HH95" s="77"/>
      <c r="HI95" s="77"/>
      <c r="HJ95" s="77"/>
      <c r="HK95" s="77"/>
      <c r="HL95" s="77"/>
      <c r="HM95" s="77"/>
      <c r="HN95" s="77"/>
      <c r="HO95" s="77"/>
      <c r="HP95" s="77"/>
      <c r="HQ95" s="77"/>
      <c r="HR95" s="77"/>
      <c r="HS95" s="77"/>
      <c r="HT95" s="77"/>
      <c r="HU95" s="77"/>
      <c r="HV95" s="77"/>
      <c r="HW95" s="77"/>
    </row>
    <row r="96" spans="1:231" ht="17.149999999999999" customHeight="1" x14ac:dyDescent="0.35">
      <c r="A96" s="21"/>
      <c r="B96" s="21"/>
      <c r="C96" s="21"/>
      <c r="D96" s="35"/>
      <c r="E96" s="35"/>
      <c r="F96" s="35"/>
      <c r="G96" s="21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35"/>
      <c r="U96" s="35"/>
      <c r="V96" s="35"/>
      <c r="W96" s="35"/>
      <c r="X96" s="35"/>
      <c r="Y96" s="35"/>
      <c r="Z96" s="35"/>
      <c r="AA96" s="22"/>
      <c r="AB96" s="184"/>
      <c r="AC96" s="23"/>
      <c r="AD96" s="24"/>
      <c r="AE96" s="191"/>
      <c r="AF96" s="191"/>
      <c r="AG96" s="191"/>
      <c r="AH96" s="25"/>
      <c r="AI96" s="24"/>
      <c r="AJ96" s="191"/>
      <c r="AK96" s="191"/>
      <c r="AL96" s="191"/>
      <c r="AM96" s="25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</row>
    <row r="97" spans="1:231" ht="17.149999999999999" customHeight="1" x14ac:dyDescent="0.35">
      <c r="A97" s="21"/>
      <c r="B97" s="21"/>
      <c r="C97" s="21"/>
      <c r="D97" s="35"/>
      <c r="E97" s="35"/>
      <c r="F97" s="35"/>
      <c r="G97" s="21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35"/>
      <c r="U97" s="35"/>
      <c r="V97" s="35"/>
      <c r="W97" s="35"/>
      <c r="X97" s="35"/>
      <c r="Y97" s="35"/>
      <c r="Z97" s="35"/>
      <c r="AA97" s="22"/>
      <c r="AB97" s="184"/>
      <c r="AC97" s="23"/>
      <c r="AD97" s="24"/>
      <c r="AE97" s="191"/>
      <c r="AF97" s="191"/>
      <c r="AG97" s="191"/>
      <c r="AH97" s="25"/>
      <c r="AI97" s="24"/>
      <c r="AJ97" s="191"/>
      <c r="AK97" s="191"/>
      <c r="AL97" s="191"/>
      <c r="AM97" s="25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/>
      <c r="HM97" s="77"/>
      <c r="HN97" s="77"/>
      <c r="HO97" s="77"/>
      <c r="HP97" s="77"/>
      <c r="HQ97" s="77"/>
      <c r="HR97" s="77"/>
      <c r="HS97" s="77"/>
      <c r="HT97" s="77"/>
      <c r="HU97" s="77"/>
      <c r="HV97" s="77"/>
      <c r="HW97" s="77"/>
    </row>
    <row r="98" spans="1:231" ht="17.149999999999999" customHeight="1" x14ac:dyDescent="0.35">
      <c r="A98" s="35"/>
      <c r="B98" s="35"/>
      <c r="C98" s="35"/>
      <c r="D98" s="35"/>
      <c r="E98" s="35"/>
      <c r="F98" s="35"/>
      <c r="G98" s="21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35"/>
      <c r="U98" s="35"/>
      <c r="V98" s="35"/>
      <c r="W98" s="35"/>
      <c r="X98" s="35"/>
      <c r="Y98" s="35"/>
      <c r="Z98" s="35"/>
      <c r="AA98" s="22"/>
      <c r="AB98" s="184"/>
      <c r="AC98" s="23"/>
      <c r="AD98" s="24"/>
      <c r="AE98" s="191"/>
      <c r="AF98" s="191"/>
      <c r="AG98" s="191"/>
      <c r="AH98" s="25"/>
      <c r="AI98" s="24"/>
      <c r="AJ98" s="191"/>
      <c r="AK98" s="191"/>
      <c r="AL98" s="191"/>
      <c r="AM98" s="25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/>
      <c r="HM98" s="77"/>
      <c r="HN98" s="77"/>
      <c r="HO98" s="77"/>
      <c r="HP98" s="77"/>
      <c r="HQ98" s="77"/>
      <c r="HR98" s="77"/>
      <c r="HS98" s="77"/>
      <c r="HT98" s="77"/>
      <c r="HU98" s="77"/>
      <c r="HV98" s="77"/>
      <c r="HW98" s="77"/>
    </row>
    <row r="99" spans="1:231" ht="17.149999999999999" customHeight="1" x14ac:dyDescent="0.35">
      <c r="A99" s="35"/>
      <c r="B99" s="35"/>
      <c r="C99" s="35"/>
      <c r="D99" s="35"/>
      <c r="E99" s="35"/>
      <c r="F99" s="35"/>
      <c r="G99" s="21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35"/>
      <c r="U99" s="35"/>
      <c r="V99" s="35"/>
      <c r="W99" s="35"/>
      <c r="X99" s="35"/>
      <c r="Y99" s="35"/>
      <c r="Z99" s="35"/>
      <c r="AA99" s="22"/>
      <c r="AB99" s="184"/>
      <c r="AC99" s="23"/>
      <c r="AD99" s="24"/>
      <c r="AE99" s="191"/>
      <c r="AF99" s="191"/>
      <c r="AG99" s="191"/>
      <c r="AH99" s="25"/>
      <c r="AI99" s="24"/>
      <c r="AJ99" s="191"/>
      <c r="AK99" s="191"/>
      <c r="AL99" s="191"/>
      <c r="AM99" s="25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</row>
    <row r="100" spans="1:231" ht="17.149999999999999" customHeight="1" x14ac:dyDescent="0.35">
      <c r="A100" s="35"/>
      <c r="B100" s="35"/>
      <c r="C100" s="35"/>
      <c r="D100" s="35"/>
      <c r="E100" s="35"/>
      <c r="F100" s="35"/>
      <c r="G100" s="21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35"/>
      <c r="U100" s="35"/>
      <c r="V100" s="35"/>
      <c r="W100" s="35"/>
      <c r="X100" s="35"/>
      <c r="Y100" s="35"/>
      <c r="Z100" s="35"/>
      <c r="AA100" s="22"/>
      <c r="AB100" s="184"/>
      <c r="AC100" s="23"/>
      <c r="AD100" s="24"/>
      <c r="AE100" s="191"/>
      <c r="AF100" s="191"/>
      <c r="AG100" s="191"/>
      <c r="AH100" s="25"/>
      <c r="AI100" s="24"/>
      <c r="AJ100" s="191"/>
      <c r="AK100" s="191"/>
      <c r="AL100" s="191"/>
      <c r="AM100" s="25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/>
      <c r="HM100" s="77"/>
      <c r="HN100" s="77"/>
      <c r="HO100" s="77"/>
      <c r="HP100" s="77"/>
      <c r="HQ100" s="77"/>
      <c r="HR100" s="77"/>
      <c r="HS100" s="77"/>
      <c r="HT100" s="77"/>
      <c r="HU100" s="77"/>
      <c r="HV100" s="77"/>
      <c r="HW100" s="77"/>
    </row>
    <row r="101" spans="1:231" ht="17.149999999999999" customHeight="1" x14ac:dyDescent="0.35">
      <c r="A101" s="35"/>
      <c r="B101" s="35"/>
      <c r="C101" s="35"/>
      <c r="D101" s="35"/>
      <c r="E101" s="35"/>
      <c r="F101" s="35"/>
      <c r="G101" s="21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35"/>
      <c r="U101" s="35"/>
      <c r="V101" s="35"/>
      <c r="W101" s="35"/>
      <c r="X101" s="35"/>
      <c r="Y101" s="35"/>
      <c r="Z101" s="35"/>
      <c r="AA101" s="43"/>
      <c r="AB101" s="44"/>
      <c r="AC101" s="45"/>
      <c r="AD101" s="46"/>
      <c r="AE101" s="47"/>
      <c r="AF101" s="47"/>
      <c r="AG101" s="47"/>
      <c r="AH101" s="48"/>
      <c r="AI101" s="46"/>
      <c r="AJ101" s="47"/>
      <c r="AK101" s="47"/>
      <c r="AL101" s="47"/>
      <c r="AM101" s="48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/>
      <c r="HM101" s="77"/>
      <c r="HN101" s="77"/>
      <c r="HO101" s="77"/>
      <c r="HP101" s="77"/>
      <c r="HQ101" s="77"/>
      <c r="HR101" s="77"/>
      <c r="HS101" s="77"/>
      <c r="HT101" s="77"/>
      <c r="HU101" s="77"/>
      <c r="HV101" s="77"/>
      <c r="HW101" s="77"/>
    </row>
  </sheetData>
  <sortState ref="B6:Y75">
    <sortCondition descending="1" ref="E6:E75"/>
    <sortCondition ref="G6:G75"/>
  </sortState>
  <conditionalFormatting sqref="C6:C88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F94"/>
  <sheetViews>
    <sheetView showGridLines="0" workbookViewId="0">
      <selection activeCell="D58" sqref="D58"/>
    </sheetView>
  </sheetViews>
  <sheetFormatPr baseColWidth="10" defaultColWidth="10.81640625" defaultRowHeight="14.5" customHeight="1" x14ac:dyDescent="0.25"/>
  <cols>
    <col min="1" max="2" width="6.453125" style="174" customWidth="1"/>
    <col min="3" max="3" width="5.81640625" style="174" customWidth="1"/>
    <col min="4" max="4" width="21.81640625" style="174" customWidth="1"/>
    <col min="5" max="5" width="8.1796875" style="174" customWidth="1"/>
    <col min="6" max="6" width="8.1796875" style="179" customWidth="1"/>
    <col min="7" max="7" width="6.453125" style="174" customWidth="1"/>
    <col min="8" max="8" width="10.81640625" style="174" hidden="1" customWidth="1"/>
    <col min="9" max="21" width="10.81640625" style="179" customWidth="1"/>
    <col min="22" max="26" width="10.81640625" style="174" hidden="1" customWidth="1"/>
    <col min="27" max="28" width="11.453125" style="174" customWidth="1"/>
    <col min="29" max="240" width="10.81640625" style="174" customWidth="1"/>
  </cols>
  <sheetData>
    <row r="1" spans="1:240" ht="17.149999999999999" customHeight="1" x14ac:dyDescent="0.35">
      <c r="A1" s="2"/>
      <c r="B1" s="2"/>
      <c r="C1" s="2"/>
      <c r="D1" s="3" t="s">
        <v>90</v>
      </c>
      <c r="E1" s="2"/>
      <c r="F1" s="2"/>
      <c r="G1" s="2"/>
      <c r="H1" s="17"/>
      <c r="I1" s="259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5">
        <v>46124</v>
      </c>
      <c r="P1" s="180">
        <v>46089</v>
      </c>
      <c r="Q1" s="5">
        <v>46089</v>
      </c>
      <c r="R1" s="180">
        <v>46075</v>
      </c>
      <c r="S1" s="185">
        <v>46033</v>
      </c>
      <c r="T1" s="180">
        <v>45998</v>
      </c>
      <c r="U1" s="5">
        <v>45998</v>
      </c>
      <c r="V1" s="6"/>
      <c r="W1" s="7"/>
      <c r="X1" s="7"/>
      <c r="Y1" s="7"/>
      <c r="Z1" s="8"/>
      <c r="AA1" s="9"/>
      <c r="AB1" s="9"/>
      <c r="AC1" s="10"/>
      <c r="AD1" s="11"/>
      <c r="AE1" s="12"/>
      <c r="AF1" s="13"/>
      <c r="AG1" s="14"/>
      <c r="AH1" s="14"/>
      <c r="AI1" s="14"/>
      <c r="AJ1" s="15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</row>
    <row r="2" spans="1:24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260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7" t="s">
        <v>686</v>
      </c>
      <c r="P2" s="181" t="s">
        <v>1473</v>
      </c>
      <c r="Q2" s="17" t="s">
        <v>1473</v>
      </c>
      <c r="R2" s="181" t="s">
        <v>1357</v>
      </c>
      <c r="S2" s="187" t="s">
        <v>109</v>
      </c>
      <c r="T2" s="181" t="s">
        <v>372</v>
      </c>
      <c r="U2" s="17" t="s">
        <v>372</v>
      </c>
      <c r="V2" s="19"/>
      <c r="W2" s="20"/>
      <c r="X2" s="20"/>
      <c r="Y2" s="20"/>
      <c r="Z2" s="21"/>
      <c r="AA2" s="9"/>
      <c r="AB2" s="9"/>
      <c r="AC2" s="22"/>
      <c r="AD2" s="184"/>
      <c r="AE2" s="23"/>
      <c r="AF2" s="24"/>
      <c r="AG2" s="191"/>
      <c r="AH2" s="191"/>
      <c r="AI2" s="191"/>
      <c r="AJ2" s="25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</row>
    <row r="3" spans="1:24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61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2" t="s">
        <v>151</v>
      </c>
      <c r="P3" s="182" t="s">
        <v>1530</v>
      </c>
      <c r="Q3" s="2" t="s">
        <v>1477</v>
      </c>
      <c r="R3" s="182" t="s">
        <v>33</v>
      </c>
      <c r="S3" s="187" t="s">
        <v>151</v>
      </c>
      <c r="T3" s="182" t="s">
        <v>33</v>
      </c>
      <c r="U3" s="2" t="s">
        <v>25</v>
      </c>
      <c r="V3" s="27"/>
      <c r="W3" s="21"/>
      <c r="X3" s="21"/>
      <c r="Y3" s="21"/>
      <c r="Z3" s="21"/>
      <c r="AA3" s="9"/>
      <c r="AB3" s="9"/>
      <c r="AC3" s="22"/>
      <c r="AD3" s="184"/>
      <c r="AE3" s="23"/>
      <c r="AF3" s="24"/>
      <c r="AG3" s="191"/>
      <c r="AH3" s="191"/>
      <c r="AI3" s="191"/>
      <c r="AJ3" s="25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</row>
    <row r="4" spans="1:240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61" t="s">
        <v>284</v>
      </c>
      <c r="J4" s="182" t="s">
        <v>284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687</v>
      </c>
      <c r="P4" s="182" t="s">
        <v>693</v>
      </c>
      <c r="Q4" s="2" t="s">
        <v>693</v>
      </c>
      <c r="R4" s="182" t="s">
        <v>284</v>
      </c>
      <c r="S4" s="187" t="s">
        <v>476</v>
      </c>
      <c r="T4" s="182" t="s">
        <v>284</v>
      </c>
      <c r="U4" s="2" t="s">
        <v>284</v>
      </c>
      <c r="V4" s="27"/>
      <c r="W4" s="21"/>
      <c r="X4" s="21"/>
      <c r="Y4" s="21"/>
      <c r="Z4" s="21"/>
      <c r="AA4" s="9"/>
      <c r="AB4" s="9"/>
      <c r="AC4" s="22"/>
      <c r="AD4" s="184"/>
      <c r="AE4" s="23"/>
      <c r="AF4" s="24"/>
      <c r="AG4" s="191"/>
      <c r="AH4" s="191"/>
      <c r="AI4" s="191"/>
      <c r="AJ4" s="25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</row>
    <row r="5" spans="1:24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61">
        <v>1</v>
      </c>
      <c r="J5" s="182">
        <v>2</v>
      </c>
      <c r="K5" s="2">
        <v>2</v>
      </c>
      <c r="L5" s="182">
        <v>2</v>
      </c>
      <c r="M5" s="2">
        <v>3</v>
      </c>
      <c r="N5" s="182">
        <v>1</v>
      </c>
      <c r="O5" s="2">
        <v>14</v>
      </c>
      <c r="P5" s="182">
        <v>3</v>
      </c>
      <c r="Q5" s="2">
        <v>2</v>
      </c>
      <c r="R5" s="182">
        <v>3</v>
      </c>
      <c r="S5" s="187">
        <v>37</v>
      </c>
      <c r="T5" s="182">
        <v>1</v>
      </c>
      <c r="U5" s="2">
        <v>1</v>
      </c>
      <c r="V5" s="28"/>
      <c r="W5" s="29"/>
      <c r="X5" s="29"/>
      <c r="Y5" s="29"/>
      <c r="Z5" s="29"/>
      <c r="AA5" s="9"/>
      <c r="AB5" s="9"/>
      <c r="AC5" s="22"/>
      <c r="AD5" s="184"/>
      <c r="AE5" s="23"/>
      <c r="AF5" s="24"/>
      <c r="AG5" s="191"/>
      <c r="AH5" s="191"/>
      <c r="AI5" s="191"/>
      <c r="AJ5" s="25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</row>
    <row r="6" spans="1:240" ht="17.149999999999999" customHeight="1" x14ac:dyDescent="0.35">
      <c r="A6" s="61">
        <v>1</v>
      </c>
      <c r="B6" s="30">
        <v>1</v>
      </c>
      <c r="C6" s="30">
        <f t="shared" ref="C6:C37" si="0">B6-A6</f>
        <v>0</v>
      </c>
      <c r="D6" s="2" t="s">
        <v>141</v>
      </c>
      <c r="E6" s="2">
        <f t="shared" ref="E6:E37" si="1">LARGE(H6:Z6,1)+LARGE(H6:Z6,2)+LARGE(H6:Z6,3)+LARGE(H6:Z6,4)+LARGE(H6:Z6,5)+F6</f>
        <v>43</v>
      </c>
      <c r="F6" s="231"/>
      <c r="G6" s="30">
        <f t="shared" ref="G6:G37" si="2">COUNT(H6:U6)</f>
        <v>1</v>
      </c>
      <c r="H6" s="31"/>
      <c r="I6" s="262" t="s">
        <v>13</v>
      </c>
      <c r="J6" s="183" t="s">
        <v>13</v>
      </c>
      <c r="K6" s="31" t="s">
        <v>13</v>
      </c>
      <c r="L6" s="247" t="s">
        <v>13</v>
      </c>
      <c r="M6" s="94" t="s">
        <v>13</v>
      </c>
      <c r="N6" s="247" t="s">
        <v>13</v>
      </c>
      <c r="O6" s="31" t="s">
        <v>13</v>
      </c>
      <c r="P6" s="183" t="s">
        <v>13</v>
      </c>
      <c r="Q6" s="31" t="s">
        <v>13</v>
      </c>
      <c r="R6" s="183" t="s">
        <v>13</v>
      </c>
      <c r="S6" s="188">
        <v>43</v>
      </c>
      <c r="T6" s="183" t="s">
        <v>13</v>
      </c>
      <c r="U6" s="31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  <c r="AF6" s="24"/>
      <c r="AG6" s="191"/>
      <c r="AH6" s="191"/>
      <c r="AI6" s="191"/>
      <c r="AJ6" s="25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</row>
    <row r="7" spans="1:240" ht="17.149999999999999" customHeight="1" x14ac:dyDescent="0.35">
      <c r="A7" s="61">
        <v>2</v>
      </c>
      <c r="B7" s="30">
        <v>4</v>
      </c>
      <c r="C7" s="30">
        <f t="shared" si="0"/>
        <v>2</v>
      </c>
      <c r="D7" s="2" t="s">
        <v>145</v>
      </c>
      <c r="E7" s="2">
        <f t="shared" si="1"/>
        <v>42</v>
      </c>
      <c r="F7" s="231">
        <v>20</v>
      </c>
      <c r="G7" s="30">
        <f t="shared" si="2"/>
        <v>3</v>
      </c>
      <c r="H7" s="31"/>
      <c r="I7" s="262" t="s">
        <v>13</v>
      </c>
      <c r="J7" s="183">
        <v>10</v>
      </c>
      <c r="K7" s="31" t="s">
        <v>13</v>
      </c>
      <c r="L7" s="247" t="s">
        <v>13</v>
      </c>
      <c r="M7" s="94" t="s">
        <v>13</v>
      </c>
      <c r="N7" s="247" t="s">
        <v>13</v>
      </c>
      <c r="O7" s="31">
        <v>6</v>
      </c>
      <c r="P7" s="183" t="s">
        <v>13</v>
      </c>
      <c r="Q7" s="31" t="s">
        <v>13</v>
      </c>
      <c r="R7" s="183" t="s">
        <v>13</v>
      </c>
      <c r="S7" s="188">
        <v>6</v>
      </c>
      <c r="T7" s="183" t="s">
        <v>13</v>
      </c>
      <c r="U7" s="31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  <c r="AF7" s="24"/>
      <c r="AG7" s="191"/>
      <c r="AH7" s="191"/>
      <c r="AI7" s="191"/>
      <c r="AJ7" s="25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</row>
    <row r="8" spans="1:240" ht="17.149999999999999" customHeight="1" x14ac:dyDescent="0.35">
      <c r="A8" s="61">
        <v>3</v>
      </c>
      <c r="B8" s="30">
        <v>2</v>
      </c>
      <c r="C8" s="30">
        <f t="shared" si="0"/>
        <v>-1</v>
      </c>
      <c r="D8" s="2" t="s">
        <v>477</v>
      </c>
      <c r="E8" s="2">
        <f t="shared" si="1"/>
        <v>38</v>
      </c>
      <c r="F8" s="231"/>
      <c r="G8" s="30">
        <f t="shared" si="2"/>
        <v>1</v>
      </c>
      <c r="H8" s="31"/>
      <c r="I8" s="262" t="s">
        <v>13</v>
      </c>
      <c r="J8" s="183" t="s">
        <v>13</v>
      </c>
      <c r="K8" s="31" t="s">
        <v>13</v>
      </c>
      <c r="L8" s="247" t="s">
        <v>13</v>
      </c>
      <c r="M8" s="94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188">
        <v>38</v>
      </c>
      <c r="T8" s="183" t="s">
        <v>13</v>
      </c>
      <c r="U8" s="31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  <c r="AF8" s="24"/>
      <c r="AG8" s="191"/>
      <c r="AH8" s="191"/>
      <c r="AI8" s="191"/>
      <c r="AJ8" s="25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</row>
    <row r="9" spans="1:240" ht="17.149999999999999" customHeight="1" x14ac:dyDescent="0.35">
      <c r="A9" s="61">
        <v>4</v>
      </c>
      <c r="B9" s="30">
        <v>3</v>
      </c>
      <c r="C9" s="30">
        <f t="shared" si="0"/>
        <v>-1</v>
      </c>
      <c r="D9" s="2" t="s">
        <v>478</v>
      </c>
      <c r="E9" s="2">
        <f t="shared" si="1"/>
        <v>34</v>
      </c>
      <c r="F9" s="231"/>
      <c r="G9" s="30">
        <f t="shared" si="2"/>
        <v>1</v>
      </c>
      <c r="H9" s="31"/>
      <c r="I9" s="262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31" t="s">
        <v>13</v>
      </c>
      <c r="P9" s="183" t="s">
        <v>13</v>
      </c>
      <c r="Q9" s="31" t="s">
        <v>13</v>
      </c>
      <c r="R9" s="183" t="s">
        <v>13</v>
      </c>
      <c r="S9" s="188">
        <v>34</v>
      </c>
      <c r="T9" s="183" t="s">
        <v>13</v>
      </c>
      <c r="U9" s="31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22"/>
      <c r="AD9" s="184"/>
      <c r="AE9" s="23"/>
      <c r="AF9" s="24"/>
      <c r="AG9" s="191"/>
      <c r="AH9" s="191"/>
      <c r="AI9" s="191"/>
      <c r="AJ9" s="25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</row>
    <row r="10" spans="1:240" ht="17.149999999999999" customHeight="1" x14ac:dyDescent="0.35">
      <c r="A10" s="61">
        <v>5</v>
      </c>
      <c r="B10" s="30">
        <v>5</v>
      </c>
      <c r="C10" s="30">
        <f t="shared" si="0"/>
        <v>0</v>
      </c>
      <c r="D10" s="2" t="s">
        <v>479</v>
      </c>
      <c r="E10" s="2">
        <f t="shared" si="1"/>
        <v>30</v>
      </c>
      <c r="F10" s="231"/>
      <c r="G10" s="30">
        <f t="shared" si="2"/>
        <v>1</v>
      </c>
      <c r="H10" s="31"/>
      <c r="I10" s="262" t="s">
        <v>13</v>
      </c>
      <c r="J10" s="183" t="s">
        <v>13</v>
      </c>
      <c r="K10" s="31" t="s">
        <v>13</v>
      </c>
      <c r="L10" s="247" t="s">
        <v>13</v>
      </c>
      <c r="M10" s="94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 t="s">
        <v>13</v>
      </c>
      <c r="S10" s="188">
        <v>30</v>
      </c>
      <c r="T10" s="183" t="s">
        <v>13</v>
      </c>
      <c r="U10" s="31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  <c r="AF10" s="24"/>
      <c r="AG10" s="191"/>
      <c r="AH10" s="191"/>
      <c r="AI10" s="191"/>
      <c r="AJ10" s="25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</row>
    <row r="11" spans="1:240" ht="17.149999999999999" customHeight="1" x14ac:dyDescent="0.35">
      <c r="A11" s="61">
        <v>6</v>
      </c>
      <c r="B11" s="30">
        <v>6</v>
      </c>
      <c r="C11" s="30">
        <f t="shared" si="0"/>
        <v>0</v>
      </c>
      <c r="D11" s="2" t="s">
        <v>796</v>
      </c>
      <c r="E11" s="2">
        <f t="shared" si="1"/>
        <v>30</v>
      </c>
      <c r="F11" s="231">
        <v>20</v>
      </c>
      <c r="G11" s="30">
        <f t="shared" si="2"/>
        <v>1</v>
      </c>
      <c r="H11" s="31"/>
      <c r="I11" s="262" t="s">
        <v>13</v>
      </c>
      <c r="J11" s="183" t="s">
        <v>13</v>
      </c>
      <c r="K11" s="31" t="s">
        <v>13</v>
      </c>
      <c r="L11" s="247" t="s">
        <v>13</v>
      </c>
      <c r="M11" s="94" t="s">
        <v>13</v>
      </c>
      <c r="N11" s="247" t="s">
        <v>13</v>
      </c>
      <c r="O11" s="31">
        <v>10</v>
      </c>
      <c r="P11" s="183" t="s">
        <v>13</v>
      </c>
      <c r="Q11" s="31" t="s">
        <v>13</v>
      </c>
      <c r="R11" s="183" t="s">
        <v>13</v>
      </c>
      <c r="S11" s="188" t="s">
        <v>13</v>
      </c>
      <c r="T11" s="183" t="s">
        <v>13</v>
      </c>
      <c r="U11" s="31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  <c r="AF11" s="24"/>
      <c r="AG11" s="191"/>
      <c r="AH11" s="191"/>
      <c r="AI11" s="191"/>
      <c r="AJ11" s="25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</row>
    <row r="12" spans="1:240" ht="17.149999999999999" customHeight="1" x14ac:dyDescent="0.35">
      <c r="A12" s="61">
        <v>7</v>
      </c>
      <c r="B12" s="30">
        <v>7</v>
      </c>
      <c r="C12" s="30">
        <f t="shared" si="0"/>
        <v>0</v>
      </c>
      <c r="D12" s="253" t="s">
        <v>979</v>
      </c>
      <c r="E12" s="2">
        <f t="shared" si="1"/>
        <v>30</v>
      </c>
      <c r="F12" s="231">
        <v>20</v>
      </c>
      <c r="G12" s="30">
        <f t="shared" si="2"/>
        <v>1</v>
      </c>
      <c r="H12" s="31"/>
      <c r="I12" s="262" t="s">
        <v>13</v>
      </c>
      <c r="J12" s="183" t="s">
        <v>13</v>
      </c>
      <c r="K12" s="31" t="s">
        <v>13</v>
      </c>
      <c r="L12" s="247" t="s">
        <v>13</v>
      </c>
      <c r="M12" s="94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>
        <v>10</v>
      </c>
      <c r="S12" s="188" t="s">
        <v>13</v>
      </c>
      <c r="T12" s="183" t="s">
        <v>13</v>
      </c>
      <c r="U12" s="31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  <c r="AF12" s="24"/>
      <c r="AG12" s="191"/>
      <c r="AH12" s="191"/>
      <c r="AI12" s="191"/>
      <c r="AJ12" s="25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</row>
    <row r="13" spans="1:240" ht="17.149999999999999" customHeight="1" x14ac:dyDescent="0.35">
      <c r="A13" s="61">
        <v>8</v>
      </c>
      <c r="B13" s="30">
        <v>29</v>
      </c>
      <c r="C13" s="30">
        <f t="shared" si="0"/>
        <v>21</v>
      </c>
      <c r="D13" s="253" t="s">
        <v>984</v>
      </c>
      <c r="E13" s="2">
        <f t="shared" si="1"/>
        <v>28</v>
      </c>
      <c r="F13" s="231">
        <v>20</v>
      </c>
      <c r="G13" s="30">
        <f t="shared" si="2"/>
        <v>1</v>
      </c>
      <c r="H13" s="31"/>
      <c r="I13" s="262" t="s">
        <v>13</v>
      </c>
      <c r="J13" s="183">
        <v>8</v>
      </c>
      <c r="K13" s="31" t="s">
        <v>13</v>
      </c>
      <c r="L13" s="247" t="s">
        <v>13</v>
      </c>
      <c r="M13" s="94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188" t="s">
        <v>13</v>
      </c>
      <c r="T13" s="183" t="s">
        <v>13</v>
      </c>
      <c r="U13" s="31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  <c r="AF13" s="24"/>
      <c r="AG13" s="191"/>
      <c r="AH13" s="191"/>
      <c r="AI13" s="191"/>
      <c r="AJ13" s="25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</row>
    <row r="14" spans="1:240" ht="17.149999999999999" customHeight="1" x14ac:dyDescent="0.35">
      <c r="A14" s="61">
        <v>9</v>
      </c>
      <c r="B14" s="30">
        <v>8</v>
      </c>
      <c r="C14" s="30">
        <f t="shared" si="0"/>
        <v>-1</v>
      </c>
      <c r="D14" s="18" t="s">
        <v>341</v>
      </c>
      <c r="E14" s="2">
        <f t="shared" si="1"/>
        <v>26</v>
      </c>
      <c r="F14" s="230"/>
      <c r="G14" s="30">
        <f t="shared" si="2"/>
        <v>1</v>
      </c>
      <c r="H14" s="31"/>
      <c r="I14" s="262" t="s">
        <v>13</v>
      </c>
      <c r="J14" s="183" t="s">
        <v>13</v>
      </c>
      <c r="K14" s="31" t="s">
        <v>13</v>
      </c>
      <c r="L14" s="247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188">
        <v>26</v>
      </c>
      <c r="T14" s="183" t="s">
        <v>13</v>
      </c>
      <c r="U14" s="31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  <c r="AF14" s="24"/>
      <c r="AG14" s="191"/>
      <c r="AH14" s="191"/>
      <c r="AI14" s="191"/>
      <c r="AJ14" s="25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</row>
    <row r="15" spans="1:240" ht="17.149999999999999" customHeight="1" x14ac:dyDescent="0.35">
      <c r="A15" s="61">
        <v>10</v>
      </c>
      <c r="B15" s="30">
        <v>9</v>
      </c>
      <c r="C15" s="30">
        <f t="shared" si="0"/>
        <v>-1</v>
      </c>
      <c r="D15" s="18" t="s">
        <v>308</v>
      </c>
      <c r="E15" s="2">
        <f t="shared" si="1"/>
        <v>23</v>
      </c>
      <c r="F15" s="230"/>
      <c r="G15" s="30">
        <f t="shared" si="2"/>
        <v>1</v>
      </c>
      <c r="H15" s="31"/>
      <c r="I15" s="262" t="s">
        <v>13</v>
      </c>
      <c r="J15" s="183" t="s">
        <v>13</v>
      </c>
      <c r="K15" s="31" t="s">
        <v>13</v>
      </c>
      <c r="L15" s="247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188">
        <v>23</v>
      </c>
      <c r="T15" s="183" t="s">
        <v>13</v>
      </c>
      <c r="U15" s="31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  <c r="AF15" s="24"/>
      <c r="AG15" s="191"/>
      <c r="AH15" s="191"/>
      <c r="AI15" s="191"/>
      <c r="AJ15" s="25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</row>
    <row r="16" spans="1:240" ht="17.149999999999999" customHeight="1" x14ac:dyDescent="0.35">
      <c r="A16" s="61">
        <v>11</v>
      </c>
      <c r="B16" s="30">
        <v>10</v>
      </c>
      <c r="C16" s="30">
        <f t="shared" si="0"/>
        <v>-1</v>
      </c>
      <c r="D16" s="253" t="s">
        <v>1470</v>
      </c>
      <c r="E16" s="2">
        <f t="shared" si="1"/>
        <v>23</v>
      </c>
      <c r="F16" s="231">
        <v>20</v>
      </c>
      <c r="G16" s="30">
        <f t="shared" si="2"/>
        <v>1</v>
      </c>
      <c r="H16" s="31"/>
      <c r="I16" s="262" t="s">
        <v>13</v>
      </c>
      <c r="J16" s="183" t="s">
        <v>13</v>
      </c>
      <c r="K16" s="31" t="s">
        <v>13</v>
      </c>
      <c r="L16" s="247" t="s">
        <v>13</v>
      </c>
      <c r="M16" s="94" t="s">
        <v>13</v>
      </c>
      <c r="N16" s="247">
        <v>3</v>
      </c>
      <c r="O16" s="31" t="s">
        <v>13</v>
      </c>
      <c r="P16" s="183" t="s">
        <v>13</v>
      </c>
      <c r="Q16" s="31" t="s">
        <v>13</v>
      </c>
      <c r="R16" s="183" t="s">
        <v>13</v>
      </c>
      <c r="S16" s="188" t="s">
        <v>13</v>
      </c>
      <c r="T16" s="183" t="s">
        <v>13</v>
      </c>
      <c r="U16" s="31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  <c r="AF16" s="24"/>
      <c r="AG16" s="191"/>
      <c r="AH16" s="191"/>
      <c r="AI16" s="191"/>
      <c r="AJ16" s="25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</row>
    <row r="17" spans="1:240" ht="17.149999999999999" customHeight="1" x14ac:dyDescent="0.35">
      <c r="A17" s="61">
        <v>12</v>
      </c>
      <c r="B17" s="30">
        <v>11</v>
      </c>
      <c r="C17" s="30">
        <f t="shared" si="0"/>
        <v>-1</v>
      </c>
      <c r="D17" s="2" t="s">
        <v>799</v>
      </c>
      <c r="E17" s="2">
        <f t="shared" si="1"/>
        <v>22</v>
      </c>
      <c r="F17" s="231">
        <v>20</v>
      </c>
      <c r="G17" s="30">
        <f t="shared" si="2"/>
        <v>1</v>
      </c>
      <c r="H17" s="31"/>
      <c r="I17" s="262" t="s">
        <v>13</v>
      </c>
      <c r="J17" s="183" t="s">
        <v>13</v>
      </c>
      <c r="K17" s="31" t="s">
        <v>13</v>
      </c>
      <c r="L17" s="247" t="s">
        <v>13</v>
      </c>
      <c r="M17" s="94" t="s">
        <v>13</v>
      </c>
      <c r="N17" s="247" t="s">
        <v>13</v>
      </c>
      <c r="O17" s="31">
        <v>2</v>
      </c>
      <c r="P17" s="183" t="s">
        <v>13</v>
      </c>
      <c r="Q17" s="31" t="s">
        <v>13</v>
      </c>
      <c r="R17" s="183" t="s">
        <v>13</v>
      </c>
      <c r="S17" s="188" t="s">
        <v>13</v>
      </c>
      <c r="T17" s="183" t="s">
        <v>13</v>
      </c>
      <c r="U17" s="31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22"/>
      <c r="AD17" s="184"/>
      <c r="AE17" s="23"/>
      <c r="AF17" s="24"/>
      <c r="AG17" s="191"/>
      <c r="AH17" s="191"/>
      <c r="AI17" s="191"/>
      <c r="AJ17" s="25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</row>
    <row r="18" spans="1:240" ht="17.149999999999999" customHeight="1" x14ac:dyDescent="0.35">
      <c r="A18" s="61">
        <v>13</v>
      </c>
      <c r="B18" s="30">
        <v>12</v>
      </c>
      <c r="C18" s="30">
        <f t="shared" si="0"/>
        <v>-1</v>
      </c>
      <c r="D18" s="2" t="s">
        <v>800</v>
      </c>
      <c r="E18" s="2">
        <f t="shared" si="1"/>
        <v>21</v>
      </c>
      <c r="F18" s="231">
        <v>20</v>
      </c>
      <c r="G18" s="30">
        <f t="shared" si="2"/>
        <v>1</v>
      </c>
      <c r="H18" s="31"/>
      <c r="I18" s="262" t="s">
        <v>13</v>
      </c>
      <c r="J18" s="183" t="s">
        <v>13</v>
      </c>
      <c r="K18" s="31" t="s">
        <v>13</v>
      </c>
      <c r="L18" s="247" t="s">
        <v>13</v>
      </c>
      <c r="M18" s="94" t="s">
        <v>13</v>
      </c>
      <c r="N18" s="247" t="s">
        <v>13</v>
      </c>
      <c r="O18" s="31">
        <v>1</v>
      </c>
      <c r="P18" s="183" t="s">
        <v>13</v>
      </c>
      <c r="Q18" s="31" t="s">
        <v>13</v>
      </c>
      <c r="R18" s="183" t="s">
        <v>13</v>
      </c>
      <c r="S18" s="188" t="s">
        <v>13</v>
      </c>
      <c r="T18" s="183" t="s">
        <v>13</v>
      </c>
      <c r="U18" s="31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  <c r="AF18" s="24"/>
      <c r="AG18" s="191"/>
      <c r="AH18" s="191"/>
      <c r="AI18" s="191"/>
      <c r="AJ18" s="25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</row>
    <row r="19" spans="1:240" ht="17.149999999999999" customHeight="1" x14ac:dyDescent="0.35">
      <c r="A19" s="61">
        <v>14</v>
      </c>
      <c r="B19" s="30">
        <v>13</v>
      </c>
      <c r="C19" s="30">
        <f t="shared" si="0"/>
        <v>-1</v>
      </c>
      <c r="D19" s="253" t="s">
        <v>282</v>
      </c>
      <c r="E19" s="2">
        <f t="shared" si="1"/>
        <v>20</v>
      </c>
      <c r="F19" s="231">
        <v>20</v>
      </c>
      <c r="G19" s="30">
        <f t="shared" si="2"/>
        <v>0</v>
      </c>
      <c r="H19" s="31"/>
      <c r="I19" s="262" t="s">
        <v>13</v>
      </c>
      <c r="J19" s="183" t="s">
        <v>13</v>
      </c>
      <c r="K19" s="31" t="s">
        <v>13</v>
      </c>
      <c r="L19" s="247" t="s">
        <v>13</v>
      </c>
      <c r="M19" s="94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 t="s">
        <v>13</v>
      </c>
      <c r="S19" s="188" t="s">
        <v>13</v>
      </c>
      <c r="T19" s="183" t="s">
        <v>13</v>
      </c>
      <c r="U19" s="31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  <c r="AF19" s="24"/>
      <c r="AG19" s="191"/>
      <c r="AH19" s="191"/>
      <c r="AI19" s="191"/>
      <c r="AJ19" s="25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</row>
    <row r="20" spans="1:240" ht="17.149999999999999" customHeight="1" x14ac:dyDescent="0.35">
      <c r="A20" s="61">
        <v>15</v>
      </c>
      <c r="B20" s="30">
        <v>14</v>
      </c>
      <c r="C20" s="30">
        <f t="shared" si="0"/>
        <v>-1</v>
      </c>
      <c r="D20" s="253" t="s">
        <v>971</v>
      </c>
      <c r="E20" s="2">
        <f t="shared" si="1"/>
        <v>20</v>
      </c>
      <c r="F20" s="231">
        <v>20</v>
      </c>
      <c r="G20" s="30">
        <f t="shared" si="2"/>
        <v>0</v>
      </c>
      <c r="H20" s="31"/>
      <c r="I20" s="262" t="s">
        <v>13</v>
      </c>
      <c r="J20" s="183" t="s">
        <v>13</v>
      </c>
      <c r="K20" s="31" t="s">
        <v>13</v>
      </c>
      <c r="L20" s="247" t="s">
        <v>13</v>
      </c>
      <c r="M20" s="94" t="s">
        <v>13</v>
      </c>
      <c r="N20" s="247" t="s">
        <v>13</v>
      </c>
      <c r="O20" s="31" t="s">
        <v>13</v>
      </c>
      <c r="P20" s="183" t="s">
        <v>13</v>
      </c>
      <c r="Q20" s="31" t="s">
        <v>13</v>
      </c>
      <c r="R20" s="183" t="s">
        <v>13</v>
      </c>
      <c r="S20" s="188" t="s">
        <v>13</v>
      </c>
      <c r="T20" s="183" t="s">
        <v>13</v>
      </c>
      <c r="U20" s="31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  <c r="AF20" s="24"/>
      <c r="AG20" s="191"/>
      <c r="AH20" s="191"/>
      <c r="AI20" s="191"/>
      <c r="AJ20" s="25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</row>
    <row r="21" spans="1:240" ht="17.149999999999999" customHeight="1" x14ac:dyDescent="0.35">
      <c r="A21" s="61">
        <v>16</v>
      </c>
      <c r="B21" s="30">
        <v>15</v>
      </c>
      <c r="C21" s="30">
        <f t="shared" si="0"/>
        <v>-1</v>
      </c>
      <c r="D21" s="253" t="s">
        <v>1659</v>
      </c>
      <c r="E21" s="2">
        <f t="shared" si="1"/>
        <v>20</v>
      </c>
      <c r="F21" s="231">
        <v>20</v>
      </c>
      <c r="G21" s="30">
        <f t="shared" si="2"/>
        <v>0</v>
      </c>
      <c r="H21" s="31"/>
      <c r="I21" s="262" t="s">
        <v>13</v>
      </c>
      <c r="J21" s="183" t="s">
        <v>13</v>
      </c>
      <c r="K21" s="31" t="s">
        <v>13</v>
      </c>
      <c r="L21" s="247" t="s">
        <v>13</v>
      </c>
      <c r="M21" s="94" t="s">
        <v>13</v>
      </c>
      <c r="N21" s="247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188" t="s">
        <v>13</v>
      </c>
      <c r="T21" s="183" t="s">
        <v>13</v>
      </c>
      <c r="U21" s="31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  <c r="AF21" s="24"/>
      <c r="AG21" s="191"/>
      <c r="AH21" s="191"/>
      <c r="AI21" s="191"/>
      <c r="AJ21" s="25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</row>
    <row r="22" spans="1:240" ht="17.149999999999999" customHeight="1" x14ac:dyDescent="0.35">
      <c r="A22" s="61">
        <v>17</v>
      </c>
      <c r="B22" s="30">
        <v>16</v>
      </c>
      <c r="C22" s="30">
        <f t="shared" si="0"/>
        <v>-1</v>
      </c>
      <c r="D22" s="253" t="s">
        <v>972</v>
      </c>
      <c r="E22" s="2">
        <f t="shared" si="1"/>
        <v>20</v>
      </c>
      <c r="F22" s="231">
        <v>20</v>
      </c>
      <c r="G22" s="30">
        <f t="shared" si="2"/>
        <v>0</v>
      </c>
      <c r="H22" s="31"/>
      <c r="I22" s="262" t="s">
        <v>13</v>
      </c>
      <c r="J22" s="183" t="s">
        <v>13</v>
      </c>
      <c r="K22" s="31" t="s">
        <v>13</v>
      </c>
      <c r="L22" s="247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188" t="s">
        <v>13</v>
      </c>
      <c r="T22" s="183" t="s">
        <v>13</v>
      </c>
      <c r="U22" s="31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  <c r="AF22" s="24"/>
      <c r="AG22" s="191"/>
      <c r="AH22" s="191"/>
      <c r="AI22" s="191"/>
      <c r="AJ22" s="25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</row>
    <row r="23" spans="1:240" ht="17.149999999999999" customHeight="1" x14ac:dyDescent="0.35">
      <c r="A23" s="61">
        <v>18</v>
      </c>
      <c r="B23" s="30">
        <v>17</v>
      </c>
      <c r="C23" s="30">
        <f t="shared" si="0"/>
        <v>-1</v>
      </c>
      <c r="D23" s="253" t="s">
        <v>973</v>
      </c>
      <c r="E23" s="2">
        <f t="shared" si="1"/>
        <v>20</v>
      </c>
      <c r="F23" s="231">
        <v>20</v>
      </c>
      <c r="G23" s="30">
        <f t="shared" si="2"/>
        <v>0</v>
      </c>
      <c r="H23" s="31"/>
      <c r="I23" s="262" t="s">
        <v>13</v>
      </c>
      <c r="J23" s="183" t="s">
        <v>13</v>
      </c>
      <c r="K23" s="31" t="s">
        <v>13</v>
      </c>
      <c r="L23" s="247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188" t="s">
        <v>13</v>
      </c>
      <c r="T23" s="183" t="s">
        <v>13</v>
      </c>
      <c r="U23" s="31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  <c r="AF23" s="24"/>
      <c r="AG23" s="191"/>
      <c r="AH23" s="191"/>
      <c r="AI23" s="191"/>
      <c r="AJ23" s="25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</row>
    <row r="24" spans="1:240" ht="17.149999999999999" customHeight="1" x14ac:dyDescent="0.35">
      <c r="A24" s="61">
        <v>19</v>
      </c>
      <c r="B24" s="30">
        <v>18</v>
      </c>
      <c r="C24" s="30">
        <f t="shared" si="0"/>
        <v>-1</v>
      </c>
      <c r="D24" s="253" t="s">
        <v>974</v>
      </c>
      <c r="E24" s="2">
        <f t="shared" si="1"/>
        <v>20</v>
      </c>
      <c r="F24" s="231">
        <v>20</v>
      </c>
      <c r="G24" s="30">
        <f t="shared" si="2"/>
        <v>0</v>
      </c>
      <c r="H24" s="31"/>
      <c r="I24" s="262" t="s">
        <v>13</v>
      </c>
      <c r="J24" s="183" t="s">
        <v>13</v>
      </c>
      <c r="K24" s="31" t="s">
        <v>13</v>
      </c>
      <c r="L24" s="247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188" t="s">
        <v>13</v>
      </c>
      <c r="T24" s="183" t="s">
        <v>13</v>
      </c>
      <c r="U24" s="31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  <c r="AF24" s="24"/>
      <c r="AG24" s="191"/>
      <c r="AH24" s="191"/>
      <c r="AI24" s="191"/>
      <c r="AJ24" s="25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</row>
    <row r="25" spans="1:240" ht="17.149999999999999" customHeight="1" x14ac:dyDescent="0.35">
      <c r="A25" s="61">
        <v>20</v>
      </c>
      <c r="B25" s="30">
        <v>19</v>
      </c>
      <c r="C25" s="30">
        <f t="shared" si="0"/>
        <v>-1</v>
      </c>
      <c r="D25" s="253" t="s">
        <v>975</v>
      </c>
      <c r="E25" s="2">
        <f t="shared" si="1"/>
        <v>20</v>
      </c>
      <c r="F25" s="231">
        <v>20</v>
      </c>
      <c r="G25" s="30">
        <f t="shared" si="2"/>
        <v>0</v>
      </c>
      <c r="H25" s="31"/>
      <c r="I25" s="262" t="s">
        <v>13</v>
      </c>
      <c r="J25" s="183" t="s">
        <v>13</v>
      </c>
      <c r="K25" s="31" t="s">
        <v>13</v>
      </c>
      <c r="L25" s="247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188" t="s">
        <v>13</v>
      </c>
      <c r="T25" s="183" t="s">
        <v>13</v>
      </c>
      <c r="U25" s="31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  <c r="AF25" s="24"/>
      <c r="AG25" s="191"/>
      <c r="AH25" s="191"/>
      <c r="AI25" s="191"/>
      <c r="AJ25" s="25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</row>
    <row r="26" spans="1:240" ht="17.149999999999999" customHeight="1" x14ac:dyDescent="0.35">
      <c r="A26" s="61">
        <v>21</v>
      </c>
      <c r="B26" s="30">
        <v>20</v>
      </c>
      <c r="C26" s="30">
        <f t="shared" si="0"/>
        <v>-1</v>
      </c>
      <c r="D26" s="253" t="s">
        <v>976</v>
      </c>
      <c r="E26" s="2">
        <f t="shared" si="1"/>
        <v>20</v>
      </c>
      <c r="F26" s="231">
        <v>20</v>
      </c>
      <c r="G26" s="30">
        <f t="shared" si="2"/>
        <v>0</v>
      </c>
      <c r="H26" s="31"/>
      <c r="I26" s="262" t="s">
        <v>13</v>
      </c>
      <c r="J26" s="183" t="s">
        <v>13</v>
      </c>
      <c r="K26" s="31" t="s">
        <v>13</v>
      </c>
      <c r="L26" s="247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188" t="s">
        <v>13</v>
      </c>
      <c r="T26" s="183" t="s">
        <v>13</v>
      </c>
      <c r="U26" s="31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  <c r="AF26" s="24"/>
      <c r="AG26" s="191"/>
      <c r="AH26" s="191"/>
      <c r="AI26" s="191"/>
      <c r="AJ26" s="25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</row>
    <row r="27" spans="1:240" ht="17.149999999999999" customHeight="1" x14ac:dyDescent="0.35">
      <c r="A27" s="61">
        <v>22</v>
      </c>
      <c r="B27" s="30">
        <v>21</v>
      </c>
      <c r="C27" s="30">
        <f t="shared" si="0"/>
        <v>-1</v>
      </c>
      <c r="D27" s="253" t="s">
        <v>977</v>
      </c>
      <c r="E27" s="2">
        <f t="shared" si="1"/>
        <v>20</v>
      </c>
      <c r="F27" s="231">
        <v>20</v>
      </c>
      <c r="G27" s="30">
        <f t="shared" si="2"/>
        <v>0</v>
      </c>
      <c r="H27" s="31"/>
      <c r="I27" s="262" t="s">
        <v>13</v>
      </c>
      <c r="J27" s="183" t="s">
        <v>13</v>
      </c>
      <c r="K27" s="31" t="s">
        <v>13</v>
      </c>
      <c r="L27" s="247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188" t="s">
        <v>13</v>
      </c>
      <c r="T27" s="183" t="s">
        <v>13</v>
      </c>
      <c r="U27" s="31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  <c r="AF27" s="24"/>
      <c r="AG27" s="191"/>
      <c r="AH27" s="191"/>
      <c r="AI27" s="191"/>
      <c r="AJ27" s="25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</row>
    <row r="28" spans="1:240" ht="17.149999999999999" customHeight="1" x14ac:dyDescent="0.35">
      <c r="A28" s="61">
        <v>23</v>
      </c>
      <c r="B28" s="30">
        <v>22</v>
      </c>
      <c r="C28" s="30">
        <f t="shared" si="0"/>
        <v>-1</v>
      </c>
      <c r="D28" s="253" t="s">
        <v>978</v>
      </c>
      <c r="E28" s="2">
        <f t="shared" si="1"/>
        <v>20</v>
      </c>
      <c r="F28" s="231">
        <v>20</v>
      </c>
      <c r="G28" s="30">
        <f t="shared" si="2"/>
        <v>0</v>
      </c>
      <c r="H28" s="31"/>
      <c r="I28" s="262" t="s">
        <v>13</v>
      </c>
      <c r="J28" s="183" t="s">
        <v>13</v>
      </c>
      <c r="K28" s="31" t="s">
        <v>13</v>
      </c>
      <c r="L28" s="247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188" t="s">
        <v>13</v>
      </c>
      <c r="T28" s="183" t="s">
        <v>13</v>
      </c>
      <c r="U28" s="31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  <c r="AF28" s="24"/>
      <c r="AG28" s="191"/>
      <c r="AH28" s="191"/>
      <c r="AI28" s="191"/>
      <c r="AJ28" s="25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</row>
    <row r="29" spans="1:240" ht="17.149999999999999" customHeight="1" x14ac:dyDescent="0.35">
      <c r="A29" s="61">
        <v>24</v>
      </c>
      <c r="B29" s="30">
        <v>23</v>
      </c>
      <c r="C29" s="30">
        <f t="shared" si="0"/>
        <v>-1</v>
      </c>
      <c r="D29" s="253" t="s">
        <v>294</v>
      </c>
      <c r="E29" s="2">
        <f t="shared" si="1"/>
        <v>20</v>
      </c>
      <c r="F29" s="231">
        <v>20</v>
      </c>
      <c r="G29" s="30">
        <f t="shared" si="2"/>
        <v>0</v>
      </c>
      <c r="H29" s="31"/>
      <c r="I29" s="262" t="s">
        <v>13</v>
      </c>
      <c r="J29" s="183" t="s">
        <v>13</v>
      </c>
      <c r="K29" s="31" t="s">
        <v>13</v>
      </c>
      <c r="L29" s="247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188" t="s">
        <v>13</v>
      </c>
      <c r="T29" s="183" t="s">
        <v>13</v>
      </c>
      <c r="U29" s="31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  <c r="AF29" s="24"/>
      <c r="AG29" s="191"/>
      <c r="AH29" s="191"/>
      <c r="AI29" s="191"/>
      <c r="AJ29" s="25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</row>
    <row r="30" spans="1:240" ht="17.149999999999999" customHeight="1" x14ac:dyDescent="0.35">
      <c r="A30" s="61">
        <v>25</v>
      </c>
      <c r="B30" s="30">
        <v>24</v>
      </c>
      <c r="C30" s="30">
        <f t="shared" si="0"/>
        <v>-1</v>
      </c>
      <c r="D30" s="255" t="s">
        <v>980</v>
      </c>
      <c r="E30" s="2">
        <f t="shared" si="1"/>
        <v>20</v>
      </c>
      <c r="F30" s="231">
        <v>20</v>
      </c>
      <c r="G30" s="30">
        <f t="shared" si="2"/>
        <v>0</v>
      </c>
      <c r="H30" s="31"/>
      <c r="I30" s="262" t="s">
        <v>13</v>
      </c>
      <c r="J30" s="183" t="s">
        <v>13</v>
      </c>
      <c r="K30" s="31" t="s">
        <v>13</v>
      </c>
      <c r="L30" s="247" t="s">
        <v>13</v>
      </c>
      <c r="M30" s="94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188" t="s">
        <v>13</v>
      </c>
      <c r="T30" s="183" t="s">
        <v>13</v>
      </c>
      <c r="U30" s="31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  <c r="AF30" s="24"/>
      <c r="AG30" s="191"/>
      <c r="AH30" s="191"/>
      <c r="AI30" s="191"/>
      <c r="AJ30" s="25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</row>
    <row r="31" spans="1:240" ht="17.149999999999999" customHeight="1" x14ac:dyDescent="0.35">
      <c r="A31" s="61">
        <v>26</v>
      </c>
      <c r="B31" s="30">
        <v>25</v>
      </c>
      <c r="C31" s="30">
        <f t="shared" si="0"/>
        <v>-1</v>
      </c>
      <c r="D31" s="245" t="s">
        <v>990</v>
      </c>
      <c r="E31" s="243">
        <f t="shared" si="1"/>
        <v>20</v>
      </c>
      <c r="F31" s="231">
        <v>20</v>
      </c>
      <c r="G31" s="30">
        <f t="shared" si="2"/>
        <v>0</v>
      </c>
      <c r="H31" s="31"/>
      <c r="I31" s="262" t="s">
        <v>13</v>
      </c>
      <c r="J31" s="183" t="s">
        <v>13</v>
      </c>
      <c r="K31" s="31" t="s">
        <v>13</v>
      </c>
      <c r="L31" s="247" t="s">
        <v>13</v>
      </c>
      <c r="M31" s="94" t="s">
        <v>13</v>
      </c>
      <c r="N31" s="247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188" t="s">
        <v>13</v>
      </c>
      <c r="T31" s="183" t="s">
        <v>13</v>
      </c>
      <c r="U31" s="31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  <c r="AF31" s="24"/>
      <c r="AG31" s="191"/>
      <c r="AH31" s="191"/>
      <c r="AI31" s="191"/>
      <c r="AJ31" s="25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</row>
    <row r="32" spans="1:240" ht="17.149999999999999" customHeight="1" x14ac:dyDescent="0.35">
      <c r="A32" s="61">
        <v>27</v>
      </c>
      <c r="B32" s="30">
        <v>26</v>
      </c>
      <c r="C32" s="30">
        <f t="shared" si="0"/>
        <v>-1</v>
      </c>
      <c r="D32" s="245" t="s">
        <v>981</v>
      </c>
      <c r="E32" s="243">
        <f t="shared" si="1"/>
        <v>20</v>
      </c>
      <c r="F32" s="231">
        <v>20</v>
      </c>
      <c r="G32" s="30">
        <f t="shared" si="2"/>
        <v>0</v>
      </c>
      <c r="H32" s="31"/>
      <c r="I32" s="262" t="s">
        <v>13</v>
      </c>
      <c r="J32" s="183" t="s">
        <v>13</v>
      </c>
      <c r="K32" s="31" t="s">
        <v>13</v>
      </c>
      <c r="L32" s="247" t="s">
        <v>13</v>
      </c>
      <c r="M32" s="94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188" t="s">
        <v>13</v>
      </c>
      <c r="T32" s="183" t="s">
        <v>13</v>
      </c>
      <c r="U32" s="31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  <c r="AF32" s="24"/>
      <c r="AG32" s="191"/>
      <c r="AH32" s="191"/>
      <c r="AI32" s="191"/>
      <c r="AJ32" s="25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</row>
    <row r="33" spans="1:240" ht="17.149999999999999" customHeight="1" x14ac:dyDescent="0.35">
      <c r="A33" s="61">
        <v>28</v>
      </c>
      <c r="B33" s="30">
        <v>27</v>
      </c>
      <c r="C33" s="30">
        <f t="shared" si="0"/>
        <v>-1</v>
      </c>
      <c r="D33" s="245" t="s">
        <v>982</v>
      </c>
      <c r="E33" s="243">
        <f t="shared" si="1"/>
        <v>20</v>
      </c>
      <c r="F33" s="231">
        <v>20</v>
      </c>
      <c r="G33" s="30">
        <f t="shared" si="2"/>
        <v>0</v>
      </c>
      <c r="H33" s="31"/>
      <c r="I33" s="262" t="s">
        <v>13</v>
      </c>
      <c r="J33" s="183" t="s">
        <v>13</v>
      </c>
      <c r="K33" s="31" t="s">
        <v>13</v>
      </c>
      <c r="L33" s="247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188" t="s">
        <v>13</v>
      </c>
      <c r="T33" s="183" t="s">
        <v>13</v>
      </c>
      <c r="U33" s="31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  <c r="AF33" s="24"/>
      <c r="AG33" s="191"/>
      <c r="AH33" s="191"/>
      <c r="AI33" s="191"/>
      <c r="AJ33" s="25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</row>
    <row r="34" spans="1:240" ht="17.149999999999999" customHeight="1" x14ac:dyDescent="0.35">
      <c r="A34" s="61">
        <v>29</v>
      </c>
      <c r="B34" s="30">
        <v>28</v>
      </c>
      <c r="C34" s="30">
        <f t="shared" si="0"/>
        <v>-1</v>
      </c>
      <c r="D34" s="245" t="s">
        <v>983</v>
      </c>
      <c r="E34" s="243">
        <f t="shared" si="1"/>
        <v>20</v>
      </c>
      <c r="F34" s="231">
        <v>20</v>
      </c>
      <c r="G34" s="30">
        <f t="shared" si="2"/>
        <v>0</v>
      </c>
      <c r="H34" s="31"/>
      <c r="I34" s="262" t="s">
        <v>13</v>
      </c>
      <c r="J34" s="183" t="s">
        <v>13</v>
      </c>
      <c r="K34" s="31" t="s">
        <v>13</v>
      </c>
      <c r="L34" s="247" t="s">
        <v>13</v>
      </c>
      <c r="M34" s="94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188" t="s">
        <v>13</v>
      </c>
      <c r="T34" s="183" t="s">
        <v>13</v>
      </c>
      <c r="U34" s="31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  <c r="AF34" s="24"/>
      <c r="AG34" s="191"/>
      <c r="AH34" s="191"/>
      <c r="AI34" s="191"/>
      <c r="AJ34" s="25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</row>
    <row r="35" spans="1:240" ht="17.149999999999999" customHeight="1" x14ac:dyDescent="0.35">
      <c r="A35" s="61">
        <v>30</v>
      </c>
      <c r="B35" s="30">
        <v>30</v>
      </c>
      <c r="C35" s="30">
        <f t="shared" si="0"/>
        <v>0</v>
      </c>
      <c r="D35" s="245" t="s">
        <v>985</v>
      </c>
      <c r="E35" s="243">
        <f t="shared" si="1"/>
        <v>20</v>
      </c>
      <c r="F35" s="231">
        <v>20</v>
      </c>
      <c r="G35" s="30">
        <f t="shared" si="2"/>
        <v>0</v>
      </c>
      <c r="H35" s="31"/>
      <c r="I35" s="262" t="s">
        <v>13</v>
      </c>
      <c r="J35" s="183" t="s">
        <v>13</v>
      </c>
      <c r="K35" s="31" t="s">
        <v>13</v>
      </c>
      <c r="L35" s="247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 t="s">
        <v>13</v>
      </c>
      <c r="R35" s="183" t="s">
        <v>13</v>
      </c>
      <c r="S35" s="188" t="s">
        <v>13</v>
      </c>
      <c r="T35" s="183" t="s">
        <v>13</v>
      </c>
      <c r="U35" s="31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  <c r="AF35" s="24"/>
      <c r="AG35" s="191"/>
      <c r="AH35" s="191"/>
      <c r="AI35" s="191"/>
      <c r="AJ35" s="25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</row>
    <row r="36" spans="1:240" ht="17.149999999999999" customHeight="1" x14ac:dyDescent="0.35">
      <c r="A36" s="61">
        <v>31</v>
      </c>
      <c r="B36" s="30">
        <v>31</v>
      </c>
      <c r="C36" s="30">
        <f t="shared" si="0"/>
        <v>0</v>
      </c>
      <c r="D36" s="245" t="s">
        <v>986</v>
      </c>
      <c r="E36" s="243">
        <f t="shared" si="1"/>
        <v>20</v>
      </c>
      <c r="F36" s="231">
        <v>20</v>
      </c>
      <c r="G36" s="30">
        <f t="shared" si="2"/>
        <v>0</v>
      </c>
      <c r="H36" s="31"/>
      <c r="I36" s="262" t="s">
        <v>13</v>
      </c>
      <c r="J36" s="183" t="s">
        <v>13</v>
      </c>
      <c r="K36" s="31" t="s">
        <v>13</v>
      </c>
      <c r="L36" s="247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 t="s">
        <v>13</v>
      </c>
      <c r="S36" s="188" t="s">
        <v>13</v>
      </c>
      <c r="T36" s="183" t="s">
        <v>13</v>
      </c>
      <c r="U36" s="31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  <c r="AF36" s="24"/>
      <c r="AG36" s="191"/>
      <c r="AH36" s="191"/>
      <c r="AI36" s="191"/>
      <c r="AJ36" s="25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</row>
    <row r="37" spans="1:240" ht="17.149999999999999" customHeight="1" x14ac:dyDescent="0.35">
      <c r="A37" s="61">
        <v>32</v>
      </c>
      <c r="B37" s="30">
        <v>32</v>
      </c>
      <c r="C37" s="30">
        <f t="shared" si="0"/>
        <v>0</v>
      </c>
      <c r="D37" s="245" t="s">
        <v>987</v>
      </c>
      <c r="E37" s="243">
        <f t="shared" si="1"/>
        <v>20</v>
      </c>
      <c r="F37" s="231">
        <v>20</v>
      </c>
      <c r="G37" s="30">
        <f t="shared" si="2"/>
        <v>0</v>
      </c>
      <c r="H37" s="31"/>
      <c r="I37" s="262" t="s">
        <v>13</v>
      </c>
      <c r="J37" s="183" t="s">
        <v>13</v>
      </c>
      <c r="K37" s="31" t="s">
        <v>13</v>
      </c>
      <c r="L37" s="247" t="s">
        <v>13</v>
      </c>
      <c r="M37" s="94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 t="s">
        <v>13</v>
      </c>
      <c r="S37" s="188" t="s">
        <v>13</v>
      </c>
      <c r="T37" s="183" t="s">
        <v>13</v>
      </c>
      <c r="U37" s="31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  <c r="AF37" s="24"/>
      <c r="AG37" s="191"/>
      <c r="AH37" s="191"/>
      <c r="AI37" s="191"/>
      <c r="AJ37" s="25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</row>
    <row r="38" spans="1:240" ht="17.149999999999999" customHeight="1" x14ac:dyDescent="0.35">
      <c r="A38" s="61">
        <v>33</v>
      </c>
      <c r="B38" s="30">
        <v>33</v>
      </c>
      <c r="C38" s="30">
        <f t="shared" ref="C38:C56" si="3">B38-A38</f>
        <v>0</v>
      </c>
      <c r="D38" s="245" t="s">
        <v>988</v>
      </c>
      <c r="E38" s="243">
        <f t="shared" ref="E38:E66" si="4">LARGE(H38:Z38,1)+LARGE(H38:Z38,2)+LARGE(H38:Z38,3)+LARGE(H38:Z38,4)+LARGE(H38:Z38,5)+F38</f>
        <v>20</v>
      </c>
      <c r="F38" s="231">
        <v>20</v>
      </c>
      <c r="G38" s="30">
        <f t="shared" ref="G38:G66" si="5">COUNT(H38:U38)</f>
        <v>0</v>
      </c>
      <c r="H38" s="31"/>
      <c r="I38" s="262" t="s">
        <v>13</v>
      </c>
      <c r="J38" s="183" t="s">
        <v>13</v>
      </c>
      <c r="K38" s="31" t="s">
        <v>13</v>
      </c>
      <c r="L38" s="247" t="s">
        <v>13</v>
      </c>
      <c r="M38" s="94" t="s">
        <v>13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188" t="s">
        <v>13</v>
      </c>
      <c r="T38" s="183" t="s">
        <v>13</v>
      </c>
      <c r="U38" s="31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  <c r="AF38" s="24"/>
      <c r="AG38" s="191"/>
      <c r="AH38" s="191"/>
      <c r="AI38" s="191"/>
      <c r="AJ38" s="25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</row>
    <row r="39" spans="1:240" ht="17.149999999999999" customHeight="1" x14ac:dyDescent="0.35">
      <c r="A39" s="61">
        <v>34</v>
      </c>
      <c r="B39" s="30">
        <v>34</v>
      </c>
      <c r="C39" s="30">
        <f t="shared" si="3"/>
        <v>0</v>
      </c>
      <c r="D39" s="245" t="s">
        <v>989</v>
      </c>
      <c r="E39" s="243">
        <f t="shared" si="4"/>
        <v>20</v>
      </c>
      <c r="F39" s="231">
        <v>20</v>
      </c>
      <c r="G39" s="30">
        <f t="shared" si="5"/>
        <v>0</v>
      </c>
      <c r="H39" s="31"/>
      <c r="I39" s="262" t="s">
        <v>13</v>
      </c>
      <c r="J39" s="183" t="s">
        <v>13</v>
      </c>
      <c r="K39" s="31" t="s">
        <v>13</v>
      </c>
      <c r="L39" s="247" t="s">
        <v>13</v>
      </c>
      <c r="M39" s="94" t="s">
        <v>13</v>
      </c>
      <c r="N39" s="247" t="s">
        <v>13</v>
      </c>
      <c r="O39" s="31" t="s">
        <v>13</v>
      </c>
      <c r="P39" s="183" t="s">
        <v>13</v>
      </c>
      <c r="Q39" s="31" t="s">
        <v>13</v>
      </c>
      <c r="R39" s="183" t="s">
        <v>13</v>
      </c>
      <c r="S39" s="188" t="s">
        <v>13</v>
      </c>
      <c r="T39" s="183" t="s">
        <v>13</v>
      </c>
      <c r="U39" s="31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  <c r="AF39" s="24"/>
      <c r="AG39" s="191"/>
      <c r="AH39" s="191"/>
      <c r="AI39" s="191"/>
      <c r="AJ39" s="25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</row>
    <row r="40" spans="1:240" ht="17.149999999999999" customHeight="1" x14ac:dyDescent="0.35">
      <c r="A40" s="61">
        <v>35</v>
      </c>
      <c r="B40" s="30">
        <v>35</v>
      </c>
      <c r="C40" s="30">
        <f t="shared" si="3"/>
        <v>0</v>
      </c>
      <c r="D40" s="256" t="s">
        <v>480</v>
      </c>
      <c r="E40" s="243">
        <f t="shared" si="4"/>
        <v>20</v>
      </c>
      <c r="F40" s="231"/>
      <c r="G40" s="30">
        <f t="shared" si="5"/>
        <v>1</v>
      </c>
      <c r="H40" s="31"/>
      <c r="I40" s="262" t="s">
        <v>13</v>
      </c>
      <c r="J40" s="183" t="s">
        <v>13</v>
      </c>
      <c r="K40" s="31" t="s">
        <v>13</v>
      </c>
      <c r="L40" s="247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 t="s">
        <v>13</v>
      </c>
      <c r="S40" s="188">
        <v>20</v>
      </c>
      <c r="T40" s="183" t="s">
        <v>13</v>
      </c>
      <c r="U40" s="31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  <c r="AF40" s="24"/>
      <c r="AG40" s="191"/>
      <c r="AH40" s="191"/>
      <c r="AI40" s="191"/>
      <c r="AJ40" s="25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</row>
    <row r="41" spans="1:240" ht="17.149999999999999" customHeight="1" x14ac:dyDescent="0.35">
      <c r="A41" s="61">
        <v>36</v>
      </c>
      <c r="B41" s="30">
        <v>36</v>
      </c>
      <c r="C41" s="30">
        <f t="shared" si="3"/>
        <v>0</v>
      </c>
      <c r="D41" s="256" t="s">
        <v>361</v>
      </c>
      <c r="E41" s="243">
        <f t="shared" si="4"/>
        <v>17</v>
      </c>
      <c r="F41" s="231"/>
      <c r="G41" s="30">
        <f t="shared" si="5"/>
        <v>1</v>
      </c>
      <c r="H41" s="31"/>
      <c r="I41" s="262" t="s">
        <v>13</v>
      </c>
      <c r="J41" s="183" t="s">
        <v>13</v>
      </c>
      <c r="K41" s="31" t="s">
        <v>13</v>
      </c>
      <c r="L41" s="247" t="s">
        <v>13</v>
      </c>
      <c r="M41" s="94" t="s">
        <v>13</v>
      </c>
      <c r="N41" s="247" t="s">
        <v>13</v>
      </c>
      <c r="O41" s="31" t="s">
        <v>13</v>
      </c>
      <c r="P41" s="183" t="s">
        <v>13</v>
      </c>
      <c r="Q41" s="31" t="s">
        <v>13</v>
      </c>
      <c r="R41" s="183" t="s">
        <v>13</v>
      </c>
      <c r="S41" s="188">
        <v>17</v>
      </c>
      <c r="T41" s="183" t="s">
        <v>13</v>
      </c>
      <c r="U41" s="31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  <c r="AF41" s="24"/>
      <c r="AG41" s="191"/>
      <c r="AH41" s="191"/>
      <c r="AI41" s="191"/>
      <c r="AJ41" s="25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</row>
    <row r="42" spans="1:240" ht="17.149999999999999" customHeight="1" x14ac:dyDescent="0.35">
      <c r="A42" s="61">
        <v>37</v>
      </c>
      <c r="B42" s="30">
        <v>37</v>
      </c>
      <c r="C42" s="30">
        <f t="shared" si="3"/>
        <v>0</v>
      </c>
      <c r="D42" s="256" t="s">
        <v>481</v>
      </c>
      <c r="E42" s="243">
        <f t="shared" si="4"/>
        <v>14</v>
      </c>
      <c r="F42" s="231"/>
      <c r="G42" s="30">
        <f t="shared" si="5"/>
        <v>1</v>
      </c>
      <c r="H42" s="31"/>
      <c r="I42" s="262" t="s">
        <v>13</v>
      </c>
      <c r="J42" s="183" t="s">
        <v>13</v>
      </c>
      <c r="K42" s="31" t="s">
        <v>13</v>
      </c>
      <c r="L42" s="247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188">
        <v>14</v>
      </c>
      <c r="T42" s="183" t="s">
        <v>13</v>
      </c>
      <c r="U42" s="31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  <c r="AF42" s="24"/>
      <c r="AG42" s="191"/>
      <c r="AH42" s="191"/>
      <c r="AI42" s="191"/>
      <c r="AJ42" s="25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</row>
    <row r="43" spans="1:240" ht="17.149999999999999" customHeight="1" x14ac:dyDescent="0.35">
      <c r="A43" s="61">
        <v>38</v>
      </c>
      <c r="B43" s="30">
        <v>38</v>
      </c>
      <c r="C43" s="30">
        <f t="shared" si="3"/>
        <v>0</v>
      </c>
      <c r="D43" s="256" t="s">
        <v>482</v>
      </c>
      <c r="E43" s="243">
        <f t="shared" si="4"/>
        <v>12</v>
      </c>
      <c r="F43" s="231"/>
      <c r="G43" s="30">
        <f t="shared" si="5"/>
        <v>1</v>
      </c>
      <c r="H43" s="31"/>
      <c r="I43" s="262" t="s">
        <v>13</v>
      </c>
      <c r="J43" s="183" t="s">
        <v>13</v>
      </c>
      <c r="K43" s="31" t="s">
        <v>13</v>
      </c>
      <c r="L43" s="247" t="s">
        <v>13</v>
      </c>
      <c r="M43" s="94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188">
        <v>12</v>
      </c>
      <c r="T43" s="183" t="s">
        <v>13</v>
      </c>
      <c r="U43" s="31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  <c r="AF43" s="24"/>
      <c r="AG43" s="191"/>
      <c r="AH43" s="191"/>
      <c r="AI43" s="191"/>
      <c r="AJ43" s="25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</row>
    <row r="44" spans="1:240" ht="17.149999999999999" customHeight="1" x14ac:dyDescent="0.35">
      <c r="A44" s="61">
        <v>39</v>
      </c>
      <c r="B44" s="30">
        <v>39</v>
      </c>
      <c r="C44" s="30">
        <f t="shared" si="3"/>
        <v>0</v>
      </c>
      <c r="D44" s="254" t="s">
        <v>795</v>
      </c>
      <c r="E44" s="243">
        <f t="shared" si="4"/>
        <v>12</v>
      </c>
      <c r="F44" s="230"/>
      <c r="G44" s="30">
        <f t="shared" si="5"/>
        <v>1</v>
      </c>
      <c r="H44" s="31"/>
      <c r="I44" s="262" t="s">
        <v>13</v>
      </c>
      <c r="J44" s="183" t="s">
        <v>13</v>
      </c>
      <c r="K44" s="31" t="s">
        <v>13</v>
      </c>
      <c r="L44" s="247" t="s">
        <v>13</v>
      </c>
      <c r="M44" s="94" t="s">
        <v>13</v>
      </c>
      <c r="N44" s="247" t="s">
        <v>13</v>
      </c>
      <c r="O44" s="31">
        <v>12</v>
      </c>
      <c r="P44" s="183" t="s">
        <v>13</v>
      </c>
      <c r="Q44" s="31" t="s">
        <v>13</v>
      </c>
      <c r="R44" s="183" t="s">
        <v>13</v>
      </c>
      <c r="S44" s="188" t="s">
        <v>13</v>
      </c>
      <c r="T44" s="183" t="s">
        <v>13</v>
      </c>
      <c r="U44" s="31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  <c r="AF44" s="24"/>
      <c r="AG44" s="191"/>
      <c r="AH44" s="191"/>
      <c r="AI44" s="191"/>
      <c r="AJ44" s="25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</row>
    <row r="45" spans="1:240" ht="17.149999999999999" customHeight="1" x14ac:dyDescent="0.35">
      <c r="A45" s="61">
        <v>40</v>
      </c>
      <c r="B45" s="30">
        <v>40</v>
      </c>
      <c r="C45" s="30">
        <f t="shared" si="3"/>
        <v>0</v>
      </c>
      <c r="D45" s="254" t="s">
        <v>483</v>
      </c>
      <c r="E45" s="243">
        <f t="shared" si="4"/>
        <v>10</v>
      </c>
      <c r="F45" s="230"/>
      <c r="G45" s="30">
        <f t="shared" si="5"/>
        <v>1</v>
      </c>
      <c r="H45" s="31"/>
      <c r="I45" s="262" t="s">
        <v>13</v>
      </c>
      <c r="J45" s="183" t="s">
        <v>13</v>
      </c>
      <c r="K45" s="31" t="s">
        <v>13</v>
      </c>
      <c r="L45" s="247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188">
        <v>10</v>
      </c>
      <c r="T45" s="183" t="s">
        <v>13</v>
      </c>
      <c r="U45" s="31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  <c r="AF45" s="24"/>
      <c r="AG45" s="191"/>
      <c r="AH45" s="191"/>
      <c r="AI45" s="191"/>
      <c r="AJ45" s="25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</row>
    <row r="46" spans="1:240" ht="17.149999999999999" customHeight="1" x14ac:dyDescent="0.35">
      <c r="A46" s="61">
        <v>41</v>
      </c>
      <c r="B46" s="30">
        <v>41</v>
      </c>
      <c r="C46" s="30">
        <f t="shared" si="3"/>
        <v>0</v>
      </c>
      <c r="D46" s="254" t="s">
        <v>105</v>
      </c>
      <c r="E46" s="243">
        <f t="shared" si="4"/>
        <v>10</v>
      </c>
      <c r="F46" s="230"/>
      <c r="G46" s="30">
        <f t="shared" si="5"/>
        <v>2</v>
      </c>
      <c r="H46" s="31"/>
      <c r="I46" s="262" t="s">
        <v>13</v>
      </c>
      <c r="J46" s="183" t="s">
        <v>13</v>
      </c>
      <c r="K46" s="31">
        <v>6</v>
      </c>
      <c r="L46" s="247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 t="s">
        <v>13</v>
      </c>
      <c r="S46" s="188">
        <v>4</v>
      </c>
      <c r="T46" s="183" t="s">
        <v>13</v>
      </c>
      <c r="U46" s="31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  <c r="AF46" s="24"/>
      <c r="AG46" s="191"/>
      <c r="AH46" s="191"/>
      <c r="AI46" s="191"/>
      <c r="AJ46" s="25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</row>
    <row r="47" spans="1:240" ht="17.149999999999999" customHeight="1" x14ac:dyDescent="0.35">
      <c r="A47" s="61">
        <v>42</v>
      </c>
      <c r="B47" s="30">
        <v>42</v>
      </c>
      <c r="C47" s="30">
        <f t="shared" si="3"/>
        <v>0</v>
      </c>
      <c r="D47" s="256" t="s">
        <v>89</v>
      </c>
      <c r="E47" s="243">
        <f t="shared" si="4"/>
        <v>10</v>
      </c>
      <c r="F47" s="231"/>
      <c r="G47" s="30">
        <f t="shared" si="5"/>
        <v>3</v>
      </c>
      <c r="H47" s="31"/>
      <c r="I47" s="262" t="s">
        <v>13</v>
      </c>
      <c r="J47" s="183" t="s">
        <v>13</v>
      </c>
      <c r="K47" s="31" t="s">
        <v>13</v>
      </c>
      <c r="L47" s="247" t="s">
        <v>13</v>
      </c>
      <c r="M47" s="94" t="s">
        <v>13</v>
      </c>
      <c r="N47" s="247" t="s">
        <v>13</v>
      </c>
      <c r="O47" s="31">
        <v>3</v>
      </c>
      <c r="P47" s="183">
        <v>6</v>
      </c>
      <c r="Q47" s="31" t="s">
        <v>13</v>
      </c>
      <c r="R47" s="183" t="s">
        <v>13</v>
      </c>
      <c r="S47" s="188">
        <v>1</v>
      </c>
      <c r="T47" s="183" t="s">
        <v>13</v>
      </c>
      <c r="U47" s="31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  <c r="AF47" s="24"/>
      <c r="AG47" s="191"/>
      <c r="AH47" s="191"/>
      <c r="AI47" s="191"/>
      <c r="AJ47" s="25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</row>
    <row r="48" spans="1:240" ht="17.149999999999999" customHeight="1" x14ac:dyDescent="0.35">
      <c r="A48" s="61">
        <v>43</v>
      </c>
      <c r="B48" s="30">
        <v>43</v>
      </c>
      <c r="C48" s="30">
        <f t="shared" si="3"/>
        <v>0</v>
      </c>
      <c r="D48" s="254" t="s">
        <v>797</v>
      </c>
      <c r="E48" s="243">
        <f t="shared" si="4"/>
        <v>8</v>
      </c>
      <c r="F48" s="230"/>
      <c r="G48" s="30">
        <f t="shared" si="5"/>
        <v>1</v>
      </c>
      <c r="H48" s="31"/>
      <c r="I48" s="262" t="s">
        <v>13</v>
      </c>
      <c r="J48" s="183" t="s">
        <v>13</v>
      </c>
      <c r="K48" s="31" t="s">
        <v>13</v>
      </c>
      <c r="L48" s="247" t="s">
        <v>13</v>
      </c>
      <c r="M48" s="94" t="s">
        <v>13</v>
      </c>
      <c r="N48" s="247" t="s">
        <v>13</v>
      </c>
      <c r="O48" s="31">
        <v>8</v>
      </c>
      <c r="P48" s="183" t="s">
        <v>13</v>
      </c>
      <c r="Q48" s="31" t="s">
        <v>13</v>
      </c>
      <c r="R48" s="183" t="s">
        <v>13</v>
      </c>
      <c r="S48" s="188" t="s">
        <v>13</v>
      </c>
      <c r="T48" s="183" t="s">
        <v>13</v>
      </c>
      <c r="U48" s="31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  <c r="AF48" s="24"/>
      <c r="AG48" s="191"/>
      <c r="AH48" s="191"/>
      <c r="AI48" s="191"/>
      <c r="AJ48" s="25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</row>
    <row r="49" spans="1:240" ht="17.149999999999999" customHeight="1" x14ac:dyDescent="0.35">
      <c r="A49" s="61">
        <v>44</v>
      </c>
      <c r="B49" s="30">
        <v>44</v>
      </c>
      <c r="C49" s="30">
        <f t="shared" si="3"/>
        <v>0</v>
      </c>
      <c r="D49" s="256" t="s">
        <v>484</v>
      </c>
      <c r="E49" s="243">
        <f t="shared" si="4"/>
        <v>8</v>
      </c>
      <c r="F49" s="231"/>
      <c r="G49" s="30">
        <f t="shared" si="5"/>
        <v>1</v>
      </c>
      <c r="H49" s="31"/>
      <c r="I49" s="262" t="s">
        <v>13</v>
      </c>
      <c r="J49" s="183" t="s">
        <v>13</v>
      </c>
      <c r="K49" s="31" t="s">
        <v>13</v>
      </c>
      <c r="L49" s="247" t="s">
        <v>13</v>
      </c>
      <c r="M49" s="94" t="s">
        <v>13</v>
      </c>
      <c r="N49" s="247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188">
        <v>8</v>
      </c>
      <c r="T49" s="183" t="s">
        <v>13</v>
      </c>
      <c r="U49" s="31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  <c r="AF49" s="24"/>
      <c r="AG49" s="191"/>
      <c r="AH49" s="191"/>
      <c r="AI49" s="191"/>
      <c r="AJ49" s="25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</row>
    <row r="50" spans="1:240" ht="17.149999999999999" customHeight="1" x14ac:dyDescent="0.35">
      <c r="A50" s="61">
        <v>45</v>
      </c>
      <c r="B50" s="30">
        <v>45</v>
      </c>
      <c r="C50" s="30">
        <f t="shared" si="3"/>
        <v>0</v>
      </c>
      <c r="D50" s="256" t="s">
        <v>1471</v>
      </c>
      <c r="E50" s="243">
        <f t="shared" si="4"/>
        <v>8</v>
      </c>
      <c r="F50" s="231"/>
      <c r="G50" s="30">
        <f t="shared" si="5"/>
        <v>1</v>
      </c>
      <c r="H50" s="31"/>
      <c r="I50" s="262" t="s">
        <v>13</v>
      </c>
      <c r="J50" s="183" t="s">
        <v>13</v>
      </c>
      <c r="K50" s="31" t="s">
        <v>13</v>
      </c>
      <c r="L50" s="247" t="s">
        <v>13</v>
      </c>
      <c r="M50" s="94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>
        <v>8</v>
      </c>
      <c r="S50" s="188" t="s">
        <v>13</v>
      </c>
      <c r="T50" s="183" t="s">
        <v>13</v>
      </c>
      <c r="U50" s="31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  <c r="AF50" s="24"/>
      <c r="AG50" s="191"/>
      <c r="AH50" s="191"/>
      <c r="AI50" s="191"/>
      <c r="AJ50" s="25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</row>
    <row r="51" spans="1:240" ht="17.149999999999999" customHeight="1" x14ac:dyDescent="0.35">
      <c r="A51" s="61">
        <v>46</v>
      </c>
      <c r="B51" s="30">
        <v>46</v>
      </c>
      <c r="C51" s="30">
        <f t="shared" si="3"/>
        <v>0</v>
      </c>
      <c r="D51" s="256" t="s">
        <v>1472</v>
      </c>
      <c r="E51" s="243">
        <f t="shared" si="4"/>
        <v>6</v>
      </c>
      <c r="F51" s="231"/>
      <c r="G51" s="30">
        <f t="shared" si="5"/>
        <v>1</v>
      </c>
      <c r="H51" s="31"/>
      <c r="I51" s="262" t="s">
        <v>13</v>
      </c>
      <c r="J51" s="183" t="s">
        <v>13</v>
      </c>
      <c r="K51" s="31" t="s">
        <v>13</v>
      </c>
      <c r="L51" s="247" t="s">
        <v>13</v>
      </c>
      <c r="M51" s="94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>
        <v>6</v>
      </c>
      <c r="S51" s="188" t="s">
        <v>13</v>
      </c>
      <c r="T51" s="183" t="s">
        <v>13</v>
      </c>
      <c r="U51" s="31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  <c r="AF51" s="24"/>
      <c r="AG51" s="191"/>
      <c r="AH51" s="191"/>
      <c r="AI51" s="191"/>
      <c r="AJ51" s="25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</row>
    <row r="52" spans="1:240" ht="17.149999999999999" customHeight="1" x14ac:dyDescent="0.35">
      <c r="A52" s="61">
        <v>47</v>
      </c>
      <c r="B52" s="30">
        <v>47</v>
      </c>
      <c r="C52" s="30">
        <f t="shared" si="3"/>
        <v>0</v>
      </c>
      <c r="D52" s="256" t="s">
        <v>1488</v>
      </c>
      <c r="E52" s="243">
        <f t="shared" si="4"/>
        <v>6</v>
      </c>
      <c r="F52" s="231"/>
      <c r="G52" s="30">
        <f t="shared" si="5"/>
        <v>1</v>
      </c>
      <c r="H52" s="31"/>
      <c r="I52" s="262" t="s">
        <v>13</v>
      </c>
      <c r="J52" s="183" t="s">
        <v>13</v>
      </c>
      <c r="K52" s="31" t="s">
        <v>13</v>
      </c>
      <c r="L52" s="247" t="s">
        <v>13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>
        <v>6</v>
      </c>
      <c r="R52" s="183" t="s">
        <v>13</v>
      </c>
      <c r="S52" s="188" t="s">
        <v>13</v>
      </c>
      <c r="T52" s="183" t="s">
        <v>13</v>
      </c>
      <c r="U52" s="31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  <c r="AF52" s="24"/>
      <c r="AG52" s="191"/>
      <c r="AH52" s="191"/>
      <c r="AI52" s="191"/>
      <c r="AJ52" s="25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ht="17.149999999999999" customHeight="1" x14ac:dyDescent="0.35">
      <c r="A53" s="61">
        <v>48</v>
      </c>
      <c r="B53" s="30">
        <v>48</v>
      </c>
      <c r="C53" s="30">
        <f t="shared" si="3"/>
        <v>0</v>
      </c>
      <c r="D53" s="254" t="s">
        <v>1606</v>
      </c>
      <c r="E53" s="243">
        <f t="shared" si="4"/>
        <v>6</v>
      </c>
      <c r="F53" s="230"/>
      <c r="G53" s="30">
        <f t="shared" si="5"/>
        <v>1</v>
      </c>
      <c r="H53" s="31"/>
      <c r="I53" s="262" t="s">
        <v>13</v>
      </c>
      <c r="J53" s="183" t="s">
        <v>13</v>
      </c>
      <c r="K53" s="31" t="s">
        <v>13</v>
      </c>
      <c r="L53" s="247">
        <v>6</v>
      </c>
      <c r="M53" s="94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188" t="s">
        <v>13</v>
      </c>
      <c r="T53" s="183" t="s">
        <v>13</v>
      </c>
      <c r="U53" s="31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  <c r="AF53" s="24"/>
      <c r="AG53" s="191"/>
      <c r="AH53" s="191"/>
      <c r="AI53" s="191"/>
      <c r="AJ53" s="25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ht="17.149999999999999" customHeight="1" x14ac:dyDescent="0.35">
      <c r="A54" s="61">
        <v>49</v>
      </c>
      <c r="B54" s="30">
        <v>49</v>
      </c>
      <c r="C54" s="30">
        <f t="shared" si="3"/>
        <v>0</v>
      </c>
      <c r="D54" s="256" t="s">
        <v>1702</v>
      </c>
      <c r="E54" s="243">
        <f t="shared" si="4"/>
        <v>6</v>
      </c>
      <c r="F54" s="231"/>
      <c r="G54" s="30">
        <f t="shared" si="5"/>
        <v>1</v>
      </c>
      <c r="H54" s="31"/>
      <c r="I54" s="262" t="s">
        <v>13</v>
      </c>
      <c r="J54" s="183" t="s">
        <v>13</v>
      </c>
      <c r="K54" s="31" t="s">
        <v>13</v>
      </c>
      <c r="L54" s="247" t="s">
        <v>13</v>
      </c>
      <c r="M54" s="94">
        <v>6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188" t="s">
        <v>13</v>
      </c>
      <c r="T54" s="183" t="s">
        <v>13</v>
      </c>
      <c r="U54" s="31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  <c r="AF54" s="24"/>
      <c r="AG54" s="191"/>
      <c r="AH54" s="191"/>
      <c r="AI54" s="191"/>
      <c r="AJ54" s="25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</row>
    <row r="55" spans="1:240" ht="17.149999999999999" customHeight="1" x14ac:dyDescent="0.35">
      <c r="A55" s="61">
        <v>50</v>
      </c>
      <c r="B55" s="30">
        <v>50</v>
      </c>
      <c r="C55" s="30">
        <f t="shared" si="3"/>
        <v>0</v>
      </c>
      <c r="D55" s="244" t="s">
        <v>339</v>
      </c>
      <c r="E55" s="2">
        <f t="shared" si="4"/>
        <v>5</v>
      </c>
      <c r="F55" s="231"/>
      <c r="G55" s="30">
        <f t="shared" si="5"/>
        <v>1</v>
      </c>
      <c r="H55" s="31"/>
      <c r="I55" s="262" t="s">
        <v>13</v>
      </c>
      <c r="J55" s="183" t="s">
        <v>13</v>
      </c>
      <c r="K55" s="31" t="s">
        <v>13</v>
      </c>
      <c r="L55" s="247" t="s">
        <v>13</v>
      </c>
      <c r="M55" s="94" t="s">
        <v>13</v>
      </c>
      <c r="N55" s="247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188" t="s">
        <v>13</v>
      </c>
      <c r="T55" s="183" t="s">
        <v>13</v>
      </c>
      <c r="U55" s="31">
        <v>5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  <c r="AF55" s="24"/>
      <c r="AG55" s="191"/>
      <c r="AH55" s="191"/>
      <c r="AI55" s="191"/>
      <c r="AJ55" s="25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</row>
    <row r="56" spans="1:240" ht="17.149999999999999" customHeight="1" x14ac:dyDescent="0.35">
      <c r="A56" s="61">
        <v>51</v>
      </c>
      <c r="B56" s="30">
        <v>51</v>
      </c>
      <c r="C56" s="30">
        <f t="shared" si="3"/>
        <v>0</v>
      </c>
      <c r="D56" s="2" t="s">
        <v>408</v>
      </c>
      <c r="E56" s="2">
        <f t="shared" si="4"/>
        <v>5</v>
      </c>
      <c r="F56" s="231"/>
      <c r="G56" s="30">
        <f t="shared" si="5"/>
        <v>1</v>
      </c>
      <c r="H56" s="31"/>
      <c r="I56" s="262" t="s">
        <v>13</v>
      </c>
      <c r="J56" s="183" t="s">
        <v>13</v>
      </c>
      <c r="K56" s="31" t="s">
        <v>13</v>
      </c>
      <c r="L56" s="247" t="s">
        <v>13</v>
      </c>
      <c r="M56" s="94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188" t="s">
        <v>13</v>
      </c>
      <c r="T56" s="183">
        <v>5</v>
      </c>
      <c r="U56" s="31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  <c r="AF56" s="24"/>
      <c r="AG56" s="191"/>
      <c r="AH56" s="191"/>
      <c r="AI56" s="191"/>
      <c r="AJ56" s="25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</row>
    <row r="57" spans="1:240" ht="17.149999999999999" customHeight="1" x14ac:dyDescent="0.35">
      <c r="A57" s="61">
        <v>52</v>
      </c>
      <c r="B57" s="30"/>
      <c r="C57" s="30"/>
      <c r="D57" s="18" t="s">
        <v>1909</v>
      </c>
      <c r="E57" s="2">
        <f t="shared" si="4"/>
        <v>5</v>
      </c>
      <c r="F57" s="230"/>
      <c r="G57" s="30">
        <f t="shared" si="5"/>
        <v>1</v>
      </c>
      <c r="H57" s="31"/>
      <c r="I57" s="262">
        <v>5</v>
      </c>
      <c r="J57" s="183" t="s">
        <v>13</v>
      </c>
      <c r="K57" s="31" t="s">
        <v>13</v>
      </c>
      <c r="L57" s="247" t="s">
        <v>13</v>
      </c>
      <c r="M57" s="94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 t="s">
        <v>13</v>
      </c>
      <c r="S57" s="188" t="s">
        <v>13</v>
      </c>
      <c r="T57" s="183" t="s">
        <v>13</v>
      </c>
      <c r="U57" s="31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  <c r="AF57" s="24"/>
      <c r="AG57" s="191"/>
      <c r="AH57" s="191"/>
      <c r="AI57" s="191"/>
      <c r="AJ57" s="25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</row>
    <row r="58" spans="1:240" ht="17.149999999999999" customHeight="1" x14ac:dyDescent="0.35">
      <c r="A58" s="61">
        <v>53</v>
      </c>
      <c r="B58" s="30">
        <v>52</v>
      </c>
      <c r="C58" s="30">
        <f t="shared" ref="C58:C66" si="6">B58-A58</f>
        <v>-1</v>
      </c>
      <c r="D58" s="2" t="s">
        <v>798</v>
      </c>
      <c r="E58" s="2">
        <f t="shared" si="4"/>
        <v>4</v>
      </c>
      <c r="F58" s="231"/>
      <c r="G58" s="30">
        <f t="shared" si="5"/>
        <v>1</v>
      </c>
      <c r="H58" s="31"/>
      <c r="I58" s="262" t="s">
        <v>13</v>
      </c>
      <c r="J58" s="183" t="s">
        <v>13</v>
      </c>
      <c r="K58" s="31" t="s">
        <v>13</v>
      </c>
      <c r="L58" s="247" t="s">
        <v>13</v>
      </c>
      <c r="M58" s="94" t="s">
        <v>13</v>
      </c>
      <c r="N58" s="247" t="s">
        <v>13</v>
      </c>
      <c r="O58" s="31">
        <v>4</v>
      </c>
      <c r="P58" s="183" t="s">
        <v>13</v>
      </c>
      <c r="Q58" s="31" t="s">
        <v>13</v>
      </c>
      <c r="R58" s="183" t="s">
        <v>13</v>
      </c>
      <c r="S58" s="188" t="s">
        <v>13</v>
      </c>
      <c r="T58" s="183" t="s">
        <v>13</v>
      </c>
      <c r="U58" s="31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  <c r="AF58" s="24"/>
      <c r="AG58" s="191"/>
      <c r="AH58" s="191"/>
      <c r="AI58" s="191"/>
      <c r="AJ58" s="25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</row>
    <row r="59" spans="1:240" ht="17.149999999999999" customHeight="1" x14ac:dyDescent="0.35">
      <c r="A59" s="61">
        <v>54</v>
      </c>
      <c r="B59" s="30">
        <v>53</v>
      </c>
      <c r="C59" s="30">
        <f t="shared" si="6"/>
        <v>-1</v>
      </c>
      <c r="D59" s="2" t="s">
        <v>1489</v>
      </c>
      <c r="E59" s="2">
        <f t="shared" si="4"/>
        <v>4</v>
      </c>
      <c r="F59" s="231"/>
      <c r="G59" s="30">
        <f t="shared" si="5"/>
        <v>1</v>
      </c>
      <c r="H59" s="31"/>
      <c r="I59" s="262" t="s">
        <v>13</v>
      </c>
      <c r="J59" s="183" t="s">
        <v>13</v>
      </c>
      <c r="K59" s="31" t="s">
        <v>13</v>
      </c>
      <c r="L59" s="247" t="s">
        <v>13</v>
      </c>
      <c r="M59" s="94" t="s">
        <v>13</v>
      </c>
      <c r="N59" s="247" t="s">
        <v>13</v>
      </c>
      <c r="O59" s="31" t="s">
        <v>13</v>
      </c>
      <c r="P59" s="183" t="s">
        <v>13</v>
      </c>
      <c r="Q59" s="31">
        <v>4</v>
      </c>
      <c r="R59" s="183" t="s">
        <v>13</v>
      </c>
      <c r="S59" s="188" t="s">
        <v>13</v>
      </c>
      <c r="T59" s="183" t="s">
        <v>13</v>
      </c>
      <c r="U59" s="31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  <c r="AF59" s="24"/>
      <c r="AG59" s="191"/>
      <c r="AH59" s="191"/>
      <c r="AI59" s="191"/>
      <c r="AJ59" s="25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</row>
    <row r="60" spans="1:240" ht="17.149999999999999" customHeight="1" x14ac:dyDescent="0.35">
      <c r="A60" s="61">
        <v>55</v>
      </c>
      <c r="B60" s="30">
        <v>54</v>
      </c>
      <c r="C60" s="30">
        <f t="shared" si="6"/>
        <v>-1</v>
      </c>
      <c r="D60" s="2" t="s">
        <v>1537</v>
      </c>
      <c r="E60" s="2">
        <f t="shared" si="4"/>
        <v>4</v>
      </c>
      <c r="F60" s="231"/>
      <c r="G60" s="30">
        <f t="shared" si="5"/>
        <v>1</v>
      </c>
      <c r="H60" s="31"/>
      <c r="I60" s="262" t="s">
        <v>13</v>
      </c>
      <c r="J60" s="183" t="s">
        <v>13</v>
      </c>
      <c r="K60" s="31" t="s">
        <v>13</v>
      </c>
      <c r="L60" s="247" t="s">
        <v>13</v>
      </c>
      <c r="M60" s="94" t="s">
        <v>13</v>
      </c>
      <c r="N60" s="247" t="s">
        <v>13</v>
      </c>
      <c r="O60" s="31" t="s">
        <v>13</v>
      </c>
      <c r="P60" s="183">
        <v>4</v>
      </c>
      <c r="Q60" s="31" t="s">
        <v>13</v>
      </c>
      <c r="R60" s="183" t="s">
        <v>13</v>
      </c>
      <c r="S60" s="188" t="s">
        <v>13</v>
      </c>
      <c r="T60" s="183" t="s">
        <v>13</v>
      </c>
      <c r="U60" s="31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  <c r="AF60" s="24"/>
      <c r="AG60" s="191"/>
      <c r="AH60" s="191"/>
      <c r="AI60" s="191"/>
      <c r="AJ60" s="25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</row>
    <row r="61" spans="1:240" ht="17.149999999999999" customHeight="1" x14ac:dyDescent="0.35">
      <c r="A61" s="61">
        <v>56</v>
      </c>
      <c r="B61" s="30">
        <v>55</v>
      </c>
      <c r="C61" s="30">
        <f t="shared" si="6"/>
        <v>-1</v>
      </c>
      <c r="D61" s="2" t="s">
        <v>1607</v>
      </c>
      <c r="E61" s="2">
        <f t="shared" si="4"/>
        <v>4</v>
      </c>
      <c r="F61" s="231"/>
      <c r="G61" s="30">
        <f t="shared" si="5"/>
        <v>1</v>
      </c>
      <c r="H61" s="31"/>
      <c r="I61" s="262" t="s">
        <v>13</v>
      </c>
      <c r="J61" s="183" t="s">
        <v>13</v>
      </c>
      <c r="K61" s="31" t="s">
        <v>13</v>
      </c>
      <c r="L61" s="247">
        <v>4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188" t="s">
        <v>13</v>
      </c>
      <c r="T61" s="183" t="s">
        <v>13</v>
      </c>
      <c r="U61" s="31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  <c r="AF61" s="24"/>
      <c r="AG61" s="191"/>
      <c r="AH61" s="191"/>
      <c r="AI61" s="191"/>
      <c r="AJ61" s="25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</row>
    <row r="62" spans="1:240" ht="17.149999999999999" customHeight="1" x14ac:dyDescent="0.35">
      <c r="A62" s="61">
        <v>57</v>
      </c>
      <c r="B62" s="30">
        <v>56</v>
      </c>
      <c r="C62" s="30">
        <f t="shared" si="6"/>
        <v>-1</v>
      </c>
      <c r="D62" s="18" t="s">
        <v>1633</v>
      </c>
      <c r="E62" s="2">
        <f t="shared" si="4"/>
        <v>4</v>
      </c>
      <c r="F62" s="230"/>
      <c r="G62" s="30">
        <f t="shared" si="5"/>
        <v>1</v>
      </c>
      <c r="H62" s="31"/>
      <c r="I62" s="262" t="s">
        <v>13</v>
      </c>
      <c r="J62" s="183" t="s">
        <v>13</v>
      </c>
      <c r="K62" s="31">
        <v>4</v>
      </c>
      <c r="L62" s="247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188" t="s">
        <v>13</v>
      </c>
      <c r="T62" s="183" t="s">
        <v>13</v>
      </c>
      <c r="U62" s="31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  <c r="AF62" s="24"/>
      <c r="AG62" s="191"/>
      <c r="AH62" s="191"/>
      <c r="AI62" s="191"/>
      <c r="AJ62" s="25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</row>
    <row r="63" spans="1:240" ht="17.149999999999999" customHeight="1" x14ac:dyDescent="0.35">
      <c r="A63" s="61">
        <v>58</v>
      </c>
      <c r="B63" s="30">
        <v>57</v>
      </c>
      <c r="C63" s="30">
        <f t="shared" si="6"/>
        <v>-1</v>
      </c>
      <c r="D63" s="2" t="s">
        <v>1703</v>
      </c>
      <c r="E63" s="2">
        <f t="shared" si="4"/>
        <v>4</v>
      </c>
      <c r="F63" s="231"/>
      <c r="G63" s="30">
        <f t="shared" si="5"/>
        <v>1</v>
      </c>
      <c r="H63" s="31"/>
      <c r="I63" s="262" t="s">
        <v>13</v>
      </c>
      <c r="J63" s="183" t="s">
        <v>13</v>
      </c>
      <c r="K63" s="31" t="s">
        <v>13</v>
      </c>
      <c r="L63" s="247" t="s">
        <v>13</v>
      </c>
      <c r="M63" s="94">
        <v>4</v>
      </c>
      <c r="N63" s="247" t="s">
        <v>13</v>
      </c>
      <c r="O63" s="31" t="s">
        <v>13</v>
      </c>
      <c r="P63" s="183" t="s">
        <v>13</v>
      </c>
      <c r="Q63" s="31" t="s">
        <v>13</v>
      </c>
      <c r="R63" s="183" t="s">
        <v>13</v>
      </c>
      <c r="S63" s="188" t="s">
        <v>13</v>
      </c>
      <c r="T63" s="183" t="s">
        <v>13</v>
      </c>
      <c r="U63" s="31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  <c r="AF63" s="24"/>
      <c r="AG63" s="191"/>
      <c r="AH63" s="191"/>
      <c r="AI63" s="191"/>
      <c r="AJ63" s="25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</row>
    <row r="64" spans="1:240" ht="17.149999999999999" customHeight="1" x14ac:dyDescent="0.35">
      <c r="A64" s="61">
        <v>59</v>
      </c>
      <c r="B64" s="30">
        <v>58</v>
      </c>
      <c r="C64" s="30">
        <f t="shared" si="6"/>
        <v>-1</v>
      </c>
      <c r="D64" s="18" t="s">
        <v>282</v>
      </c>
      <c r="E64" s="2">
        <f t="shared" si="4"/>
        <v>3</v>
      </c>
      <c r="F64" s="230"/>
      <c r="G64" s="30">
        <f t="shared" si="5"/>
        <v>1</v>
      </c>
      <c r="H64" s="31"/>
      <c r="I64" s="262" t="s">
        <v>13</v>
      </c>
      <c r="J64" s="183" t="s">
        <v>13</v>
      </c>
      <c r="K64" s="31" t="s">
        <v>13</v>
      </c>
      <c r="L64" s="247" t="s">
        <v>13</v>
      </c>
      <c r="M64" s="94" t="s">
        <v>13</v>
      </c>
      <c r="N64" s="247" t="s">
        <v>13</v>
      </c>
      <c r="O64" s="31" t="s">
        <v>13</v>
      </c>
      <c r="P64" s="183" t="s">
        <v>13</v>
      </c>
      <c r="Q64" s="31" t="s">
        <v>13</v>
      </c>
      <c r="R64" s="183" t="s">
        <v>13</v>
      </c>
      <c r="S64" s="188">
        <v>3</v>
      </c>
      <c r="T64" s="183" t="s">
        <v>13</v>
      </c>
      <c r="U64" s="31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  <c r="AF64" s="24"/>
      <c r="AG64" s="191"/>
      <c r="AH64" s="191"/>
      <c r="AI64" s="191"/>
      <c r="AJ64" s="25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</row>
    <row r="65" spans="1:240" ht="17.149999999999999" customHeight="1" x14ac:dyDescent="0.35">
      <c r="A65" s="61">
        <v>60</v>
      </c>
      <c r="B65" s="30">
        <v>59</v>
      </c>
      <c r="C65" s="30">
        <f t="shared" si="6"/>
        <v>-1</v>
      </c>
      <c r="D65" s="2" t="s">
        <v>1538</v>
      </c>
      <c r="E65" s="2">
        <f t="shared" si="4"/>
        <v>3</v>
      </c>
      <c r="F65" s="231"/>
      <c r="G65" s="30">
        <f t="shared" si="5"/>
        <v>1</v>
      </c>
      <c r="H65" s="31"/>
      <c r="I65" s="262" t="s">
        <v>13</v>
      </c>
      <c r="J65" s="183" t="s">
        <v>13</v>
      </c>
      <c r="K65" s="31" t="s">
        <v>13</v>
      </c>
      <c r="L65" s="247" t="s">
        <v>13</v>
      </c>
      <c r="M65" s="94" t="s">
        <v>13</v>
      </c>
      <c r="N65" s="247" t="s">
        <v>13</v>
      </c>
      <c r="O65" s="31" t="s">
        <v>13</v>
      </c>
      <c r="P65" s="183">
        <v>3</v>
      </c>
      <c r="Q65" s="31" t="s">
        <v>13</v>
      </c>
      <c r="R65" s="183" t="s">
        <v>13</v>
      </c>
      <c r="S65" s="188" t="s">
        <v>13</v>
      </c>
      <c r="T65" s="183" t="s">
        <v>13</v>
      </c>
      <c r="U65" s="31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  <c r="AF65" s="24"/>
      <c r="AG65" s="191"/>
      <c r="AH65" s="191"/>
      <c r="AI65" s="191"/>
      <c r="AJ65" s="25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</row>
    <row r="66" spans="1:240" ht="17.149999999999999" customHeight="1" x14ac:dyDescent="0.35">
      <c r="A66" s="61">
        <v>61</v>
      </c>
      <c r="B66" s="30">
        <v>60</v>
      </c>
      <c r="C66" s="30">
        <f t="shared" si="6"/>
        <v>-1</v>
      </c>
      <c r="D66" s="18" t="s">
        <v>294</v>
      </c>
      <c r="E66" s="2">
        <f t="shared" si="4"/>
        <v>2</v>
      </c>
      <c r="F66" s="230"/>
      <c r="G66" s="30">
        <f t="shared" si="5"/>
        <v>1</v>
      </c>
      <c r="H66" s="31"/>
      <c r="I66" s="262" t="s">
        <v>13</v>
      </c>
      <c r="J66" s="183" t="s">
        <v>13</v>
      </c>
      <c r="K66" s="31" t="s">
        <v>13</v>
      </c>
      <c r="L66" s="247" t="s">
        <v>13</v>
      </c>
      <c r="M66" s="94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188">
        <v>2</v>
      </c>
      <c r="T66" s="183" t="s">
        <v>13</v>
      </c>
      <c r="U66" s="31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  <c r="AF66" s="24"/>
      <c r="AG66" s="191"/>
      <c r="AH66" s="191"/>
      <c r="AI66" s="191"/>
      <c r="AJ66" s="25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</row>
    <row r="67" spans="1:240" ht="17.149999999999999" customHeight="1" x14ac:dyDescent="0.35">
      <c r="A67" s="61"/>
      <c r="B67" s="30"/>
      <c r="C67" s="30"/>
      <c r="D67" s="2"/>
      <c r="E67" s="2">
        <f t="shared" ref="E67:E82" si="7">LARGE(H67:Z67,1)+LARGE(H67:Z67,2)+LARGE(H67:Z67,3)+LARGE(H67:Z67,4)+LARGE(H67:Z67,5)+F67</f>
        <v>0</v>
      </c>
      <c r="F67" s="231"/>
      <c r="G67" s="30">
        <f t="shared" ref="G67:G69" si="8">COUNT(H67:U67)</f>
        <v>0</v>
      </c>
      <c r="H67" s="31"/>
      <c r="I67" s="262" t="s">
        <v>13</v>
      </c>
      <c r="J67" s="183" t="s">
        <v>13</v>
      </c>
      <c r="K67" s="31" t="s">
        <v>13</v>
      </c>
      <c r="L67" s="247" t="s">
        <v>13</v>
      </c>
      <c r="M67" s="94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188" t="s">
        <v>13</v>
      </c>
      <c r="T67" s="183" t="s">
        <v>13</v>
      </c>
      <c r="U67" s="31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  <c r="AF67" s="24"/>
      <c r="AG67" s="191"/>
      <c r="AH67" s="191"/>
      <c r="AI67" s="191"/>
      <c r="AJ67" s="25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  <c r="HZ67" s="77"/>
      <c r="IA67" s="77"/>
      <c r="IB67" s="77"/>
      <c r="IC67" s="77"/>
      <c r="ID67" s="77"/>
      <c r="IE67" s="77"/>
      <c r="IF67" s="77"/>
    </row>
    <row r="68" spans="1:240" ht="17.149999999999999" customHeight="1" x14ac:dyDescent="0.35">
      <c r="A68" s="61"/>
      <c r="B68" s="30"/>
      <c r="C68" s="30"/>
      <c r="D68" s="2"/>
      <c r="E68" s="2">
        <f t="shared" si="7"/>
        <v>0</v>
      </c>
      <c r="F68" s="231"/>
      <c r="G68" s="30">
        <f t="shared" si="8"/>
        <v>0</v>
      </c>
      <c r="H68" s="31"/>
      <c r="I68" s="262" t="s">
        <v>13</v>
      </c>
      <c r="J68" s="183" t="s">
        <v>13</v>
      </c>
      <c r="K68" s="31" t="s">
        <v>13</v>
      </c>
      <c r="L68" s="247" t="s">
        <v>13</v>
      </c>
      <c r="M68" s="94" t="s">
        <v>13</v>
      </c>
      <c r="N68" s="247" t="s">
        <v>13</v>
      </c>
      <c r="O68" s="31" t="s">
        <v>13</v>
      </c>
      <c r="P68" s="183" t="s">
        <v>13</v>
      </c>
      <c r="Q68" s="31" t="s">
        <v>13</v>
      </c>
      <c r="R68" s="183" t="s">
        <v>13</v>
      </c>
      <c r="S68" s="188" t="s">
        <v>13</v>
      </c>
      <c r="T68" s="183" t="s">
        <v>13</v>
      </c>
      <c r="U68" s="31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  <c r="AF68" s="24"/>
      <c r="AG68" s="191"/>
      <c r="AH68" s="191"/>
      <c r="AI68" s="191"/>
      <c r="AJ68" s="25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  <c r="HZ68" s="77"/>
      <c r="IA68" s="77"/>
      <c r="IB68" s="77"/>
      <c r="IC68" s="77"/>
      <c r="ID68" s="77"/>
      <c r="IE68" s="77"/>
      <c r="IF68" s="77"/>
    </row>
    <row r="69" spans="1:240" ht="17.149999999999999" customHeight="1" x14ac:dyDescent="0.35">
      <c r="A69" s="61"/>
      <c r="B69" s="30"/>
      <c r="C69" s="30"/>
      <c r="D69" s="2"/>
      <c r="E69" s="2">
        <f t="shared" si="7"/>
        <v>0</v>
      </c>
      <c r="F69" s="231"/>
      <c r="G69" s="30">
        <f t="shared" si="8"/>
        <v>0</v>
      </c>
      <c r="H69" s="31"/>
      <c r="I69" s="262" t="s">
        <v>13</v>
      </c>
      <c r="J69" s="183" t="s">
        <v>13</v>
      </c>
      <c r="K69" s="31" t="s">
        <v>13</v>
      </c>
      <c r="L69" s="247" t="s">
        <v>13</v>
      </c>
      <c r="M69" s="94" t="s">
        <v>13</v>
      </c>
      <c r="N69" s="247" t="s">
        <v>13</v>
      </c>
      <c r="O69" s="31" t="s">
        <v>13</v>
      </c>
      <c r="P69" s="183" t="s">
        <v>13</v>
      </c>
      <c r="Q69" s="31" t="s">
        <v>13</v>
      </c>
      <c r="R69" s="183" t="s">
        <v>13</v>
      </c>
      <c r="S69" s="188" t="s">
        <v>13</v>
      </c>
      <c r="T69" s="183" t="s">
        <v>13</v>
      </c>
      <c r="U69" s="31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  <c r="AF69" s="24"/>
      <c r="AG69" s="191"/>
      <c r="AH69" s="191"/>
      <c r="AI69" s="191"/>
      <c r="AJ69" s="25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  <c r="HZ69" s="77"/>
      <c r="IA69" s="77"/>
      <c r="IB69" s="77"/>
      <c r="IC69" s="77"/>
      <c r="ID69" s="77"/>
      <c r="IE69" s="77"/>
      <c r="IF69" s="77"/>
    </row>
    <row r="70" spans="1:240" ht="17.149999999999999" customHeight="1" x14ac:dyDescent="0.35">
      <c r="A70" s="61"/>
      <c r="B70" s="30"/>
      <c r="C70" s="30"/>
      <c r="D70" s="2"/>
      <c r="E70" s="2">
        <f t="shared" si="7"/>
        <v>0</v>
      </c>
      <c r="F70" s="231"/>
      <c r="G70" s="30">
        <f t="shared" ref="G70:G82" si="9">COUNT(H70:U70)</f>
        <v>0</v>
      </c>
      <c r="H70" s="31"/>
      <c r="I70" s="262" t="s">
        <v>13</v>
      </c>
      <c r="J70" s="183" t="s">
        <v>13</v>
      </c>
      <c r="K70" s="31" t="s">
        <v>13</v>
      </c>
      <c r="L70" s="247" t="s">
        <v>13</v>
      </c>
      <c r="M70" s="94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188" t="s">
        <v>13</v>
      </c>
      <c r="T70" s="183" t="s">
        <v>13</v>
      </c>
      <c r="U70" s="31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  <c r="AF70" s="24"/>
      <c r="AG70" s="191"/>
      <c r="AH70" s="191"/>
      <c r="AI70" s="191"/>
      <c r="AJ70" s="25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</row>
    <row r="71" spans="1:240" ht="17.149999999999999" customHeight="1" x14ac:dyDescent="0.35">
      <c r="A71" s="61"/>
      <c r="B71" s="30"/>
      <c r="C71" s="30"/>
      <c r="D71" s="2"/>
      <c r="E71" s="2">
        <f t="shared" si="7"/>
        <v>0</v>
      </c>
      <c r="F71" s="231"/>
      <c r="G71" s="30">
        <f t="shared" si="9"/>
        <v>0</v>
      </c>
      <c r="H71" s="31"/>
      <c r="I71" s="262" t="s">
        <v>13</v>
      </c>
      <c r="J71" s="183" t="s">
        <v>13</v>
      </c>
      <c r="K71" s="31" t="s">
        <v>13</v>
      </c>
      <c r="L71" s="247" t="s">
        <v>13</v>
      </c>
      <c r="M71" s="94" t="s">
        <v>13</v>
      </c>
      <c r="N71" s="247" t="s">
        <v>13</v>
      </c>
      <c r="O71" s="31" t="s">
        <v>13</v>
      </c>
      <c r="P71" s="183" t="s">
        <v>13</v>
      </c>
      <c r="Q71" s="31" t="s">
        <v>13</v>
      </c>
      <c r="R71" s="183" t="s">
        <v>13</v>
      </c>
      <c r="S71" s="188" t="s">
        <v>13</v>
      </c>
      <c r="T71" s="183" t="s">
        <v>13</v>
      </c>
      <c r="U71" s="31" t="s">
        <v>13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  <c r="AF71" s="24"/>
      <c r="AG71" s="191"/>
      <c r="AH71" s="191"/>
      <c r="AI71" s="191"/>
      <c r="AJ71" s="25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</row>
    <row r="72" spans="1:240" ht="17.149999999999999" customHeight="1" x14ac:dyDescent="0.35">
      <c r="A72" s="61"/>
      <c r="B72" s="30"/>
      <c r="C72" s="30"/>
      <c r="D72" s="2"/>
      <c r="E72" s="2">
        <f t="shared" si="7"/>
        <v>0</v>
      </c>
      <c r="F72" s="231"/>
      <c r="G72" s="30">
        <f t="shared" si="9"/>
        <v>0</v>
      </c>
      <c r="H72" s="31"/>
      <c r="I72" s="262" t="s">
        <v>13</v>
      </c>
      <c r="J72" s="183" t="s">
        <v>13</v>
      </c>
      <c r="K72" s="31" t="s">
        <v>13</v>
      </c>
      <c r="L72" s="247" t="s">
        <v>13</v>
      </c>
      <c r="M72" s="94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 t="s">
        <v>13</v>
      </c>
      <c r="S72" s="188" t="s">
        <v>13</v>
      </c>
      <c r="T72" s="183" t="s">
        <v>13</v>
      </c>
      <c r="U72" s="31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  <c r="AF72" s="24"/>
      <c r="AG72" s="191"/>
      <c r="AH72" s="191"/>
      <c r="AI72" s="191"/>
      <c r="AJ72" s="25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</row>
    <row r="73" spans="1:240" ht="17.149999999999999" customHeight="1" x14ac:dyDescent="0.35">
      <c r="A73" s="61"/>
      <c r="B73" s="30"/>
      <c r="C73" s="30"/>
      <c r="D73" s="2"/>
      <c r="E73" s="2">
        <f t="shared" si="7"/>
        <v>0</v>
      </c>
      <c r="F73" s="231"/>
      <c r="G73" s="30">
        <f t="shared" si="9"/>
        <v>0</v>
      </c>
      <c r="H73" s="31"/>
      <c r="I73" s="262" t="s">
        <v>13</v>
      </c>
      <c r="J73" s="183" t="s">
        <v>13</v>
      </c>
      <c r="K73" s="31" t="s">
        <v>13</v>
      </c>
      <c r="L73" s="247" t="s">
        <v>13</v>
      </c>
      <c r="M73" s="94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188" t="s">
        <v>13</v>
      </c>
      <c r="T73" s="183" t="s">
        <v>13</v>
      </c>
      <c r="U73" s="31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  <c r="AF73" s="24"/>
      <c r="AG73" s="191"/>
      <c r="AH73" s="191"/>
      <c r="AI73" s="191"/>
      <c r="AJ73" s="25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  <c r="HZ73" s="77"/>
      <c r="IA73" s="77"/>
      <c r="IB73" s="77"/>
      <c r="IC73" s="77"/>
      <c r="ID73" s="77"/>
      <c r="IE73" s="77"/>
      <c r="IF73" s="77"/>
    </row>
    <row r="74" spans="1:240" ht="17.149999999999999" customHeight="1" x14ac:dyDescent="0.35">
      <c r="A74" s="61"/>
      <c r="B74" s="30"/>
      <c r="C74" s="30"/>
      <c r="D74" s="2"/>
      <c r="E74" s="2">
        <f t="shared" si="7"/>
        <v>0</v>
      </c>
      <c r="F74" s="231"/>
      <c r="G74" s="30">
        <f t="shared" si="9"/>
        <v>0</v>
      </c>
      <c r="H74" s="31"/>
      <c r="I74" s="262" t="s">
        <v>13</v>
      </c>
      <c r="J74" s="183" t="s">
        <v>13</v>
      </c>
      <c r="K74" s="31" t="s">
        <v>13</v>
      </c>
      <c r="L74" s="247" t="s">
        <v>13</v>
      </c>
      <c r="M74" s="94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188" t="s">
        <v>13</v>
      </c>
      <c r="T74" s="183" t="s">
        <v>13</v>
      </c>
      <c r="U74" s="31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  <c r="AF74" s="24"/>
      <c r="AG74" s="191"/>
      <c r="AH74" s="191"/>
      <c r="AI74" s="191"/>
      <c r="AJ74" s="25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</row>
    <row r="75" spans="1:240" ht="17.149999999999999" customHeight="1" x14ac:dyDescent="0.35">
      <c r="A75" s="61"/>
      <c r="B75" s="30"/>
      <c r="C75" s="30"/>
      <c r="D75" s="2"/>
      <c r="E75" s="2">
        <f t="shared" si="7"/>
        <v>0</v>
      </c>
      <c r="F75" s="231"/>
      <c r="G75" s="30">
        <f t="shared" si="9"/>
        <v>0</v>
      </c>
      <c r="H75" s="31"/>
      <c r="I75" s="262" t="s">
        <v>13</v>
      </c>
      <c r="J75" s="183" t="s">
        <v>13</v>
      </c>
      <c r="K75" s="31" t="s">
        <v>13</v>
      </c>
      <c r="L75" s="247" t="s">
        <v>13</v>
      </c>
      <c r="M75" s="94" t="s">
        <v>13</v>
      </c>
      <c r="N75" s="247" t="s">
        <v>13</v>
      </c>
      <c r="O75" s="31" t="s">
        <v>13</v>
      </c>
      <c r="P75" s="183" t="s">
        <v>13</v>
      </c>
      <c r="Q75" s="31" t="s">
        <v>13</v>
      </c>
      <c r="R75" s="183" t="s">
        <v>13</v>
      </c>
      <c r="S75" s="188" t="s">
        <v>13</v>
      </c>
      <c r="T75" s="183" t="s">
        <v>13</v>
      </c>
      <c r="U75" s="31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  <c r="AF75" s="24"/>
      <c r="AG75" s="191"/>
      <c r="AH75" s="191"/>
      <c r="AI75" s="191"/>
      <c r="AJ75" s="25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  <c r="HY75" s="77"/>
      <c r="HZ75" s="77"/>
      <c r="IA75" s="77"/>
      <c r="IB75" s="77"/>
      <c r="IC75" s="77"/>
      <c r="ID75" s="77"/>
      <c r="IE75" s="77"/>
      <c r="IF75" s="77"/>
    </row>
    <row r="76" spans="1:240" ht="17.149999999999999" customHeight="1" x14ac:dyDescent="0.35">
      <c r="A76" s="61"/>
      <c r="B76" s="30"/>
      <c r="C76" s="30"/>
      <c r="D76" s="2"/>
      <c r="E76" s="2">
        <f t="shared" si="7"/>
        <v>0</v>
      </c>
      <c r="F76" s="231"/>
      <c r="G76" s="30">
        <f t="shared" si="9"/>
        <v>0</v>
      </c>
      <c r="H76" s="31"/>
      <c r="I76" s="262" t="s">
        <v>13</v>
      </c>
      <c r="J76" s="183" t="s">
        <v>13</v>
      </c>
      <c r="K76" s="31" t="s">
        <v>13</v>
      </c>
      <c r="L76" s="247" t="s">
        <v>13</v>
      </c>
      <c r="M76" s="94" t="s">
        <v>13</v>
      </c>
      <c r="N76" s="247" t="s">
        <v>13</v>
      </c>
      <c r="O76" s="31" t="s">
        <v>13</v>
      </c>
      <c r="P76" s="183" t="s">
        <v>13</v>
      </c>
      <c r="Q76" s="31" t="s">
        <v>13</v>
      </c>
      <c r="R76" s="183" t="s">
        <v>13</v>
      </c>
      <c r="S76" s="188" t="s">
        <v>13</v>
      </c>
      <c r="T76" s="183" t="s">
        <v>13</v>
      </c>
      <c r="U76" s="31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  <c r="AF76" s="24"/>
      <c r="AG76" s="191"/>
      <c r="AH76" s="191"/>
      <c r="AI76" s="191"/>
      <c r="AJ76" s="25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  <c r="HZ76" s="77"/>
      <c r="IA76" s="77"/>
      <c r="IB76" s="77"/>
      <c r="IC76" s="77"/>
      <c r="ID76" s="77"/>
      <c r="IE76" s="77"/>
      <c r="IF76" s="77"/>
    </row>
    <row r="77" spans="1:240" ht="17.149999999999999" customHeight="1" x14ac:dyDescent="0.35">
      <c r="A77" s="61"/>
      <c r="B77" s="30"/>
      <c r="C77" s="30"/>
      <c r="D77" s="2"/>
      <c r="E77" s="2">
        <f t="shared" si="7"/>
        <v>0</v>
      </c>
      <c r="F77" s="231"/>
      <c r="G77" s="30">
        <f t="shared" si="9"/>
        <v>0</v>
      </c>
      <c r="H77" s="31"/>
      <c r="I77" s="262" t="s">
        <v>13</v>
      </c>
      <c r="J77" s="183" t="s">
        <v>13</v>
      </c>
      <c r="K77" s="31" t="s">
        <v>13</v>
      </c>
      <c r="L77" s="247" t="s">
        <v>13</v>
      </c>
      <c r="M77" s="94" t="s">
        <v>13</v>
      </c>
      <c r="N77" s="247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188" t="s">
        <v>13</v>
      </c>
      <c r="T77" s="183" t="s">
        <v>13</v>
      </c>
      <c r="U77" s="31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  <c r="AF77" s="24"/>
      <c r="AG77" s="191"/>
      <c r="AH77" s="191"/>
      <c r="AI77" s="191"/>
      <c r="AJ77" s="25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  <c r="HY77" s="77"/>
      <c r="HZ77" s="77"/>
      <c r="IA77" s="77"/>
      <c r="IB77" s="77"/>
      <c r="IC77" s="77"/>
      <c r="ID77" s="77"/>
      <c r="IE77" s="77"/>
      <c r="IF77" s="77"/>
    </row>
    <row r="78" spans="1:240" ht="17.149999999999999" customHeight="1" x14ac:dyDescent="0.35">
      <c r="A78" s="61"/>
      <c r="B78" s="30"/>
      <c r="C78" s="30"/>
      <c r="D78" s="2"/>
      <c r="E78" s="2">
        <f t="shared" si="7"/>
        <v>0</v>
      </c>
      <c r="F78" s="231"/>
      <c r="G78" s="30">
        <f t="shared" si="9"/>
        <v>0</v>
      </c>
      <c r="H78" s="31"/>
      <c r="I78" s="262" t="s">
        <v>13</v>
      </c>
      <c r="J78" s="183" t="s">
        <v>13</v>
      </c>
      <c r="K78" s="31" t="s">
        <v>13</v>
      </c>
      <c r="L78" s="247" t="s">
        <v>13</v>
      </c>
      <c r="M78" s="94" t="s">
        <v>13</v>
      </c>
      <c r="N78" s="247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188" t="s">
        <v>13</v>
      </c>
      <c r="T78" s="183" t="s">
        <v>13</v>
      </c>
      <c r="U78" s="31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  <c r="AF78" s="24"/>
      <c r="AG78" s="191"/>
      <c r="AH78" s="191"/>
      <c r="AI78" s="191"/>
      <c r="AJ78" s="25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  <c r="HZ78" s="77"/>
      <c r="IA78" s="77"/>
      <c r="IB78" s="77"/>
      <c r="IC78" s="77"/>
      <c r="ID78" s="77"/>
      <c r="IE78" s="77"/>
      <c r="IF78" s="77"/>
    </row>
    <row r="79" spans="1:240" ht="17.149999999999999" customHeight="1" x14ac:dyDescent="0.35">
      <c r="A79" s="61"/>
      <c r="B79" s="30"/>
      <c r="C79" s="30"/>
      <c r="D79" s="2"/>
      <c r="E79" s="2">
        <f t="shared" si="7"/>
        <v>0</v>
      </c>
      <c r="F79" s="231"/>
      <c r="G79" s="30">
        <f t="shared" si="9"/>
        <v>0</v>
      </c>
      <c r="H79" s="31"/>
      <c r="I79" s="262" t="s">
        <v>13</v>
      </c>
      <c r="J79" s="183" t="s">
        <v>13</v>
      </c>
      <c r="K79" s="31" t="s">
        <v>13</v>
      </c>
      <c r="L79" s="247" t="s">
        <v>13</v>
      </c>
      <c r="M79" s="94" t="s">
        <v>13</v>
      </c>
      <c r="N79" s="247" t="s">
        <v>13</v>
      </c>
      <c r="O79" s="31" t="s">
        <v>13</v>
      </c>
      <c r="P79" s="183" t="s">
        <v>13</v>
      </c>
      <c r="Q79" s="31" t="s">
        <v>13</v>
      </c>
      <c r="R79" s="183" t="s">
        <v>13</v>
      </c>
      <c r="S79" s="188" t="s">
        <v>13</v>
      </c>
      <c r="T79" s="183" t="s">
        <v>13</v>
      </c>
      <c r="U79" s="31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  <c r="AF79" s="24"/>
      <c r="AG79" s="191"/>
      <c r="AH79" s="191"/>
      <c r="AI79" s="191"/>
      <c r="AJ79" s="25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</row>
    <row r="80" spans="1:240" ht="17.149999999999999" customHeight="1" x14ac:dyDescent="0.35">
      <c r="A80" s="61"/>
      <c r="B80" s="2"/>
      <c r="C80" s="2"/>
      <c r="D80" s="2"/>
      <c r="E80" s="2">
        <f t="shared" si="7"/>
        <v>0</v>
      </c>
      <c r="F80" s="231"/>
      <c r="G80" s="30">
        <f t="shared" si="9"/>
        <v>0</v>
      </c>
      <c r="H80" s="31"/>
      <c r="I80" s="262" t="s">
        <v>13</v>
      </c>
      <c r="J80" s="183" t="s">
        <v>13</v>
      </c>
      <c r="K80" s="31" t="s">
        <v>13</v>
      </c>
      <c r="L80" s="247" t="s">
        <v>13</v>
      </c>
      <c r="M80" s="94" t="s">
        <v>13</v>
      </c>
      <c r="N80" s="247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188" t="s">
        <v>13</v>
      </c>
      <c r="T80" s="183" t="s">
        <v>13</v>
      </c>
      <c r="U80" s="31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  <c r="AF80" s="24"/>
      <c r="AG80" s="191"/>
      <c r="AH80" s="191"/>
      <c r="AI80" s="191"/>
      <c r="AJ80" s="25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</row>
    <row r="81" spans="1:240" ht="17.149999999999999" customHeight="1" x14ac:dyDescent="0.35">
      <c r="A81" s="61"/>
      <c r="B81" s="2"/>
      <c r="C81" s="2"/>
      <c r="D81" s="2"/>
      <c r="E81" s="2">
        <f t="shared" si="7"/>
        <v>0</v>
      </c>
      <c r="F81" s="231"/>
      <c r="G81" s="30">
        <f t="shared" si="9"/>
        <v>0</v>
      </c>
      <c r="H81" s="31"/>
      <c r="I81" s="262" t="s">
        <v>13</v>
      </c>
      <c r="J81" s="183" t="s">
        <v>13</v>
      </c>
      <c r="K81" s="31" t="s">
        <v>13</v>
      </c>
      <c r="L81" s="247" t="s">
        <v>13</v>
      </c>
      <c r="M81" s="94" t="s">
        <v>13</v>
      </c>
      <c r="N81" s="247" t="s">
        <v>13</v>
      </c>
      <c r="O81" s="31" t="s">
        <v>13</v>
      </c>
      <c r="P81" s="183" t="s">
        <v>13</v>
      </c>
      <c r="Q81" s="31" t="s">
        <v>13</v>
      </c>
      <c r="R81" s="183" t="s">
        <v>13</v>
      </c>
      <c r="S81" s="188" t="s">
        <v>13</v>
      </c>
      <c r="T81" s="183" t="s">
        <v>13</v>
      </c>
      <c r="U81" s="31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  <c r="AF81" s="24"/>
      <c r="AG81" s="191"/>
      <c r="AH81" s="191"/>
      <c r="AI81" s="191"/>
      <c r="AJ81" s="25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7"/>
    </row>
    <row r="82" spans="1:240" ht="17.149999999999999" customHeight="1" x14ac:dyDescent="0.35">
      <c r="A82" s="64"/>
      <c r="B82" s="2"/>
      <c r="C82" s="2"/>
      <c r="D82" s="2"/>
      <c r="E82" s="2">
        <f t="shared" si="7"/>
        <v>0</v>
      </c>
      <c r="F82" s="231"/>
      <c r="G82" s="30">
        <f t="shared" si="9"/>
        <v>0</v>
      </c>
      <c r="H82" s="31"/>
      <c r="I82" s="262" t="s">
        <v>13</v>
      </c>
      <c r="J82" s="183" t="s">
        <v>13</v>
      </c>
      <c r="K82" s="31" t="s">
        <v>13</v>
      </c>
      <c r="L82" s="247" t="s">
        <v>13</v>
      </c>
      <c r="M82" s="94" t="s">
        <v>13</v>
      </c>
      <c r="N82" s="247" t="s">
        <v>13</v>
      </c>
      <c r="O82" s="31" t="s">
        <v>13</v>
      </c>
      <c r="P82" s="183" t="s">
        <v>13</v>
      </c>
      <c r="Q82" s="31" t="s">
        <v>13</v>
      </c>
      <c r="R82" s="183" t="s">
        <v>13</v>
      </c>
      <c r="S82" s="188" t="s">
        <v>13</v>
      </c>
      <c r="T82" s="183" t="s">
        <v>13</v>
      </c>
      <c r="U82" s="31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  <c r="AF82" s="24"/>
      <c r="AG82" s="191"/>
      <c r="AH82" s="191"/>
      <c r="AI82" s="191"/>
      <c r="AJ82" s="25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7"/>
    </row>
    <row r="83" spans="1:240" ht="17.149999999999999" customHeight="1" x14ac:dyDescent="0.35">
      <c r="A83" s="41"/>
      <c r="B83" s="41"/>
      <c r="C83" s="41"/>
      <c r="D83" s="40"/>
      <c r="E83" s="40"/>
      <c r="F83" s="40"/>
      <c r="G83" s="41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35"/>
      <c r="W83" s="35"/>
      <c r="X83" s="35"/>
      <c r="Y83" s="35"/>
      <c r="Z83" s="35"/>
      <c r="AA83" s="35"/>
      <c r="AB83" s="35"/>
      <c r="AC83" s="22"/>
      <c r="AD83" s="184"/>
      <c r="AE83" s="23"/>
      <c r="AF83" s="24"/>
      <c r="AG83" s="191"/>
      <c r="AH83" s="191"/>
      <c r="AI83" s="191"/>
      <c r="AJ83" s="25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7"/>
    </row>
    <row r="84" spans="1:240" ht="17.149999999999999" customHeight="1" x14ac:dyDescent="0.35">
      <c r="A84" s="21"/>
      <c r="B84" s="21"/>
      <c r="C84" s="21"/>
      <c r="D84" s="35"/>
      <c r="E84" s="42" t="s">
        <v>15</v>
      </c>
      <c r="F84" s="35">
        <f>SUM(F6:F82)</f>
        <v>560</v>
      </c>
      <c r="G84" s="35">
        <f>SUM(G6:G82)</f>
        <v>45</v>
      </c>
      <c r="H84" s="35">
        <f>SUM(H6:H82)</f>
        <v>0</v>
      </c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62">
        <f>SUM(S6:S82)</f>
        <v>291</v>
      </c>
      <c r="T84" s="62">
        <f>SUM(T6:T82)</f>
        <v>5</v>
      </c>
      <c r="U84" s="62">
        <f>SUM(U6:U82)</f>
        <v>5</v>
      </c>
      <c r="V84" s="35"/>
      <c r="W84" s="35"/>
      <c r="X84" s="35"/>
      <c r="Y84" s="35"/>
      <c r="Z84" s="35"/>
      <c r="AA84" s="35"/>
      <c r="AB84" s="35"/>
      <c r="AC84" s="22"/>
      <c r="AD84" s="184"/>
      <c r="AE84" s="23"/>
      <c r="AF84" s="24"/>
      <c r="AG84" s="191"/>
      <c r="AH84" s="191"/>
      <c r="AI84" s="191"/>
      <c r="AJ84" s="25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7"/>
    </row>
    <row r="85" spans="1:240" ht="17.149999999999999" customHeight="1" x14ac:dyDescent="0.35">
      <c r="A85" s="21"/>
      <c r="B85" s="21"/>
      <c r="C85" s="21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22"/>
      <c r="AD85" s="184"/>
      <c r="AE85" s="23"/>
      <c r="AF85" s="24"/>
      <c r="AG85" s="191"/>
      <c r="AH85" s="191"/>
      <c r="AI85" s="191"/>
      <c r="AJ85" s="25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7"/>
    </row>
    <row r="86" spans="1:240" ht="17.149999999999999" customHeight="1" x14ac:dyDescent="0.35">
      <c r="A86" s="21"/>
      <c r="B86" s="21"/>
      <c r="C86" s="21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22"/>
      <c r="AD86" s="184"/>
      <c r="AE86" s="23"/>
      <c r="AF86" s="24"/>
      <c r="AG86" s="191"/>
      <c r="AH86" s="191"/>
      <c r="AI86" s="191"/>
      <c r="AJ86" s="25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  <c r="HZ86" s="77"/>
      <c r="IA86" s="77"/>
      <c r="IB86" s="77"/>
      <c r="IC86" s="77"/>
      <c r="ID86" s="77"/>
      <c r="IE86" s="77"/>
      <c r="IF86" s="77"/>
    </row>
    <row r="87" spans="1:240" ht="17.149999999999999" customHeight="1" x14ac:dyDescent="0.35">
      <c r="A87" s="21"/>
      <c r="B87" s="21"/>
      <c r="C87" s="21"/>
      <c r="D87" s="35"/>
      <c r="E87" s="35"/>
      <c r="F87" s="35"/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22"/>
      <c r="AD87" s="184"/>
      <c r="AE87" s="23"/>
      <c r="AF87" s="24"/>
      <c r="AG87" s="191"/>
      <c r="AH87" s="191"/>
      <c r="AI87" s="191"/>
      <c r="AJ87" s="25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7"/>
    </row>
    <row r="88" spans="1:240" ht="17.149999999999999" customHeight="1" x14ac:dyDescent="0.35">
      <c r="A88" s="21"/>
      <c r="B88" s="21"/>
      <c r="C88" s="21"/>
      <c r="D88" s="35"/>
      <c r="E88" s="35"/>
      <c r="F88" s="35"/>
      <c r="G88" s="21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22"/>
      <c r="AD88" s="184"/>
      <c r="AE88" s="23"/>
      <c r="AF88" s="24"/>
      <c r="AG88" s="191"/>
      <c r="AH88" s="191"/>
      <c r="AI88" s="191"/>
      <c r="AJ88" s="25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</row>
    <row r="89" spans="1:240" ht="17.149999999999999" customHeight="1" x14ac:dyDescent="0.35">
      <c r="A89" s="21"/>
      <c r="B89" s="21"/>
      <c r="C89" s="21"/>
      <c r="D89" s="35"/>
      <c r="E89" s="35"/>
      <c r="F89" s="35"/>
      <c r="G89" s="21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22"/>
      <c r="AD89" s="184"/>
      <c r="AE89" s="23"/>
      <c r="AF89" s="24"/>
      <c r="AG89" s="191"/>
      <c r="AH89" s="191"/>
      <c r="AI89" s="191"/>
      <c r="AJ89" s="25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</row>
    <row r="90" spans="1:240" ht="17.149999999999999" customHeight="1" x14ac:dyDescent="0.35">
      <c r="A90" s="21"/>
      <c r="B90" s="21"/>
      <c r="C90" s="21"/>
      <c r="D90" s="35"/>
      <c r="E90" s="35"/>
      <c r="F90" s="35"/>
      <c r="G90" s="21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22"/>
      <c r="AD90" s="184"/>
      <c r="AE90" s="23"/>
      <c r="AF90" s="24"/>
      <c r="AG90" s="191"/>
      <c r="AH90" s="191"/>
      <c r="AI90" s="191"/>
      <c r="AJ90" s="25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</row>
    <row r="91" spans="1:240" ht="17.149999999999999" customHeight="1" x14ac:dyDescent="0.35">
      <c r="A91" s="21"/>
      <c r="B91" s="21"/>
      <c r="C91" s="21"/>
      <c r="D91" s="35"/>
      <c r="E91" s="35"/>
      <c r="F91" s="35"/>
      <c r="G91" s="21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22"/>
      <c r="AD91" s="184"/>
      <c r="AE91" s="23"/>
      <c r="AF91" s="24"/>
      <c r="AG91" s="191"/>
      <c r="AH91" s="191"/>
      <c r="AI91" s="191"/>
      <c r="AJ91" s="25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</row>
    <row r="92" spans="1:240" ht="17.149999999999999" customHeight="1" x14ac:dyDescent="0.35">
      <c r="A92" s="21"/>
      <c r="B92" s="21"/>
      <c r="C92" s="21"/>
      <c r="D92" s="35"/>
      <c r="E92" s="35"/>
      <c r="F92" s="35"/>
      <c r="G92" s="21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22"/>
      <c r="AD92" s="184"/>
      <c r="AE92" s="23"/>
      <c r="AF92" s="24"/>
      <c r="AG92" s="191"/>
      <c r="AH92" s="191"/>
      <c r="AI92" s="191"/>
      <c r="AJ92" s="25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  <c r="HZ92" s="77"/>
      <c r="IA92" s="77"/>
      <c r="IB92" s="77"/>
      <c r="IC92" s="77"/>
      <c r="ID92" s="77"/>
      <c r="IE92" s="77"/>
      <c r="IF92" s="77"/>
    </row>
    <row r="93" spans="1:240" ht="17.149999999999999" customHeight="1" x14ac:dyDescent="0.35">
      <c r="A93" s="21"/>
      <c r="B93" s="21"/>
      <c r="C93" s="21"/>
      <c r="D93" s="35"/>
      <c r="E93" s="35"/>
      <c r="F93" s="35"/>
      <c r="G93" s="21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22"/>
      <c r="AD93" s="184"/>
      <c r="AE93" s="23"/>
      <c r="AF93" s="24"/>
      <c r="AG93" s="191"/>
      <c r="AH93" s="191"/>
      <c r="AI93" s="191"/>
      <c r="AJ93" s="25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  <c r="HZ93" s="77"/>
      <c r="IA93" s="77"/>
      <c r="IB93" s="77"/>
      <c r="IC93" s="77"/>
      <c r="ID93" s="77"/>
      <c r="IE93" s="77"/>
      <c r="IF93" s="77"/>
    </row>
    <row r="94" spans="1:240" ht="17.149999999999999" customHeight="1" x14ac:dyDescent="0.35">
      <c r="A94" s="21"/>
      <c r="B94" s="21"/>
      <c r="C94" s="21"/>
      <c r="D94" s="35"/>
      <c r="E94" s="35"/>
      <c r="F94" s="35"/>
      <c r="G94" s="21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43"/>
      <c r="AD94" s="44"/>
      <c r="AE94" s="45"/>
      <c r="AF94" s="46"/>
      <c r="AG94" s="47"/>
      <c r="AH94" s="47"/>
      <c r="AI94" s="47"/>
      <c r="AJ94" s="48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  <c r="HZ94" s="77"/>
      <c r="IA94" s="77"/>
      <c r="IB94" s="77"/>
      <c r="IC94" s="77"/>
      <c r="ID94" s="77"/>
      <c r="IE94" s="77"/>
      <c r="IF94" s="77"/>
    </row>
  </sheetData>
  <sortState ref="B6:AA66">
    <sortCondition descending="1" ref="E6:E66"/>
    <sortCondition ref="G6:G66"/>
  </sortState>
  <conditionalFormatting sqref="C6:C79">
    <cfRule type="cellIs" dxfId="13" priority="1" stopIfTrue="1" operator="lessThan">
      <formula>0</formula>
    </cfRule>
    <cfRule type="cellIs" dxfId="12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A58"/>
  <sheetViews>
    <sheetView showGridLines="0" topLeftCell="A22" workbookViewId="0">
      <selection activeCell="D32" sqref="D32"/>
    </sheetView>
  </sheetViews>
  <sheetFormatPr baseColWidth="10" defaultColWidth="10.81640625" defaultRowHeight="14.5" customHeight="1" x14ac:dyDescent="0.25"/>
  <cols>
    <col min="1" max="2" width="6.453125" style="175" customWidth="1"/>
    <col min="3" max="3" width="6.81640625" style="175" customWidth="1"/>
    <col min="4" max="4" width="21.81640625" style="175" customWidth="1"/>
    <col min="5" max="5" width="8.1796875" style="175" customWidth="1"/>
    <col min="6" max="6" width="8.1796875" style="179" customWidth="1"/>
    <col min="7" max="7" width="6.453125" style="175" customWidth="1"/>
    <col min="8" max="8" width="10.81640625" style="175" hidden="1" customWidth="1"/>
    <col min="9" max="14" width="10.81640625" style="179" customWidth="1"/>
    <col min="15" max="19" width="10.81640625" style="175" hidden="1" customWidth="1"/>
    <col min="20" max="21" width="11.453125" style="175" customWidth="1"/>
    <col min="22" max="235" width="10.81640625" style="175" customWidth="1"/>
  </cols>
  <sheetData>
    <row r="1" spans="1:235" ht="17.149999999999999" customHeight="1" x14ac:dyDescent="0.35">
      <c r="A1" s="2"/>
      <c r="B1" s="2"/>
      <c r="C1" s="2"/>
      <c r="D1" s="3" t="s">
        <v>91</v>
      </c>
      <c r="E1" s="2"/>
      <c r="F1" s="2"/>
      <c r="G1" s="2"/>
      <c r="H1" s="17"/>
      <c r="I1" s="5">
        <v>46201</v>
      </c>
      <c r="J1" s="180">
        <v>46159</v>
      </c>
      <c r="K1" s="5">
        <v>46159</v>
      </c>
      <c r="L1" s="180">
        <v>46124</v>
      </c>
      <c r="M1" s="5">
        <v>46075</v>
      </c>
      <c r="N1" s="180">
        <v>46033</v>
      </c>
      <c r="O1" s="6"/>
      <c r="P1" s="7"/>
      <c r="Q1" s="7"/>
      <c r="R1" s="7"/>
      <c r="S1" s="8"/>
      <c r="T1" s="9"/>
      <c r="U1" s="9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</row>
    <row r="2" spans="1:235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1723</v>
      </c>
      <c r="J2" s="181" t="s">
        <v>1563</v>
      </c>
      <c r="K2" s="17" t="s">
        <v>1563</v>
      </c>
      <c r="L2" s="181" t="s">
        <v>686</v>
      </c>
      <c r="M2" s="17" t="s">
        <v>1357</v>
      </c>
      <c r="N2" s="182" t="s">
        <v>109</v>
      </c>
      <c r="O2" s="19"/>
      <c r="P2" s="20"/>
      <c r="Q2" s="20"/>
      <c r="R2" s="20"/>
      <c r="S2" s="21"/>
      <c r="T2" s="9"/>
      <c r="U2" s="9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</row>
    <row r="3" spans="1:235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1724</v>
      </c>
      <c r="J3" s="182" t="s">
        <v>33</v>
      </c>
      <c r="K3" s="2" t="s">
        <v>25</v>
      </c>
      <c r="L3" s="182" t="s">
        <v>151</v>
      </c>
      <c r="M3" s="2" t="s">
        <v>33</v>
      </c>
      <c r="N3" s="182" t="s">
        <v>151</v>
      </c>
      <c r="O3" s="27"/>
      <c r="P3" s="21"/>
      <c r="Q3" s="21"/>
      <c r="R3" s="21"/>
      <c r="S3" s="21"/>
      <c r="T3" s="9"/>
      <c r="U3" s="9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</row>
    <row r="4" spans="1:235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7"/>
      <c r="P4" s="21"/>
      <c r="Q4" s="21"/>
      <c r="R4" s="21"/>
      <c r="S4" s="21"/>
      <c r="T4" s="9"/>
      <c r="U4" s="9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</row>
    <row r="5" spans="1:235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3</v>
      </c>
      <c r="J5" s="182">
        <v>2</v>
      </c>
      <c r="K5" s="2">
        <v>1</v>
      </c>
      <c r="L5" s="182">
        <v>3</v>
      </c>
      <c r="M5" s="2">
        <v>1</v>
      </c>
      <c r="N5" s="182">
        <v>15</v>
      </c>
      <c r="O5" s="28"/>
      <c r="P5" s="29"/>
      <c r="Q5" s="29"/>
      <c r="R5" s="29"/>
      <c r="S5" s="29"/>
      <c r="T5" s="9"/>
      <c r="U5" s="9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</row>
    <row r="6" spans="1:235" ht="17.149999999999999" customHeight="1" x14ac:dyDescent="0.35">
      <c r="A6" s="30">
        <v>1</v>
      </c>
      <c r="B6" s="30">
        <v>1</v>
      </c>
      <c r="C6" s="30">
        <f t="shared" ref="C6:C24" si="0">B6-A6</f>
        <v>0</v>
      </c>
      <c r="D6" s="82" t="s">
        <v>106</v>
      </c>
      <c r="E6" s="2">
        <f t="shared" ref="E6:E33" si="1">LARGE(H6:S6,1)+LARGE(H6:S6,2)+LARGE(H6:S6,3)+LARGE(H6:S6,4)+LARGE(H6:S6,5)+F6</f>
        <v>34</v>
      </c>
      <c r="F6" s="231">
        <v>20</v>
      </c>
      <c r="G6" s="30">
        <f t="shared" ref="G6:G33" si="2">COUNT(H6:N6)</f>
        <v>1</v>
      </c>
      <c r="H6" s="31"/>
      <c r="I6" s="31" t="s">
        <v>13</v>
      </c>
      <c r="J6" s="183" t="s">
        <v>13</v>
      </c>
      <c r="K6" s="94" t="s">
        <v>13</v>
      </c>
      <c r="L6" s="183" t="s">
        <v>13</v>
      </c>
      <c r="M6" s="31" t="s">
        <v>13</v>
      </c>
      <c r="N6" s="183">
        <v>14</v>
      </c>
      <c r="O6" s="33">
        <v>0</v>
      </c>
      <c r="P6" s="34">
        <v>0</v>
      </c>
      <c r="Q6" s="34">
        <v>0</v>
      </c>
      <c r="R6" s="34">
        <v>0</v>
      </c>
      <c r="S6" s="34">
        <v>0</v>
      </c>
      <c r="T6" s="35"/>
      <c r="U6" s="35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</row>
    <row r="7" spans="1:235" ht="17.149999999999999" customHeight="1" x14ac:dyDescent="0.35">
      <c r="A7" s="30">
        <v>2</v>
      </c>
      <c r="B7" s="30">
        <v>3</v>
      </c>
      <c r="C7" s="30">
        <f t="shared" si="0"/>
        <v>1</v>
      </c>
      <c r="D7" s="82" t="s">
        <v>1000</v>
      </c>
      <c r="E7" s="2">
        <f t="shared" si="1"/>
        <v>34</v>
      </c>
      <c r="F7" s="231">
        <v>20</v>
      </c>
      <c r="G7" s="30">
        <f t="shared" si="2"/>
        <v>2</v>
      </c>
      <c r="H7" s="31"/>
      <c r="I7" s="31">
        <v>8</v>
      </c>
      <c r="J7" s="183">
        <v>6</v>
      </c>
      <c r="K7" s="94" t="s">
        <v>13</v>
      </c>
      <c r="L7" s="183" t="s">
        <v>13</v>
      </c>
      <c r="M7" s="31" t="s">
        <v>13</v>
      </c>
      <c r="N7" s="183" t="s">
        <v>13</v>
      </c>
      <c r="O7" s="36">
        <v>0</v>
      </c>
      <c r="P7" s="37">
        <v>0</v>
      </c>
      <c r="Q7" s="37">
        <v>0</v>
      </c>
      <c r="R7" s="37">
        <v>0</v>
      </c>
      <c r="S7" s="37">
        <v>0</v>
      </c>
      <c r="T7" s="35"/>
      <c r="U7" s="35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</row>
    <row r="8" spans="1:235" ht="17.149999999999999" customHeight="1" x14ac:dyDescent="0.35">
      <c r="A8" s="30">
        <v>3</v>
      </c>
      <c r="B8" s="30">
        <v>2</v>
      </c>
      <c r="C8" s="30">
        <f t="shared" si="0"/>
        <v>-1</v>
      </c>
      <c r="D8" s="82" t="s">
        <v>154</v>
      </c>
      <c r="E8" s="2">
        <f t="shared" si="1"/>
        <v>32</v>
      </c>
      <c r="F8" s="231">
        <v>20</v>
      </c>
      <c r="G8" s="30">
        <f t="shared" si="2"/>
        <v>1</v>
      </c>
      <c r="H8" s="31"/>
      <c r="I8" s="31" t="s">
        <v>13</v>
      </c>
      <c r="J8" s="183" t="s">
        <v>13</v>
      </c>
      <c r="K8" s="94" t="s">
        <v>13</v>
      </c>
      <c r="L8" s="183" t="s">
        <v>13</v>
      </c>
      <c r="M8" s="31" t="s">
        <v>13</v>
      </c>
      <c r="N8" s="183">
        <v>12</v>
      </c>
      <c r="O8" s="36">
        <v>0</v>
      </c>
      <c r="P8" s="37">
        <v>0</v>
      </c>
      <c r="Q8" s="37">
        <v>0</v>
      </c>
      <c r="R8" s="37">
        <v>0</v>
      </c>
      <c r="S8" s="37">
        <v>0</v>
      </c>
      <c r="T8" s="35"/>
      <c r="U8" s="35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</row>
    <row r="9" spans="1:235" ht="17.149999999999999" customHeight="1" x14ac:dyDescent="0.35">
      <c r="A9" s="30">
        <v>4</v>
      </c>
      <c r="B9" s="30">
        <v>4</v>
      </c>
      <c r="C9" s="30">
        <f t="shared" si="0"/>
        <v>0</v>
      </c>
      <c r="D9" s="82" t="s">
        <v>314</v>
      </c>
      <c r="E9" s="2">
        <f t="shared" si="1"/>
        <v>26</v>
      </c>
      <c r="F9" s="231"/>
      <c r="G9" s="30">
        <f t="shared" si="2"/>
        <v>2</v>
      </c>
      <c r="H9" s="31"/>
      <c r="I9" s="31" t="s">
        <v>13</v>
      </c>
      <c r="J9" s="183" t="s">
        <v>13</v>
      </c>
      <c r="K9" s="94" t="s">
        <v>13</v>
      </c>
      <c r="L9" s="183">
        <v>6</v>
      </c>
      <c r="M9" s="31" t="s">
        <v>13</v>
      </c>
      <c r="N9" s="183">
        <v>20</v>
      </c>
      <c r="O9" s="36">
        <v>0</v>
      </c>
      <c r="P9" s="37">
        <v>0</v>
      </c>
      <c r="Q9" s="37">
        <v>0</v>
      </c>
      <c r="R9" s="37">
        <v>0</v>
      </c>
      <c r="S9" s="37">
        <v>0</v>
      </c>
      <c r="T9" s="35"/>
      <c r="U9" s="35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</row>
    <row r="10" spans="1:235" ht="17.149999999999999" customHeight="1" x14ac:dyDescent="0.35">
      <c r="A10" s="30">
        <v>5</v>
      </c>
      <c r="B10" s="30">
        <v>5</v>
      </c>
      <c r="C10" s="30">
        <f t="shared" si="0"/>
        <v>0</v>
      </c>
      <c r="D10" s="82" t="s">
        <v>283</v>
      </c>
      <c r="E10" s="2">
        <f t="shared" si="1"/>
        <v>25</v>
      </c>
      <c r="F10" s="23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94" t="s">
        <v>13</v>
      </c>
      <c r="L10" s="183" t="s">
        <v>13</v>
      </c>
      <c r="M10" s="31" t="s">
        <v>13</v>
      </c>
      <c r="N10" s="183">
        <v>5</v>
      </c>
      <c r="O10" s="36">
        <v>0</v>
      </c>
      <c r="P10" s="37">
        <v>0</v>
      </c>
      <c r="Q10" s="37">
        <v>0</v>
      </c>
      <c r="R10" s="37">
        <v>0</v>
      </c>
      <c r="S10" s="37">
        <v>0</v>
      </c>
      <c r="T10" s="35"/>
      <c r="U10" s="35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</row>
    <row r="11" spans="1:235" ht="17.149999999999999" customHeight="1" x14ac:dyDescent="0.35">
      <c r="A11" s="30">
        <v>6</v>
      </c>
      <c r="B11" s="30">
        <v>6</v>
      </c>
      <c r="C11" s="30">
        <f t="shared" si="0"/>
        <v>0</v>
      </c>
      <c r="D11" s="82" t="s">
        <v>994</v>
      </c>
      <c r="E11" s="2">
        <f t="shared" si="1"/>
        <v>25</v>
      </c>
      <c r="F11" s="231">
        <v>20</v>
      </c>
      <c r="G11" s="30">
        <f t="shared" si="2"/>
        <v>1</v>
      </c>
      <c r="H11" s="31"/>
      <c r="I11" s="31" t="s">
        <v>13</v>
      </c>
      <c r="J11" s="183" t="s">
        <v>13</v>
      </c>
      <c r="K11" s="94" t="s">
        <v>13</v>
      </c>
      <c r="L11" s="183" t="s">
        <v>13</v>
      </c>
      <c r="M11" s="31">
        <v>5</v>
      </c>
      <c r="N11" s="183" t="s">
        <v>13</v>
      </c>
      <c r="O11" s="36">
        <v>0</v>
      </c>
      <c r="P11" s="37">
        <v>0</v>
      </c>
      <c r="Q11" s="37">
        <v>0</v>
      </c>
      <c r="R11" s="37">
        <v>0</v>
      </c>
      <c r="S11" s="37">
        <v>0</v>
      </c>
      <c r="T11" s="35"/>
      <c r="U11" s="35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</row>
    <row r="12" spans="1:235" ht="17.149999999999999" customHeight="1" x14ac:dyDescent="0.35">
      <c r="A12" s="30">
        <v>7</v>
      </c>
      <c r="B12" s="30">
        <v>7</v>
      </c>
      <c r="C12" s="30">
        <f t="shared" si="0"/>
        <v>0</v>
      </c>
      <c r="D12" s="82" t="s">
        <v>793</v>
      </c>
      <c r="E12" s="2">
        <f t="shared" si="1"/>
        <v>24</v>
      </c>
      <c r="F12" s="23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94" t="s">
        <v>13</v>
      </c>
      <c r="L12" s="183">
        <v>4</v>
      </c>
      <c r="M12" s="31" t="s">
        <v>13</v>
      </c>
      <c r="N12" s="183" t="s">
        <v>13</v>
      </c>
      <c r="O12" s="36">
        <v>0</v>
      </c>
      <c r="P12" s="37">
        <v>0</v>
      </c>
      <c r="Q12" s="37">
        <v>0</v>
      </c>
      <c r="R12" s="37">
        <v>0</v>
      </c>
      <c r="S12" s="37">
        <v>0</v>
      </c>
      <c r="T12" s="35"/>
      <c r="U12" s="35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</row>
    <row r="13" spans="1:235" ht="17.149999999999999" customHeight="1" x14ac:dyDescent="0.35">
      <c r="A13" s="30">
        <v>8</v>
      </c>
      <c r="B13" s="30">
        <v>8</v>
      </c>
      <c r="C13" s="30">
        <f t="shared" si="0"/>
        <v>0</v>
      </c>
      <c r="D13" s="82" t="s">
        <v>147</v>
      </c>
      <c r="E13" s="2">
        <f t="shared" si="1"/>
        <v>22</v>
      </c>
      <c r="F13" s="231">
        <v>20</v>
      </c>
      <c r="G13" s="30">
        <f t="shared" si="2"/>
        <v>1</v>
      </c>
      <c r="H13" s="31"/>
      <c r="I13" s="31" t="s">
        <v>13</v>
      </c>
      <c r="J13" s="183" t="s">
        <v>13</v>
      </c>
      <c r="K13" s="94" t="s">
        <v>13</v>
      </c>
      <c r="L13" s="183" t="s">
        <v>13</v>
      </c>
      <c r="M13" s="31" t="s">
        <v>13</v>
      </c>
      <c r="N13" s="183">
        <v>2</v>
      </c>
      <c r="O13" s="36">
        <v>0</v>
      </c>
      <c r="P13" s="37">
        <v>0</v>
      </c>
      <c r="Q13" s="37">
        <v>0</v>
      </c>
      <c r="R13" s="37">
        <v>0</v>
      </c>
      <c r="S13" s="37">
        <v>0</v>
      </c>
      <c r="T13" s="35"/>
      <c r="U13" s="35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</row>
    <row r="14" spans="1:235" ht="17.149999999999999" customHeight="1" x14ac:dyDescent="0.35">
      <c r="A14" s="30">
        <v>9</v>
      </c>
      <c r="B14" s="30">
        <v>9</v>
      </c>
      <c r="C14" s="30">
        <f t="shared" si="0"/>
        <v>0</v>
      </c>
      <c r="D14" s="82" t="s">
        <v>991</v>
      </c>
      <c r="E14" s="2">
        <f t="shared" si="1"/>
        <v>20</v>
      </c>
      <c r="F14" s="231">
        <v>20</v>
      </c>
      <c r="G14" s="30">
        <f t="shared" si="2"/>
        <v>0</v>
      </c>
      <c r="H14" s="31"/>
      <c r="I14" s="31" t="s">
        <v>13</v>
      </c>
      <c r="J14" s="183" t="s">
        <v>13</v>
      </c>
      <c r="K14" s="94" t="s">
        <v>13</v>
      </c>
      <c r="L14" s="183" t="s">
        <v>13</v>
      </c>
      <c r="M14" s="31" t="s">
        <v>13</v>
      </c>
      <c r="N14" s="183" t="s">
        <v>13</v>
      </c>
      <c r="O14" s="36">
        <v>0</v>
      </c>
      <c r="P14" s="37">
        <v>0</v>
      </c>
      <c r="Q14" s="37">
        <v>0</v>
      </c>
      <c r="R14" s="37">
        <v>0</v>
      </c>
      <c r="S14" s="37">
        <v>0</v>
      </c>
      <c r="T14" s="35"/>
      <c r="U14" s="35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</row>
    <row r="15" spans="1:235" ht="17.149999999999999" customHeight="1" x14ac:dyDescent="0.35">
      <c r="A15" s="30">
        <v>10</v>
      </c>
      <c r="B15" s="30">
        <v>10</v>
      </c>
      <c r="C15" s="30">
        <f t="shared" si="0"/>
        <v>0</v>
      </c>
      <c r="D15" s="82" t="s">
        <v>992</v>
      </c>
      <c r="E15" s="2">
        <f t="shared" si="1"/>
        <v>20</v>
      </c>
      <c r="F15" s="231">
        <v>20</v>
      </c>
      <c r="G15" s="30">
        <f t="shared" si="2"/>
        <v>0</v>
      </c>
      <c r="H15" s="31"/>
      <c r="I15" s="31" t="s">
        <v>13</v>
      </c>
      <c r="J15" s="183" t="s">
        <v>13</v>
      </c>
      <c r="K15" s="94" t="s">
        <v>13</v>
      </c>
      <c r="L15" s="183" t="s">
        <v>13</v>
      </c>
      <c r="M15" s="31" t="s">
        <v>13</v>
      </c>
      <c r="N15" s="183" t="s">
        <v>13</v>
      </c>
      <c r="O15" s="36">
        <v>0</v>
      </c>
      <c r="P15" s="37">
        <v>0</v>
      </c>
      <c r="Q15" s="37">
        <v>0</v>
      </c>
      <c r="R15" s="37">
        <v>0</v>
      </c>
      <c r="S15" s="37">
        <v>0</v>
      </c>
      <c r="T15" s="35"/>
      <c r="U15" s="35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</row>
    <row r="16" spans="1:235" ht="17.149999999999999" customHeight="1" x14ac:dyDescent="0.35">
      <c r="A16" s="30">
        <v>11</v>
      </c>
      <c r="B16" s="30">
        <v>11</v>
      </c>
      <c r="C16" s="30">
        <f t="shared" si="0"/>
        <v>0</v>
      </c>
      <c r="D16" s="82" t="s">
        <v>993</v>
      </c>
      <c r="E16" s="2">
        <f t="shared" si="1"/>
        <v>20</v>
      </c>
      <c r="F16" s="231">
        <v>20</v>
      </c>
      <c r="G16" s="30">
        <f t="shared" si="2"/>
        <v>0</v>
      </c>
      <c r="H16" s="31"/>
      <c r="I16" s="31" t="s">
        <v>13</v>
      </c>
      <c r="J16" s="183" t="s">
        <v>13</v>
      </c>
      <c r="K16" s="94" t="s">
        <v>13</v>
      </c>
      <c r="L16" s="183" t="s">
        <v>13</v>
      </c>
      <c r="M16" s="31" t="s">
        <v>13</v>
      </c>
      <c r="N16" s="183" t="s">
        <v>13</v>
      </c>
      <c r="O16" s="36">
        <v>0</v>
      </c>
      <c r="P16" s="37">
        <v>0</v>
      </c>
      <c r="Q16" s="37">
        <v>0</v>
      </c>
      <c r="R16" s="37">
        <v>0</v>
      </c>
      <c r="S16" s="37">
        <v>0</v>
      </c>
      <c r="T16" s="35"/>
      <c r="U16" s="35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</row>
    <row r="17" spans="1:235" ht="17.149999999999999" customHeight="1" x14ac:dyDescent="0.35">
      <c r="A17" s="30">
        <v>12</v>
      </c>
      <c r="B17" s="30">
        <v>12</v>
      </c>
      <c r="C17" s="30">
        <f t="shared" si="0"/>
        <v>0</v>
      </c>
      <c r="D17" s="82" t="s">
        <v>999</v>
      </c>
      <c r="E17" s="2">
        <f t="shared" si="1"/>
        <v>20</v>
      </c>
      <c r="F17" s="231">
        <v>20</v>
      </c>
      <c r="G17" s="30">
        <f t="shared" si="2"/>
        <v>0</v>
      </c>
      <c r="H17" s="31"/>
      <c r="I17" s="31" t="s">
        <v>13</v>
      </c>
      <c r="J17" s="183" t="s">
        <v>13</v>
      </c>
      <c r="K17" s="94" t="s">
        <v>13</v>
      </c>
      <c r="L17" s="183" t="s">
        <v>13</v>
      </c>
      <c r="M17" s="31" t="s">
        <v>13</v>
      </c>
      <c r="N17" s="183" t="s">
        <v>13</v>
      </c>
      <c r="O17" s="36">
        <v>0</v>
      </c>
      <c r="P17" s="37">
        <v>0</v>
      </c>
      <c r="Q17" s="37">
        <v>0</v>
      </c>
      <c r="R17" s="37">
        <v>0</v>
      </c>
      <c r="S17" s="37">
        <v>0</v>
      </c>
      <c r="T17" s="35"/>
      <c r="U17" s="35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</row>
    <row r="18" spans="1:235" ht="17.149999999999999" customHeight="1" x14ac:dyDescent="0.35">
      <c r="A18" s="30">
        <v>13</v>
      </c>
      <c r="B18" s="30">
        <v>13</v>
      </c>
      <c r="C18" s="30">
        <f t="shared" si="0"/>
        <v>0</v>
      </c>
      <c r="D18" s="82" t="s">
        <v>1001</v>
      </c>
      <c r="E18" s="2">
        <f t="shared" si="1"/>
        <v>20</v>
      </c>
      <c r="F18" s="231">
        <v>20</v>
      </c>
      <c r="G18" s="30">
        <f t="shared" si="2"/>
        <v>0</v>
      </c>
      <c r="H18" s="31"/>
      <c r="I18" s="31" t="s">
        <v>13</v>
      </c>
      <c r="J18" s="183" t="s">
        <v>13</v>
      </c>
      <c r="K18" s="94" t="s">
        <v>13</v>
      </c>
      <c r="L18" s="183" t="s">
        <v>13</v>
      </c>
      <c r="M18" s="31" t="s">
        <v>13</v>
      </c>
      <c r="N18" s="183" t="s">
        <v>13</v>
      </c>
      <c r="O18" s="36">
        <v>0</v>
      </c>
      <c r="P18" s="37">
        <v>0</v>
      </c>
      <c r="Q18" s="37">
        <v>0</v>
      </c>
      <c r="R18" s="37">
        <v>0</v>
      </c>
      <c r="S18" s="37">
        <v>0</v>
      </c>
      <c r="T18" s="35"/>
      <c r="U18" s="35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</row>
    <row r="19" spans="1:235" ht="17.149999999999999" customHeight="1" x14ac:dyDescent="0.35">
      <c r="A19" s="30">
        <v>14</v>
      </c>
      <c r="B19" s="30">
        <v>14</v>
      </c>
      <c r="C19" s="30">
        <f t="shared" si="0"/>
        <v>0</v>
      </c>
      <c r="D19" s="82" t="s">
        <v>995</v>
      </c>
      <c r="E19" s="2">
        <f t="shared" si="1"/>
        <v>20</v>
      </c>
      <c r="F19" s="23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94" t="s">
        <v>13</v>
      </c>
      <c r="L19" s="183" t="s">
        <v>13</v>
      </c>
      <c r="M19" s="31" t="s">
        <v>13</v>
      </c>
      <c r="N19" s="183" t="s">
        <v>13</v>
      </c>
      <c r="O19" s="36">
        <v>0</v>
      </c>
      <c r="P19" s="37">
        <v>0</v>
      </c>
      <c r="Q19" s="37">
        <v>0</v>
      </c>
      <c r="R19" s="37">
        <v>0</v>
      </c>
      <c r="S19" s="37">
        <v>0</v>
      </c>
      <c r="T19" s="35"/>
      <c r="U19" s="35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</row>
    <row r="20" spans="1:235" ht="17.149999999999999" customHeight="1" x14ac:dyDescent="0.35">
      <c r="A20" s="30">
        <v>15</v>
      </c>
      <c r="B20" s="30">
        <v>15</v>
      </c>
      <c r="C20" s="30">
        <f t="shared" si="0"/>
        <v>0</v>
      </c>
      <c r="D20" s="82" t="s">
        <v>996</v>
      </c>
      <c r="E20" s="2">
        <f t="shared" si="1"/>
        <v>20</v>
      </c>
      <c r="F20" s="23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94" t="s">
        <v>13</v>
      </c>
      <c r="L20" s="183" t="s">
        <v>13</v>
      </c>
      <c r="M20" s="31" t="s">
        <v>13</v>
      </c>
      <c r="N20" s="183" t="s">
        <v>13</v>
      </c>
      <c r="O20" s="36">
        <v>0</v>
      </c>
      <c r="P20" s="37">
        <v>0</v>
      </c>
      <c r="Q20" s="37">
        <v>0</v>
      </c>
      <c r="R20" s="37">
        <v>0</v>
      </c>
      <c r="S20" s="37">
        <v>0</v>
      </c>
      <c r="T20" s="35"/>
      <c r="U20" s="35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</row>
    <row r="21" spans="1:235" ht="17.149999999999999" customHeight="1" x14ac:dyDescent="0.35">
      <c r="A21" s="30">
        <v>16</v>
      </c>
      <c r="B21" s="30">
        <v>16</v>
      </c>
      <c r="C21" s="30">
        <f t="shared" si="0"/>
        <v>0</v>
      </c>
      <c r="D21" s="82" t="s">
        <v>997</v>
      </c>
      <c r="E21" s="2">
        <f t="shared" si="1"/>
        <v>20</v>
      </c>
      <c r="F21" s="23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94" t="s">
        <v>13</v>
      </c>
      <c r="L21" s="183" t="s">
        <v>13</v>
      </c>
      <c r="M21" s="31" t="s">
        <v>13</v>
      </c>
      <c r="N21" s="183" t="s">
        <v>13</v>
      </c>
      <c r="O21" s="36">
        <v>0</v>
      </c>
      <c r="P21" s="37">
        <v>0</v>
      </c>
      <c r="Q21" s="37">
        <v>0</v>
      </c>
      <c r="R21" s="37">
        <v>0</v>
      </c>
      <c r="S21" s="37">
        <v>0</v>
      </c>
      <c r="T21" s="35"/>
      <c r="U21" s="35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</row>
    <row r="22" spans="1:235" ht="17.149999999999999" customHeight="1" x14ac:dyDescent="0.35">
      <c r="A22" s="30">
        <v>17</v>
      </c>
      <c r="B22" s="30">
        <v>17</v>
      </c>
      <c r="C22" s="30">
        <f t="shared" si="0"/>
        <v>0</v>
      </c>
      <c r="D22" s="82" t="s">
        <v>998</v>
      </c>
      <c r="E22" s="2">
        <f t="shared" si="1"/>
        <v>20</v>
      </c>
      <c r="F22" s="231">
        <v>20</v>
      </c>
      <c r="G22" s="30">
        <f t="shared" si="2"/>
        <v>0</v>
      </c>
      <c r="H22" s="31"/>
      <c r="I22" s="31" t="s">
        <v>13</v>
      </c>
      <c r="J22" s="183" t="s">
        <v>13</v>
      </c>
      <c r="K22" s="94" t="s">
        <v>13</v>
      </c>
      <c r="L22" s="183" t="s">
        <v>13</v>
      </c>
      <c r="M22" s="31" t="s">
        <v>13</v>
      </c>
      <c r="N22" s="183" t="s">
        <v>13</v>
      </c>
      <c r="O22" s="36">
        <v>0</v>
      </c>
      <c r="P22" s="37">
        <v>0</v>
      </c>
      <c r="Q22" s="37">
        <v>0</v>
      </c>
      <c r="R22" s="37">
        <v>0</v>
      </c>
      <c r="S22" s="37">
        <v>0</v>
      </c>
      <c r="T22" s="35"/>
      <c r="U22" s="35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</row>
    <row r="23" spans="1:235" ht="17.149999999999999" customHeight="1" x14ac:dyDescent="0.35">
      <c r="A23" s="30">
        <v>18</v>
      </c>
      <c r="B23" s="30">
        <v>18</v>
      </c>
      <c r="C23" s="30">
        <f t="shared" si="0"/>
        <v>0</v>
      </c>
      <c r="D23" s="82" t="s">
        <v>342</v>
      </c>
      <c r="E23" s="2">
        <f t="shared" si="1"/>
        <v>17</v>
      </c>
      <c r="F23" s="231"/>
      <c r="G23" s="30">
        <f t="shared" si="2"/>
        <v>1</v>
      </c>
      <c r="H23" s="31"/>
      <c r="I23" s="31" t="s">
        <v>13</v>
      </c>
      <c r="J23" s="183" t="s">
        <v>13</v>
      </c>
      <c r="K23" s="94" t="s">
        <v>13</v>
      </c>
      <c r="L23" s="183" t="s">
        <v>13</v>
      </c>
      <c r="M23" s="31" t="s">
        <v>13</v>
      </c>
      <c r="N23" s="183">
        <v>17</v>
      </c>
      <c r="O23" s="36">
        <v>0</v>
      </c>
      <c r="P23" s="37">
        <v>0</v>
      </c>
      <c r="Q23" s="37">
        <v>0</v>
      </c>
      <c r="R23" s="37">
        <v>0</v>
      </c>
      <c r="S23" s="37">
        <v>0</v>
      </c>
      <c r="T23" s="35"/>
      <c r="U23" s="35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</row>
    <row r="24" spans="1:235" ht="17.149999999999999" customHeight="1" x14ac:dyDescent="0.35">
      <c r="A24" s="30">
        <v>19</v>
      </c>
      <c r="B24" s="30">
        <v>19</v>
      </c>
      <c r="C24" s="30">
        <f t="shared" si="0"/>
        <v>0</v>
      </c>
      <c r="D24" s="82" t="s">
        <v>473</v>
      </c>
      <c r="E24" s="2">
        <f t="shared" si="1"/>
        <v>10</v>
      </c>
      <c r="F24" s="231"/>
      <c r="G24" s="30">
        <f t="shared" si="2"/>
        <v>1</v>
      </c>
      <c r="H24" s="31"/>
      <c r="I24" s="31" t="s">
        <v>13</v>
      </c>
      <c r="J24" s="183" t="s">
        <v>13</v>
      </c>
      <c r="K24" s="94" t="s">
        <v>13</v>
      </c>
      <c r="L24" s="183" t="s">
        <v>13</v>
      </c>
      <c r="M24" s="31" t="s">
        <v>13</v>
      </c>
      <c r="N24" s="183">
        <v>10</v>
      </c>
      <c r="O24" s="36">
        <v>0</v>
      </c>
      <c r="P24" s="37">
        <v>0</v>
      </c>
      <c r="Q24" s="37">
        <v>0</v>
      </c>
      <c r="R24" s="37">
        <v>0</v>
      </c>
      <c r="S24" s="37">
        <v>0</v>
      </c>
      <c r="T24" s="35"/>
      <c r="U24" s="35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</row>
    <row r="25" spans="1:235" ht="17.149999999999999" customHeight="1" x14ac:dyDescent="0.35">
      <c r="A25" s="30">
        <v>20</v>
      </c>
      <c r="B25" s="30"/>
      <c r="C25" s="30"/>
      <c r="D25" s="82" t="s">
        <v>1796</v>
      </c>
      <c r="E25" s="2">
        <f t="shared" si="1"/>
        <v>10</v>
      </c>
      <c r="F25" s="231"/>
      <c r="G25" s="30">
        <f t="shared" si="2"/>
        <v>1</v>
      </c>
      <c r="H25" s="31"/>
      <c r="I25" s="31">
        <v>10</v>
      </c>
      <c r="J25" s="183" t="s">
        <v>13</v>
      </c>
      <c r="K25" s="94" t="s">
        <v>13</v>
      </c>
      <c r="L25" s="183" t="s">
        <v>13</v>
      </c>
      <c r="M25" s="31" t="s">
        <v>13</v>
      </c>
      <c r="N25" s="183" t="s">
        <v>13</v>
      </c>
      <c r="O25" s="36">
        <v>0</v>
      </c>
      <c r="P25" s="37">
        <v>0</v>
      </c>
      <c r="Q25" s="37">
        <v>0</v>
      </c>
      <c r="R25" s="37">
        <v>0</v>
      </c>
      <c r="S25" s="37">
        <v>0</v>
      </c>
      <c r="T25" s="35"/>
      <c r="U25" s="35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</row>
    <row r="26" spans="1:235" ht="17.149999999999999" customHeight="1" x14ac:dyDescent="0.35">
      <c r="A26" s="30">
        <v>21</v>
      </c>
      <c r="B26" s="30">
        <v>20</v>
      </c>
      <c r="C26" s="30">
        <f t="shared" ref="C26:C33" si="3">B26-A26</f>
        <v>-1</v>
      </c>
      <c r="D26" s="82" t="s">
        <v>474</v>
      </c>
      <c r="E26" s="2">
        <f t="shared" si="1"/>
        <v>8</v>
      </c>
      <c r="F26" s="231"/>
      <c r="G26" s="30">
        <f t="shared" si="2"/>
        <v>1</v>
      </c>
      <c r="H26" s="31"/>
      <c r="I26" s="31" t="s">
        <v>13</v>
      </c>
      <c r="J26" s="183" t="s">
        <v>13</v>
      </c>
      <c r="K26" s="94" t="s">
        <v>13</v>
      </c>
      <c r="L26" s="183" t="s">
        <v>13</v>
      </c>
      <c r="M26" s="31" t="s">
        <v>13</v>
      </c>
      <c r="N26" s="183">
        <v>8</v>
      </c>
      <c r="O26" s="36">
        <v>0</v>
      </c>
      <c r="P26" s="37">
        <v>0</v>
      </c>
      <c r="Q26" s="37">
        <v>0</v>
      </c>
      <c r="R26" s="37">
        <v>0</v>
      </c>
      <c r="S26" s="37">
        <v>0</v>
      </c>
      <c r="T26" s="35"/>
      <c r="U26" s="35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</row>
    <row r="27" spans="1:235" ht="17.149999999999999" customHeight="1" x14ac:dyDescent="0.35">
      <c r="A27" s="30">
        <v>22</v>
      </c>
      <c r="B27" s="30">
        <v>27</v>
      </c>
      <c r="C27" s="30">
        <f t="shared" si="3"/>
        <v>5</v>
      </c>
      <c r="D27" s="82" t="s">
        <v>260</v>
      </c>
      <c r="E27" s="2">
        <f t="shared" si="1"/>
        <v>7</v>
      </c>
      <c r="F27" s="230"/>
      <c r="G27" s="30">
        <f t="shared" si="2"/>
        <v>2</v>
      </c>
      <c r="H27" s="31"/>
      <c r="I27" s="31">
        <v>6</v>
      </c>
      <c r="J27" s="183" t="s">
        <v>13</v>
      </c>
      <c r="K27" s="94" t="s">
        <v>13</v>
      </c>
      <c r="L27" s="183" t="s">
        <v>13</v>
      </c>
      <c r="M27" s="31" t="s">
        <v>13</v>
      </c>
      <c r="N27" s="183">
        <v>1</v>
      </c>
      <c r="O27" s="36">
        <v>0</v>
      </c>
      <c r="P27" s="37">
        <v>0</v>
      </c>
      <c r="Q27" s="37">
        <v>0</v>
      </c>
      <c r="R27" s="37">
        <v>0</v>
      </c>
      <c r="S27" s="37">
        <v>0</v>
      </c>
      <c r="T27" s="35"/>
      <c r="U27" s="35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</row>
    <row r="28" spans="1:235" ht="17.149999999999999" customHeight="1" x14ac:dyDescent="0.35">
      <c r="A28" s="30">
        <v>23</v>
      </c>
      <c r="B28" s="30">
        <v>21</v>
      </c>
      <c r="C28" s="30">
        <f t="shared" si="3"/>
        <v>-2</v>
      </c>
      <c r="D28" s="82" t="s">
        <v>259</v>
      </c>
      <c r="E28" s="2">
        <f t="shared" si="1"/>
        <v>6</v>
      </c>
      <c r="F28" s="230"/>
      <c r="G28" s="30">
        <f t="shared" si="2"/>
        <v>1</v>
      </c>
      <c r="H28" s="31"/>
      <c r="I28" s="31" t="s">
        <v>13</v>
      </c>
      <c r="J28" s="183" t="s">
        <v>13</v>
      </c>
      <c r="K28" s="94" t="s">
        <v>13</v>
      </c>
      <c r="L28" s="183" t="s">
        <v>13</v>
      </c>
      <c r="M28" s="31" t="s">
        <v>13</v>
      </c>
      <c r="N28" s="183">
        <v>6</v>
      </c>
      <c r="O28" s="36">
        <v>0</v>
      </c>
      <c r="P28" s="37">
        <v>0</v>
      </c>
      <c r="Q28" s="37">
        <v>0</v>
      </c>
      <c r="R28" s="37">
        <v>0</v>
      </c>
      <c r="S28" s="37">
        <v>0</v>
      </c>
      <c r="T28" s="35"/>
      <c r="U28" s="35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</row>
    <row r="29" spans="1:235" ht="17.149999999999999" customHeight="1" x14ac:dyDescent="0.35">
      <c r="A29" s="30">
        <v>24</v>
      </c>
      <c r="B29" s="30">
        <v>22</v>
      </c>
      <c r="C29" s="30">
        <f t="shared" si="3"/>
        <v>-2</v>
      </c>
      <c r="D29" s="82" t="s">
        <v>475</v>
      </c>
      <c r="E29" s="2">
        <f t="shared" si="1"/>
        <v>4</v>
      </c>
      <c r="F29" s="231"/>
      <c r="G29" s="30">
        <f t="shared" si="2"/>
        <v>1</v>
      </c>
      <c r="H29" s="31"/>
      <c r="I29" s="31" t="s">
        <v>13</v>
      </c>
      <c r="J29" s="183" t="s">
        <v>13</v>
      </c>
      <c r="K29" s="94" t="s">
        <v>13</v>
      </c>
      <c r="L29" s="183" t="s">
        <v>13</v>
      </c>
      <c r="M29" s="31" t="s">
        <v>13</v>
      </c>
      <c r="N29" s="183">
        <v>4</v>
      </c>
      <c r="O29" s="36">
        <v>0</v>
      </c>
      <c r="P29" s="37">
        <v>0</v>
      </c>
      <c r="Q29" s="37">
        <v>0</v>
      </c>
      <c r="R29" s="37">
        <v>0</v>
      </c>
      <c r="S29" s="37">
        <v>0</v>
      </c>
      <c r="T29" s="35"/>
      <c r="U29" s="35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</row>
    <row r="30" spans="1:235" ht="17.149999999999999" customHeight="1" x14ac:dyDescent="0.35">
      <c r="A30" s="30">
        <v>25</v>
      </c>
      <c r="B30" s="30">
        <v>23</v>
      </c>
      <c r="C30" s="30">
        <f t="shared" si="3"/>
        <v>-2</v>
      </c>
      <c r="D30" s="82" t="s">
        <v>1634</v>
      </c>
      <c r="E30" s="2">
        <f t="shared" si="1"/>
        <v>4</v>
      </c>
      <c r="F30" s="231"/>
      <c r="G30" s="30">
        <f t="shared" si="2"/>
        <v>1</v>
      </c>
      <c r="H30" s="31"/>
      <c r="I30" s="31" t="s">
        <v>13</v>
      </c>
      <c r="J30" s="183">
        <v>4</v>
      </c>
      <c r="K30" s="94" t="s">
        <v>13</v>
      </c>
      <c r="L30" s="183" t="s">
        <v>13</v>
      </c>
      <c r="M30" s="31" t="s">
        <v>13</v>
      </c>
      <c r="N30" s="183" t="s">
        <v>13</v>
      </c>
      <c r="O30" s="36">
        <v>0</v>
      </c>
      <c r="P30" s="37">
        <v>0</v>
      </c>
      <c r="Q30" s="37">
        <v>0</v>
      </c>
      <c r="R30" s="37">
        <v>0</v>
      </c>
      <c r="S30" s="37">
        <v>0</v>
      </c>
      <c r="T30" s="35"/>
      <c r="U30" s="35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</row>
    <row r="31" spans="1:235" ht="17.149999999999999" customHeight="1" x14ac:dyDescent="0.35">
      <c r="A31" s="30">
        <v>26</v>
      </c>
      <c r="B31" s="30">
        <v>24</v>
      </c>
      <c r="C31" s="30">
        <f t="shared" si="3"/>
        <v>-2</v>
      </c>
      <c r="D31" s="82" t="s">
        <v>258</v>
      </c>
      <c r="E31" s="2">
        <f t="shared" si="1"/>
        <v>3</v>
      </c>
      <c r="F31" s="231"/>
      <c r="G31" s="30">
        <f t="shared" si="2"/>
        <v>1</v>
      </c>
      <c r="H31" s="31"/>
      <c r="I31" s="31" t="s">
        <v>13</v>
      </c>
      <c r="J31" s="183" t="s">
        <v>13</v>
      </c>
      <c r="K31" s="94" t="s">
        <v>13</v>
      </c>
      <c r="L31" s="183" t="s">
        <v>13</v>
      </c>
      <c r="M31" s="31" t="s">
        <v>13</v>
      </c>
      <c r="N31" s="183">
        <v>3</v>
      </c>
      <c r="O31" s="36">
        <v>0</v>
      </c>
      <c r="P31" s="37">
        <v>0</v>
      </c>
      <c r="Q31" s="37">
        <v>0</v>
      </c>
      <c r="R31" s="37">
        <v>0</v>
      </c>
      <c r="S31" s="37">
        <v>0</v>
      </c>
      <c r="T31" s="35"/>
      <c r="U31" s="35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</row>
    <row r="32" spans="1:235" ht="17.149999999999999" customHeight="1" x14ac:dyDescent="0.35">
      <c r="A32" s="30">
        <v>27</v>
      </c>
      <c r="B32" s="30">
        <v>25</v>
      </c>
      <c r="C32" s="30">
        <f t="shared" si="3"/>
        <v>-2</v>
      </c>
      <c r="D32" s="82" t="s">
        <v>794</v>
      </c>
      <c r="E32" s="2">
        <f t="shared" si="1"/>
        <v>3</v>
      </c>
      <c r="F32" s="231"/>
      <c r="G32" s="30">
        <f t="shared" si="2"/>
        <v>1</v>
      </c>
      <c r="H32" s="31"/>
      <c r="I32" s="31" t="s">
        <v>13</v>
      </c>
      <c r="J32" s="183" t="s">
        <v>13</v>
      </c>
      <c r="K32" s="94" t="s">
        <v>13</v>
      </c>
      <c r="L32" s="183">
        <v>3</v>
      </c>
      <c r="M32" s="31" t="s">
        <v>13</v>
      </c>
      <c r="N32" s="183" t="s">
        <v>13</v>
      </c>
      <c r="O32" s="36">
        <v>0</v>
      </c>
      <c r="P32" s="37">
        <v>0</v>
      </c>
      <c r="Q32" s="37">
        <v>0</v>
      </c>
      <c r="R32" s="37">
        <v>0</v>
      </c>
      <c r="S32" s="37">
        <v>0</v>
      </c>
      <c r="T32" s="35"/>
      <c r="U32" s="35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</row>
    <row r="33" spans="1:235" ht="17.149999999999999" customHeight="1" x14ac:dyDescent="0.35">
      <c r="A33" s="30">
        <v>28</v>
      </c>
      <c r="B33" s="30">
        <v>26</v>
      </c>
      <c r="C33" s="30">
        <f t="shared" si="3"/>
        <v>-2</v>
      </c>
      <c r="D33" s="82" t="s">
        <v>1608</v>
      </c>
      <c r="E33" s="2">
        <f t="shared" si="1"/>
        <v>3</v>
      </c>
      <c r="F33" s="231"/>
      <c r="G33" s="30">
        <f t="shared" si="2"/>
        <v>1</v>
      </c>
      <c r="H33" s="31"/>
      <c r="I33" s="31" t="s">
        <v>13</v>
      </c>
      <c r="J33" s="183" t="s">
        <v>13</v>
      </c>
      <c r="K33" s="94">
        <v>3</v>
      </c>
      <c r="L33" s="183" t="s">
        <v>13</v>
      </c>
      <c r="M33" s="31" t="s">
        <v>13</v>
      </c>
      <c r="N33" s="183" t="s">
        <v>13</v>
      </c>
      <c r="O33" s="36">
        <v>0</v>
      </c>
      <c r="P33" s="37">
        <v>0</v>
      </c>
      <c r="Q33" s="37">
        <v>0</v>
      </c>
      <c r="R33" s="37">
        <v>0</v>
      </c>
      <c r="S33" s="37">
        <v>0</v>
      </c>
      <c r="T33" s="35"/>
      <c r="U33" s="35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</row>
    <row r="34" spans="1:235" ht="17.149999999999999" customHeight="1" x14ac:dyDescent="0.35">
      <c r="A34" s="30"/>
      <c r="B34" s="30"/>
      <c r="C34" s="30"/>
      <c r="D34" s="82"/>
      <c r="E34" s="2">
        <f t="shared" ref="E34:E48" si="4">LARGE(H34:S34,1)+LARGE(H34:S34,2)+LARGE(H34:S34,3)+LARGE(H34:S34,4)+LARGE(H34:S34,5)+F34</f>
        <v>0</v>
      </c>
      <c r="F34" s="231"/>
      <c r="G34" s="30">
        <f t="shared" ref="G34:G48" si="5">COUNT(H34:N34)</f>
        <v>0</v>
      </c>
      <c r="H34" s="31"/>
      <c r="I34" s="31" t="s">
        <v>13</v>
      </c>
      <c r="J34" s="183" t="s">
        <v>13</v>
      </c>
      <c r="K34" s="94" t="s">
        <v>13</v>
      </c>
      <c r="L34" s="183" t="s">
        <v>13</v>
      </c>
      <c r="M34" s="31" t="s">
        <v>13</v>
      </c>
      <c r="N34" s="183" t="s">
        <v>13</v>
      </c>
      <c r="O34" s="36">
        <v>0</v>
      </c>
      <c r="P34" s="37">
        <v>0</v>
      </c>
      <c r="Q34" s="37">
        <v>0</v>
      </c>
      <c r="R34" s="37">
        <v>0</v>
      </c>
      <c r="S34" s="37">
        <v>0</v>
      </c>
      <c r="T34" s="35"/>
      <c r="U34" s="35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</row>
    <row r="35" spans="1:235" ht="17.149999999999999" customHeight="1" x14ac:dyDescent="0.35">
      <c r="A35" s="30"/>
      <c r="B35" s="30"/>
      <c r="C35" s="30"/>
      <c r="D35" s="82"/>
      <c r="E35" s="2">
        <f t="shared" si="4"/>
        <v>0</v>
      </c>
      <c r="F35" s="230"/>
      <c r="G35" s="30">
        <f t="shared" si="5"/>
        <v>0</v>
      </c>
      <c r="H35" s="31"/>
      <c r="I35" s="31" t="s">
        <v>13</v>
      </c>
      <c r="J35" s="183" t="s">
        <v>13</v>
      </c>
      <c r="K35" s="94" t="s">
        <v>13</v>
      </c>
      <c r="L35" s="183" t="s">
        <v>13</v>
      </c>
      <c r="M35" s="31" t="s">
        <v>13</v>
      </c>
      <c r="N35" s="183" t="s">
        <v>13</v>
      </c>
      <c r="O35" s="36">
        <v>0</v>
      </c>
      <c r="P35" s="37">
        <v>0</v>
      </c>
      <c r="Q35" s="37">
        <v>0</v>
      </c>
      <c r="R35" s="37">
        <v>0</v>
      </c>
      <c r="S35" s="37">
        <v>0</v>
      </c>
      <c r="T35" s="35"/>
      <c r="U35" s="35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</row>
    <row r="36" spans="1:235" ht="17.149999999999999" customHeight="1" x14ac:dyDescent="0.35">
      <c r="A36" s="30"/>
      <c r="B36" s="30"/>
      <c r="C36" s="30"/>
      <c r="D36" s="82"/>
      <c r="E36" s="2">
        <f t="shared" si="4"/>
        <v>0</v>
      </c>
      <c r="F36" s="231"/>
      <c r="G36" s="30">
        <f t="shared" si="5"/>
        <v>0</v>
      </c>
      <c r="H36" s="31"/>
      <c r="I36" s="31" t="s">
        <v>13</v>
      </c>
      <c r="J36" s="183" t="s">
        <v>13</v>
      </c>
      <c r="K36" s="94" t="s">
        <v>13</v>
      </c>
      <c r="L36" s="183" t="s">
        <v>13</v>
      </c>
      <c r="M36" s="31" t="s">
        <v>13</v>
      </c>
      <c r="N36" s="183" t="s">
        <v>13</v>
      </c>
      <c r="O36" s="36">
        <v>0</v>
      </c>
      <c r="P36" s="37">
        <v>0</v>
      </c>
      <c r="Q36" s="37">
        <v>0</v>
      </c>
      <c r="R36" s="37">
        <v>0</v>
      </c>
      <c r="S36" s="37">
        <v>0</v>
      </c>
      <c r="T36" s="35"/>
      <c r="U36" s="35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</row>
    <row r="37" spans="1:235" ht="17.149999999999999" customHeight="1" x14ac:dyDescent="0.35">
      <c r="A37" s="30"/>
      <c r="B37" s="30"/>
      <c r="C37" s="30"/>
      <c r="D37" s="82"/>
      <c r="E37" s="2">
        <f t="shared" si="4"/>
        <v>0</v>
      </c>
      <c r="F37" s="231"/>
      <c r="G37" s="30">
        <f t="shared" si="5"/>
        <v>0</v>
      </c>
      <c r="H37" s="31"/>
      <c r="I37" s="31" t="s">
        <v>13</v>
      </c>
      <c r="J37" s="183" t="s">
        <v>13</v>
      </c>
      <c r="K37" s="94" t="s">
        <v>13</v>
      </c>
      <c r="L37" s="183" t="s">
        <v>13</v>
      </c>
      <c r="M37" s="31" t="s">
        <v>13</v>
      </c>
      <c r="N37" s="183" t="s">
        <v>13</v>
      </c>
      <c r="O37" s="36">
        <v>0</v>
      </c>
      <c r="P37" s="37">
        <v>0</v>
      </c>
      <c r="Q37" s="37">
        <v>0</v>
      </c>
      <c r="R37" s="37">
        <v>0</v>
      </c>
      <c r="S37" s="37">
        <v>0</v>
      </c>
      <c r="T37" s="35"/>
      <c r="U37" s="35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</row>
    <row r="38" spans="1:235" ht="17.149999999999999" customHeight="1" x14ac:dyDescent="0.35">
      <c r="A38" s="30"/>
      <c r="B38" s="30"/>
      <c r="C38" s="30"/>
      <c r="D38" s="82"/>
      <c r="E38" s="2">
        <f t="shared" si="4"/>
        <v>0</v>
      </c>
      <c r="F38" s="231"/>
      <c r="G38" s="30">
        <f t="shared" si="5"/>
        <v>0</v>
      </c>
      <c r="H38" s="31"/>
      <c r="I38" s="31" t="s">
        <v>13</v>
      </c>
      <c r="J38" s="183" t="s">
        <v>13</v>
      </c>
      <c r="K38" s="94" t="s">
        <v>13</v>
      </c>
      <c r="L38" s="183" t="s">
        <v>13</v>
      </c>
      <c r="M38" s="31" t="s">
        <v>13</v>
      </c>
      <c r="N38" s="183" t="s">
        <v>13</v>
      </c>
      <c r="O38" s="36">
        <v>0</v>
      </c>
      <c r="P38" s="37">
        <v>0</v>
      </c>
      <c r="Q38" s="37">
        <v>0</v>
      </c>
      <c r="R38" s="37">
        <v>0</v>
      </c>
      <c r="S38" s="37">
        <v>0</v>
      </c>
      <c r="T38" s="35"/>
      <c r="U38" s="35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</row>
    <row r="39" spans="1:235" ht="17.149999999999999" customHeight="1" x14ac:dyDescent="0.35">
      <c r="A39" s="30"/>
      <c r="B39" s="30"/>
      <c r="C39" s="30"/>
      <c r="D39" s="82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94" t="s">
        <v>13</v>
      </c>
      <c r="L39" s="183" t="s">
        <v>13</v>
      </c>
      <c r="M39" s="31" t="s">
        <v>13</v>
      </c>
      <c r="N39" s="183" t="s">
        <v>13</v>
      </c>
      <c r="O39" s="36">
        <v>0</v>
      </c>
      <c r="P39" s="37">
        <v>0</v>
      </c>
      <c r="Q39" s="37">
        <v>0</v>
      </c>
      <c r="R39" s="37">
        <v>0</v>
      </c>
      <c r="S39" s="37">
        <v>0</v>
      </c>
      <c r="T39" s="35"/>
      <c r="U39" s="35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</row>
    <row r="40" spans="1:235" ht="17.149999999999999" customHeight="1" x14ac:dyDescent="0.35">
      <c r="A40" s="30"/>
      <c r="B40" s="30"/>
      <c r="C40" s="30"/>
      <c r="D40" s="82"/>
      <c r="E40" s="2">
        <f t="shared" si="4"/>
        <v>0</v>
      </c>
      <c r="F40" s="231"/>
      <c r="G40" s="30">
        <f t="shared" si="5"/>
        <v>0</v>
      </c>
      <c r="H40" s="31"/>
      <c r="I40" s="31" t="s">
        <v>13</v>
      </c>
      <c r="J40" s="183" t="s">
        <v>13</v>
      </c>
      <c r="K40" s="94" t="s">
        <v>13</v>
      </c>
      <c r="L40" s="183" t="s">
        <v>13</v>
      </c>
      <c r="M40" s="31" t="s">
        <v>13</v>
      </c>
      <c r="N40" s="183" t="s">
        <v>13</v>
      </c>
      <c r="O40" s="36">
        <v>0</v>
      </c>
      <c r="P40" s="37">
        <v>0</v>
      </c>
      <c r="Q40" s="37">
        <v>0</v>
      </c>
      <c r="R40" s="37">
        <v>0</v>
      </c>
      <c r="S40" s="37">
        <v>0</v>
      </c>
      <c r="T40" s="35"/>
      <c r="U40" s="35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</row>
    <row r="41" spans="1:235" ht="17.149999999999999" customHeight="1" x14ac:dyDescent="0.35">
      <c r="A41" s="30"/>
      <c r="B41" s="30"/>
      <c r="C41" s="30"/>
      <c r="D41" s="82"/>
      <c r="E41" s="2">
        <f t="shared" si="4"/>
        <v>0</v>
      </c>
      <c r="F41" s="231"/>
      <c r="G41" s="30">
        <f t="shared" si="5"/>
        <v>0</v>
      </c>
      <c r="H41" s="31"/>
      <c r="I41" s="31" t="s">
        <v>13</v>
      </c>
      <c r="J41" s="183" t="s">
        <v>13</v>
      </c>
      <c r="K41" s="94" t="s">
        <v>13</v>
      </c>
      <c r="L41" s="183" t="s">
        <v>13</v>
      </c>
      <c r="M41" s="31" t="s">
        <v>13</v>
      </c>
      <c r="N41" s="183" t="s">
        <v>13</v>
      </c>
      <c r="O41" s="36">
        <v>0</v>
      </c>
      <c r="P41" s="37">
        <v>0</v>
      </c>
      <c r="Q41" s="37">
        <v>0</v>
      </c>
      <c r="R41" s="37">
        <v>0</v>
      </c>
      <c r="S41" s="37">
        <v>0</v>
      </c>
      <c r="T41" s="35"/>
      <c r="U41" s="35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</row>
    <row r="42" spans="1:235" ht="17.149999999999999" customHeight="1" x14ac:dyDescent="0.35">
      <c r="A42" s="30"/>
      <c r="B42" s="30"/>
      <c r="C42" s="30"/>
      <c r="D42" s="82"/>
      <c r="E42" s="2">
        <f t="shared" si="4"/>
        <v>0</v>
      </c>
      <c r="F42" s="231"/>
      <c r="G42" s="30">
        <f t="shared" si="5"/>
        <v>0</v>
      </c>
      <c r="H42" s="31"/>
      <c r="I42" s="31" t="s">
        <v>13</v>
      </c>
      <c r="J42" s="183" t="s">
        <v>13</v>
      </c>
      <c r="K42" s="94" t="s">
        <v>13</v>
      </c>
      <c r="L42" s="183" t="s">
        <v>13</v>
      </c>
      <c r="M42" s="31" t="s">
        <v>13</v>
      </c>
      <c r="N42" s="183" t="s">
        <v>13</v>
      </c>
      <c r="O42" s="36">
        <v>0</v>
      </c>
      <c r="P42" s="37">
        <v>0</v>
      </c>
      <c r="Q42" s="37">
        <v>0</v>
      </c>
      <c r="R42" s="37">
        <v>0</v>
      </c>
      <c r="S42" s="37">
        <v>0</v>
      </c>
      <c r="T42" s="35"/>
      <c r="U42" s="35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</row>
    <row r="43" spans="1:235" ht="17.149999999999999" customHeight="1" x14ac:dyDescent="0.35">
      <c r="A43" s="30"/>
      <c r="B43" s="30"/>
      <c r="C43" s="30"/>
      <c r="D43" s="82"/>
      <c r="E43" s="2">
        <f t="shared" si="4"/>
        <v>0</v>
      </c>
      <c r="F43" s="231"/>
      <c r="G43" s="30">
        <f t="shared" si="5"/>
        <v>0</v>
      </c>
      <c r="H43" s="31"/>
      <c r="I43" s="31" t="s">
        <v>13</v>
      </c>
      <c r="J43" s="183" t="s">
        <v>13</v>
      </c>
      <c r="K43" s="94" t="s">
        <v>13</v>
      </c>
      <c r="L43" s="183" t="s">
        <v>13</v>
      </c>
      <c r="M43" s="31" t="s">
        <v>13</v>
      </c>
      <c r="N43" s="183" t="s">
        <v>13</v>
      </c>
      <c r="O43" s="36">
        <v>0</v>
      </c>
      <c r="P43" s="37">
        <v>0</v>
      </c>
      <c r="Q43" s="37">
        <v>0</v>
      </c>
      <c r="R43" s="37">
        <v>0</v>
      </c>
      <c r="S43" s="37">
        <v>0</v>
      </c>
      <c r="T43" s="35"/>
      <c r="U43" s="35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</row>
    <row r="44" spans="1:235" ht="17.149999999999999" customHeight="1" x14ac:dyDescent="0.35">
      <c r="A44" s="30"/>
      <c r="B44" s="30"/>
      <c r="C44" s="30"/>
      <c r="D44" s="82"/>
      <c r="E44" s="2">
        <f t="shared" si="4"/>
        <v>0</v>
      </c>
      <c r="F44" s="231"/>
      <c r="G44" s="30">
        <f t="shared" si="5"/>
        <v>0</v>
      </c>
      <c r="H44" s="31"/>
      <c r="I44" s="31" t="s">
        <v>13</v>
      </c>
      <c r="J44" s="183" t="s">
        <v>13</v>
      </c>
      <c r="K44" s="94" t="s">
        <v>13</v>
      </c>
      <c r="L44" s="183" t="s">
        <v>13</v>
      </c>
      <c r="M44" s="31" t="s">
        <v>13</v>
      </c>
      <c r="N44" s="183" t="s">
        <v>13</v>
      </c>
      <c r="O44" s="36">
        <v>0</v>
      </c>
      <c r="P44" s="37">
        <v>0</v>
      </c>
      <c r="Q44" s="37">
        <v>0</v>
      </c>
      <c r="R44" s="37">
        <v>0</v>
      </c>
      <c r="S44" s="37">
        <v>0</v>
      </c>
      <c r="T44" s="35"/>
      <c r="U44" s="35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</row>
    <row r="45" spans="1:235" ht="17.149999999999999" customHeight="1" x14ac:dyDescent="0.35">
      <c r="A45" s="30"/>
      <c r="B45" s="30"/>
      <c r="C45" s="30"/>
      <c r="D45" s="82"/>
      <c r="E45" s="2">
        <f t="shared" si="4"/>
        <v>0</v>
      </c>
      <c r="F45" s="231"/>
      <c r="G45" s="30">
        <f t="shared" si="5"/>
        <v>0</v>
      </c>
      <c r="H45" s="31"/>
      <c r="I45" s="31" t="s">
        <v>13</v>
      </c>
      <c r="J45" s="183" t="s">
        <v>13</v>
      </c>
      <c r="K45" s="94" t="s">
        <v>13</v>
      </c>
      <c r="L45" s="183" t="s">
        <v>13</v>
      </c>
      <c r="M45" s="31" t="s">
        <v>13</v>
      </c>
      <c r="N45" s="183" t="s">
        <v>13</v>
      </c>
      <c r="O45" s="36">
        <v>0</v>
      </c>
      <c r="P45" s="37">
        <v>0</v>
      </c>
      <c r="Q45" s="37">
        <v>0</v>
      </c>
      <c r="R45" s="37">
        <v>0</v>
      </c>
      <c r="S45" s="37">
        <v>0</v>
      </c>
      <c r="T45" s="35"/>
      <c r="U45" s="35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</row>
    <row r="46" spans="1:235" ht="17.149999999999999" customHeight="1" x14ac:dyDescent="0.35">
      <c r="A46" s="30"/>
      <c r="B46" s="30"/>
      <c r="C46" s="30"/>
      <c r="D46" s="82"/>
      <c r="E46" s="2">
        <f t="shared" si="4"/>
        <v>0</v>
      </c>
      <c r="F46" s="231"/>
      <c r="G46" s="30">
        <f t="shared" si="5"/>
        <v>0</v>
      </c>
      <c r="H46" s="31"/>
      <c r="I46" s="31" t="s">
        <v>13</v>
      </c>
      <c r="J46" s="183" t="s">
        <v>13</v>
      </c>
      <c r="K46" s="94" t="s">
        <v>13</v>
      </c>
      <c r="L46" s="183" t="s">
        <v>13</v>
      </c>
      <c r="M46" s="31" t="s">
        <v>13</v>
      </c>
      <c r="N46" s="183" t="s">
        <v>13</v>
      </c>
      <c r="O46" s="36">
        <v>0</v>
      </c>
      <c r="P46" s="37">
        <v>0</v>
      </c>
      <c r="Q46" s="37">
        <v>0</v>
      </c>
      <c r="R46" s="37">
        <v>0</v>
      </c>
      <c r="S46" s="37">
        <v>0</v>
      </c>
      <c r="T46" s="35"/>
      <c r="U46" s="35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</row>
    <row r="47" spans="1:235" ht="17.149999999999999" customHeight="1" x14ac:dyDescent="0.35">
      <c r="A47" s="30"/>
      <c r="B47" s="30"/>
      <c r="C47" s="30"/>
      <c r="D47" s="82"/>
      <c r="E47" s="2">
        <f t="shared" si="4"/>
        <v>0</v>
      </c>
      <c r="F47" s="231"/>
      <c r="G47" s="30">
        <f t="shared" si="5"/>
        <v>0</v>
      </c>
      <c r="H47" s="31"/>
      <c r="I47" s="31" t="s">
        <v>13</v>
      </c>
      <c r="J47" s="183" t="s">
        <v>13</v>
      </c>
      <c r="K47" s="94" t="s">
        <v>13</v>
      </c>
      <c r="L47" s="183" t="s">
        <v>13</v>
      </c>
      <c r="M47" s="31" t="s">
        <v>13</v>
      </c>
      <c r="N47" s="183" t="s">
        <v>13</v>
      </c>
      <c r="O47" s="36">
        <v>0</v>
      </c>
      <c r="P47" s="37">
        <v>0</v>
      </c>
      <c r="Q47" s="37">
        <v>0</v>
      </c>
      <c r="R47" s="37">
        <v>0</v>
      </c>
      <c r="S47" s="37">
        <v>0</v>
      </c>
      <c r="T47" s="35"/>
      <c r="U47" s="35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</row>
    <row r="48" spans="1:235" ht="17.149999999999999" customHeight="1" x14ac:dyDescent="0.35">
      <c r="A48" s="38"/>
      <c r="B48" s="2"/>
      <c r="C48" s="2"/>
      <c r="D48" s="2"/>
      <c r="E48" s="2">
        <f t="shared" si="4"/>
        <v>0</v>
      </c>
      <c r="F48" s="231"/>
      <c r="G48" s="30">
        <f t="shared" si="5"/>
        <v>0</v>
      </c>
      <c r="H48" s="31"/>
      <c r="I48" s="31" t="s">
        <v>13</v>
      </c>
      <c r="J48" s="183" t="s">
        <v>13</v>
      </c>
      <c r="K48" s="94" t="s">
        <v>13</v>
      </c>
      <c r="L48" s="183" t="s">
        <v>13</v>
      </c>
      <c r="M48" s="31" t="s">
        <v>13</v>
      </c>
      <c r="N48" s="183" t="s">
        <v>13</v>
      </c>
      <c r="O48" s="36">
        <v>0</v>
      </c>
      <c r="P48" s="37">
        <v>0</v>
      </c>
      <c r="Q48" s="37">
        <v>0</v>
      </c>
      <c r="R48" s="37">
        <v>0</v>
      </c>
      <c r="S48" s="37">
        <v>0</v>
      </c>
      <c r="T48" s="35"/>
      <c r="U48" s="35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</row>
    <row r="49" spans="1:235" ht="17.149999999999999" customHeight="1" x14ac:dyDescent="0.35">
      <c r="A49" s="35"/>
      <c r="B49" s="35"/>
      <c r="C49" s="35"/>
      <c r="D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</row>
    <row r="50" spans="1:235" ht="17.149999999999999" customHeight="1" x14ac:dyDescent="0.35">
      <c r="A50" s="35"/>
      <c r="B50" s="35"/>
      <c r="C50" s="35"/>
      <c r="D50" s="35"/>
      <c r="E50" s="42" t="s">
        <v>15</v>
      </c>
      <c r="F50" s="42"/>
      <c r="G50" s="21"/>
      <c r="H50" s="35"/>
      <c r="I50" s="35"/>
      <c r="J50" s="35"/>
      <c r="K50" s="35"/>
      <c r="L50" s="35"/>
      <c r="M50" s="35"/>
      <c r="N50" s="35">
        <f t="shared" ref="N50:S50" si="6">SUM(N6:N48)</f>
        <v>102</v>
      </c>
      <c r="O50" s="35">
        <f t="shared" si="6"/>
        <v>0</v>
      </c>
      <c r="P50" s="35">
        <f t="shared" si="6"/>
        <v>0</v>
      </c>
      <c r="Q50" s="35">
        <f t="shared" si="6"/>
        <v>0</v>
      </c>
      <c r="R50" s="35">
        <f t="shared" si="6"/>
        <v>0</v>
      </c>
      <c r="S50" s="35">
        <f t="shared" si="6"/>
        <v>0</v>
      </c>
      <c r="T50" s="35"/>
      <c r="U50" s="35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</row>
    <row r="51" spans="1:235" ht="17.149999999999999" customHeight="1" x14ac:dyDescent="0.35">
      <c r="A51" s="35"/>
      <c r="B51" s="35"/>
      <c r="C51" s="35"/>
      <c r="D51" s="35"/>
      <c r="E51" s="35"/>
      <c r="F51" s="35"/>
      <c r="G51" s="2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</row>
    <row r="52" spans="1:235" ht="17.149999999999999" customHeight="1" x14ac:dyDescent="0.35">
      <c r="A52" s="35"/>
      <c r="B52" s="35"/>
      <c r="C52" s="35"/>
      <c r="D52" s="35"/>
      <c r="E52" s="35"/>
      <c r="F52" s="35"/>
      <c r="G52" s="2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</row>
    <row r="53" spans="1:235" ht="17.149999999999999" customHeight="1" x14ac:dyDescent="0.35">
      <c r="A53" s="35"/>
      <c r="B53" s="35"/>
      <c r="C53" s="35"/>
      <c r="D53" s="35"/>
      <c r="E53" s="35"/>
      <c r="F53" s="35"/>
      <c r="G53" s="21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</row>
    <row r="54" spans="1:235" ht="17.149999999999999" customHeight="1" x14ac:dyDescent="0.35">
      <c r="A54" s="35"/>
      <c r="B54" s="35"/>
      <c r="C54" s="35"/>
      <c r="D54" s="35"/>
      <c r="E54" s="35"/>
      <c r="F54" s="35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</row>
    <row r="55" spans="1:235" ht="17.149999999999999" customHeight="1" x14ac:dyDescent="0.35">
      <c r="A55" s="35"/>
      <c r="B55" s="35"/>
      <c r="C55" s="35"/>
      <c r="D55" s="35"/>
      <c r="E55" s="35"/>
      <c r="F55" s="35"/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</row>
    <row r="56" spans="1:235" ht="17.149999999999999" customHeight="1" x14ac:dyDescent="0.35">
      <c r="A56" s="35"/>
      <c r="B56" s="35"/>
      <c r="C56" s="35"/>
      <c r="D56" s="35"/>
      <c r="E56" s="35"/>
      <c r="F56" s="35"/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</row>
    <row r="57" spans="1:235" ht="17.149999999999999" customHeight="1" x14ac:dyDescent="0.35">
      <c r="A57" s="35"/>
      <c r="B57" s="35"/>
      <c r="C57" s="35"/>
      <c r="D57" s="35"/>
      <c r="E57" s="35"/>
      <c r="F57" s="35"/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</row>
    <row r="58" spans="1:235" ht="17.149999999999999" customHeight="1" x14ac:dyDescent="0.35">
      <c r="A58" s="35"/>
      <c r="B58" s="35"/>
      <c r="C58" s="35"/>
      <c r="D58" s="35"/>
      <c r="E58" s="35"/>
      <c r="F58" s="35"/>
      <c r="G58" s="21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</row>
  </sheetData>
  <sortState ref="B6:T33">
    <sortCondition descending="1" ref="E6:E33"/>
    <sortCondition ref="G6:G33"/>
  </sortState>
  <conditionalFormatting sqref="C6:C47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46"/>
  <sheetViews>
    <sheetView showGridLines="0" workbookViewId="0">
      <selection activeCell="D12" sqref="D12"/>
    </sheetView>
  </sheetViews>
  <sheetFormatPr baseColWidth="10" defaultColWidth="10.81640625" defaultRowHeight="14.5" customHeight="1" x14ac:dyDescent="0.25"/>
  <cols>
    <col min="1" max="2" width="6.453125" style="176" customWidth="1"/>
    <col min="3" max="3" width="5.81640625" style="176" customWidth="1"/>
    <col min="4" max="4" width="20.54296875" style="176" customWidth="1"/>
    <col min="5" max="5" width="8.1796875" style="176" customWidth="1"/>
    <col min="6" max="6" width="8.1796875" style="179" customWidth="1"/>
    <col min="7" max="7" width="6.453125" style="176" customWidth="1"/>
    <col min="8" max="8" width="10.81640625" style="176" hidden="1" customWidth="1"/>
    <col min="9" max="13" width="10.81640625" style="179" customWidth="1"/>
    <col min="14" max="18" width="10.81640625" style="176" hidden="1" customWidth="1"/>
    <col min="19" max="20" width="11.453125" style="176" customWidth="1"/>
    <col min="21" max="250" width="10.81640625" style="176" customWidth="1"/>
  </cols>
  <sheetData>
    <row r="1" spans="1:243" ht="17.149999999999999" customHeight="1" x14ac:dyDescent="0.35">
      <c r="A1" s="2"/>
      <c r="B1" s="2"/>
      <c r="C1" s="2"/>
      <c r="D1" s="3" t="s">
        <v>92</v>
      </c>
      <c r="E1" s="2"/>
      <c r="F1" s="2"/>
      <c r="G1" s="2"/>
      <c r="H1" s="17"/>
      <c r="I1" s="5">
        <v>46201</v>
      </c>
      <c r="J1" s="5">
        <v>46144</v>
      </c>
      <c r="K1" s="180">
        <v>46138</v>
      </c>
      <c r="L1" s="5">
        <v>46124</v>
      </c>
      <c r="M1" s="180">
        <v>46033</v>
      </c>
      <c r="N1" s="67"/>
      <c r="O1" s="68"/>
      <c r="P1" s="68"/>
      <c r="Q1" s="68"/>
      <c r="R1" s="69"/>
      <c r="S1" s="35"/>
      <c r="T1" s="35"/>
      <c r="U1" s="13"/>
      <c r="V1" s="14"/>
      <c r="W1" s="14"/>
      <c r="X1" s="14"/>
      <c r="Y1" s="15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</row>
    <row r="2" spans="1:243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1723</v>
      </c>
      <c r="J2" s="17" t="s">
        <v>1666</v>
      </c>
      <c r="K2" s="181" t="s">
        <v>1635</v>
      </c>
      <c r="L2" s="17" t="s">
        <v>686</v>
      </c>
      <c r="M2" s="182" t="s">
        <v>109</v>
      </c>
      <c r="N2" s="70"/>
      <c r="O2" s="71"/>
      <c r="P2" s="71"/>
      <c r="Q2" s="71"/>
      <c r="R2" s="62"/>
      <c r="S2" s="35"/>
      <c r="T2" s="35"/>
      <c r="U2" s="24"/>
      <c r="V2" s="191"/>
      <c r="W2" s="191"/>
      <c r="X2" s="191"/>
      <c r="Y2" s="25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</row>
    <row r="3" spans="1:243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1724</v>
      </c>
      <c r="J3" s="2" t="s">
        <v>33</v>
      </c>
      <c r="K3" s="182" t="s">
        <v>25</v>
      </c>
      <c r="L3" s="2" t="s">
        <v>151</v>
      </c>
      <c r="M3" s="182" t="s">
        <v>151</v>
      </c>
      <c r="N3" s="72"/>
      <c r="O3" s="62"/>
      <c r="P3" s="62"/>
      <c r="Q3" s="62"/>
      <c r="R3" s="62"/>
      <c r="S3" s="35"/>
      <c r="T3" s="35"/>
      <c r="U3" s="24"/>
      <c r="V3" s="191"/>
      <c r="W3" s="191"/>
      <c r="X3" s="191"/>
      <c r="Y3" s="25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</row>
    <row r="4" spans="1:243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2" t="s">
        <v>693</v>
      </c>
      <c r="K4" s="182" t="s">
        <v>693</v>
      </c>
      <c r="L4" s="2" t="s">
        <v>693</v>
      </c>
      <c r="M4" s="182" t="s">
        <v>284</v>
      </c>
      <c r="N4" s="72"/>
      <c r="O4" s="62"/>
      <c r="P4" s="62"/>
      <c r="Q4" s="62"/>
      <c r="R4" s="62"/>
      <c r="S4" s="35"/>
      <c r="T4" s="35"/>
      <c r="U4" s="24"/>
      <c r="V4" s="191"/>
      <c r="W4" s="191"/>
      <c r="X4" s="191"/>
      <c r="Y4" s="25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</row>
    <row r="5" spans="1:243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2</v>
      </c>
      <c r="J5" s="2">
        <v>3</v>
      </c>
      <c r="K5" s="182">
        <v>2</v>
      </c>
      <c r="L5" s="2">
        <v>2</v>
      </c>
      <c r="M5" s="182">
        <v>9</v>
      </c>
      <c r="N5" s="73"/>
      <c r="O5" s="74"/>
      <c r="P5" s="74"/>
      <c r="Q5" s="74"/>
      <c r="R5" s="74"/>
      <c r="S5" s="35"/>
      <c r="T5" s="35"/>
      <c r="U5" s="24"/>
      <c r="V5" s="191"/>
      <c r="W5" s="191"/>
      <c r="X5" s="191"/>
      <c r="Y5" s="25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</row>
    <row r="6" spans="1:243" ht="17.149999999999999" customHeight="1" x14ac:dyDescent="0.35">
      <c r="A6" s="30">
        <v>1</v>
      </c>
      <c r="B6" s="30">
        <v>4</v>
      </c>
      <c r="C6" s="30">
        <f t="shared" ref="C6:C23" si="0">B6-A6</f>
        <v>3</v>
      </c>
      <c r="D6" s="18" t="s">
        <v>471</v>
      </c>
      <c r="E6" s="2">
        <f t="shared" ref="E6:E23" si="1">LARGE(H6:R6,1)+LARGE(H6:R6,2)+LARGE(H6:R6,3)+LARGE(H6:R6,4)+LARGE(H6:R6,5)+F6</f>
        <v>34</v>
      </c>
      <c r="F6" s="230">
        <v>20</v>
      </c>
      <c r="G6" s="30">
        <f t="shared" ref="G6:G23" si="2">COUNT(H6:M6)</f>
        <v>2</v>
      </c>
      <c r="H6" s="31"/>
      <c r="I6" s="31">
        <v>10</v>
      </c>
      <c r="J6" s="94" t="s">
        <v>13</v>
      </c>
      <c r="K6" s="247" t="s">
        <v>13</v>
      </c>
      <c r="L6" s="31" t="s">
        <v>13</v>
      </c>
      <c r="M6" s="183">
        <v>4</v>
      </c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24"/>
      <c r="V6" s="191"/>
      <c r="W6" s="191"/>
      <c r="X6" s="191"/>
      <c r="Y6" s="25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</row>
    <row r="7" spans="1:243" ht="17.149999999999999" customHeight="1" x14ac:dyDescent="0.35">
      <c r="A7" s="30">
        <v>2</v>
      </c>
      <c r="B7" s="30">
        <v>1</v>
      </c>
      <c r="C7" s="30">
        <f t="shared" si="0"/>
        <v>-1</v>
      </c>
      <c r="D7" s="18" t="s">
        <v>101</v>
      </c>
      <c r="E7" s="2">
        <f t="shared" si="1"/>
        <v>30</v>
      </c>
      <c r="F7" s="230">
        <v>20</v>
      </c>
      <c r="G7" s="30">
        <f t="shared" si="2"/>
        <v>1</v>
      </c>
      <c r="H7" s="31"/>
      <c r="I7" s="31" t="s">
        <v>13</v>
      </c>
      <c r="J7" s="94" t="s">
        <v>13</v>
      </c>
      <c r="K7" s="247" t="s">
        <v>13</v>
      </c>
      <c r="L7" s="31" t="s">
        <v>13</v>
      </c>
      <c r="M7" s="183">
        <v>10</v>
      </c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24"/>
      <c r="V7" s="191"/>
      <c r="W7" s="191"/>
      <c r="X7" s="191"/>
      <c r="Y7" s="25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</row>
    <row r="8" spans="1:243" ht="17.149999999999999" customHeight="1" x14ac:dyDescent="0.35">
      <c r="A8" s="30">
        <v>3</v>
      </c>
      <c r="B8" s="30">
        <v>13</v>
      </c>
      <c r="C8" s="30">
        <f t="shared" si="0"/>
        <v>10</v>
      </c>
      <c r="D8" s="253" t="s">
        <v>1006</v>
      </c>
      <c r="E8" s="2">
        <f t="shared" si="1"/>
        <v>29</v>
      </c>
      <c r="F8" s="230">
        <v>20</v>
      </c>
      <c r="G8" s="30">
        <f t="shared" si="2"/>
        <v>2</v>
      </c>
      <c r="H8" s="31"/>
      <c r="I8" s="31" t="s">
        <v>13</v>
      </c>
      <c r="J8" s="94">
        <v>3</v>
      </c>
      <c r="K8" s="247">
        <v>6</v>
      </c>
      <c r="L8" s="31" t="s">
        <v>13</v>
      </c>
      <c r="M8" s="183" t="s">
        <v>13</v>
      </c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24"/>
      <c r="V8" s="191"/>
      <c r="W8" s="191"/>
      <c r="X8" s="191"/>
      <c r="Y8" s="25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</row>
    <row r="9" spans="1:243" ht="17.149999999999999" customHeight="1" x14ac:dyDescent="0.35">
      <c r="A9" s="30">
        <v>4</v>
      </c>
      <c r="B9" s="30">
        <v>12</v>
      </c>
      <c r="C9" s="30">
        <f t="shared" si="0"/>
        <v>8</v>
      </c>
      <c r="D9" s="253" t="s">
        <v>1005</v>
      </c>
      <c r="E9" s="2">
        <f t="shared" si="1"/>
        <v>28</v>
      </c>
      <c r="F9" s="230">
        <v>20</v>
      </c>
      <c r="G9" s="30">
        <f t="shared" si="2"/>
        <v>1</v>
      </c>
      <c r="H9" s="31"/>
      <c r="I9" s="31">
        <v>8</v>
      </c>
      <c r="J9" s="94" t="s">
        <v>13</v>
      </c>
      <c r="K9" s="247" t="s">
        <v>13</v>
      </c>
      <c r="L9" s="31" t="s">
        <v>13</v>
      </c>
      <c r="M9" s="183" t="s">
        <v>13</v>
      </c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24"/>
      <c r="V9" s="191"/>
      <c r="W9" s="191"/>
      <c r="X9" s="191"/>
      <c r="Y9" s="25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</row>
    <row r="10" spans="1:243" ht="17.149999999999999" customHeight="1" x14ac:dyDescent="0.35">
      <c r="A10" s="30">
        <v>5</v>
      </c>
      <c r="B10" s="30">
        <v>8</v>
      </c>
      <c r="C10" s="30">
        <f t="shared" si="0"/>
        <v>3</v>
      </c>
      <c r="D10" s="18" t="s">
        <v>792</v>
      </c>
      <c r="E10" s="2">
        <f t="shared" si="1"/>
        <v>26</v>
      </c>
      <c r="F10" s="230">
        <v>20</v>
      </c>
      <c r="G10" s="30">
        <f t="shared" si="2"/>
        <v>1</v>
      </c>
      <c r="H10" s="31"/>
      <c r="I10" s="31" t="s">
        <v>13</v>
      </c>
      <c r="J10" s="94" t="s">
        <v>13</v>
      </c>
      <c r="K10" s="247" t="s">
        <v>13</v>
      </c>
      <c r="L10" s="31">
        <v>6</v>
      </c>
      <c r="M10" s="183" t="s">
        <v>13</v>
      </c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24"/>
      <c r="V10" s="191"/>
      <c r="W10" s="191"/>
      <c r="X10" s="191"/>
      <c r="Y10" s="25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</row>
    <row r="11" spans="1:243" ht="17.149999999999999" customHeight="1" x14ac:dyDescent="0.35">
      <c r="A11" s="30">
        <v>6</v>
      </c>
      <c r="B11" s="30">
        <v>14</v>
      </c>
      <c r="C11" s="30">
        <f t="shared" si="0"/>
        <v>8</v>
      </c>
      <c r="D11" s="253" t="s">
        <v>1007</v>
      </c>
      <c r="E11" s="2">
        <f t="shared" si="1"/>
        <v>24</v>
      </c>
      <c r="F11" s="230">
        <v>20</v>
      </c>
      <c r="G11" s="30">
        <f t="shared" si="2"/>
        <v>1</v>
      </c>
      <c r="H11" s="31"/>
      <c r="I11" s="31" t="s">
        <v>13</v>
      </c>
      <c r="J11" s="94" t="s">
        <v>13</v>
      </c>
      <c r="K11" s="247">
        <v>4</v>
      </c>
      <c r="L11" s="31" t="s">
        <v>13</v>
      </c>
      <c r="M11" s="183" t="s">
        <v>13</v>
      </c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24"/>
      <c r="V11" s="191"/>
      <c r="W11" s="191"/>
      <c r="X11" s="191"/>
      <c r="Y11" s="2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</row>
    <row r="12" spans="1:243" ht="17.149999999999999" customHeight="1" x14ac:dyDescent="0.35">
      <c r="A12" s="30">
        <v>7</v>
      </c>
      <c r="B12" s="30">
        <v>9</v>
      </c>
      <c r="C12" s="30">
        <f t="shared" si="0"/>
        <v>2</v>
      </c>
      <c r="D12" s="253" t="s">
        <v>1002</v>
      </c>
      <c r="E12" s="2">
        <f t="shared" si="1"/>
        <v>20</v>
      </c>
      <c r="F12" s="230">
        <v>20</v>
      </c>
      <c r="G12" s="30">
        <f t="shared" si="2"/>
        <v>0</v>
      </c>
      <c r="H12" s="31"/>
      <c r="I12" s="31" t="s">
        <v>13</v>
      </c>
      <c r="J12" s="94" t="s">
        <v>13</v>
      </c>
      <c r="K12" s="247" t="s">
        <v>13</v>
      </c>
      <c r="L12" s="31" t="s">
        <v>13</v>
      </c>
      <c r="M12" s="183" t="s">
        <v>13</v>
      </c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24"/>
      <c r="V12" s="191"/>
      <c r="W12" s="191"/>
      <c r="X12" s="191"/>
      <c r="Y12" s="2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</row>
    <row r="13" spans="1:243" ht="17.149999999999999" customHeight="1" x14ac:dyDescent="0.35">
      <c r="A13" s="30">
        <v>8</v>
      </c>
      <c r="B13" s="30">
        <v>10</v>
      </c>
      <c r="C13" s="30">
        <f t="shared" si="0"/>
        <v>2</v>
      </c>
      <c r="D13" s="255" t="s">
        <v>1003</v>
      </c>
      <c r="E13" s="2">
        <f t="shared" si="1"/>
        <v>20</v>
      </c>
      <c r="F13" s="230">
        <v>20</v>
      </c>
      <c r="G13" s="30">
        <f t="shared" si="2"/>
        <v>0</v>
      </c>
      <c r="H13" s="31"/>
      <c r="I13" s="31" t="s">
        <v>13</v>
      </c>
      <c r="J13" s="94" t="s">
        <v>13</v>
      </c>
      <c r="K13" s="247" t="s">
        <v>13</v>
      </c>
      <c r="L13" s="31" t="s">
        <v>13</v>
      </c>
      <c r="M13" s="183" t="s">
        <v>13</v>
      </c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24"/>
      <c r="V13" s="191"/>
      <c r="W13" s="191"/>
      <c r="X13" s="191"/>
      <c r="Y13" s="2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</row>
    <row r="14" spans="1:243" ht="17.149999999999999" customHeight="1" x14ac:dyDescent="0.35">
      <c r="A14" s="30">
        <v>9</v>
      </c>
      <c r="B14" s="30">
        <v>11</v>
      </c>
      <c r="C14" s="30">
        <f t="shared" si="0"/>
        <v>2</v>
      </c>
      <c r="D14" s="245" t="s">
        <v>1004</v>
      </c>
      <c r="E14" s="243">
        <f t="shared" si="1"/>
        <v>20</v>
      </c>
      <c r="F14" s="230">
        <v>20</v>
      </c>
      <c r="G14" s="30">
        <f t="shared" si="2"/>
        <v>0</v>
      </c>
      <c r="H14" s="31"/>
      <c r="I14" s="31" t="s">
        <v>13</v>
      </c>
      <c r="J14" s="94" t="s">
        <v>13</v>
      </c>
      <c r="K14" s="247" t="s">
        <v>13</v>
      </c>
      <c r="L14" s="31" t="s">
        <v>13</v>
      </c>
      <c r="M14" s="183" t="s">
        <v>13</v>
      </c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24"/>
      <c r="V14" s="191"/>
      <c r="W14" s="191"/>
      <c r="X14" s="191"/>
      <c r="Y14" s="2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</row>
    <row r="15" spans="1:243" ht="17.149999999999999" customHeight="1" x14ac:dyDescent="0.35">
      <c r="A15" s="30">
        <v>10</v>
      </c>
      <c r="B15" s="30">
        <v>15</v>
      </c>
      <c r="C15" s="30">
        <f t="shared" si="0"/>
        <v>5</v>
      </c>
      <c r="D15" s="245" t="s">
        <v>1008</v>
      </c>
      <c r="E15" s="243">
        <f t="shared" si="1"/>
        <v>20</v>
      </c>
      <c r="F15" s="230">
        <v>20</v>
      </c>
      <c r="G15" s="30">
        <f t="shared" si="2"/>
        <v>0</v>
      </c>
      <c r="H15" s="31"/>
      <c r="I15" s="31" t="s">
        <v>13</v>
      </c>
      <c r="J15" s="94" t="s">
        <v>13</v>
      </c>
      <c r="K15" s="247" t="s">
        <v>13</v>
      </c>
      <c r="L15" s="31" t="s">
        <v>13</v>
      </c>
      <c r="M15" s="183" t="s">
        <v>13</v>
      </c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24"/>
      <c r="V15" s="191"/>
      <c r="W15" s="191"/>
      <c r="X15" s="191"/>
      <c r="Y15" s="25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</row>
    <row r="16" spans="1:243" ht="17.149999999999999" customHeight="1" x14ac:dyDescent="0.35">
      <c r="A16" s="30">
        <v>11</v>
      </c>
      <c r="B16" s="30">
        <v>16</v>
      </c>
      <c r="C16" s="30">
        <f t="shared" si="0"/>
        <v>5</v>
      </c>
      <c r="D16" s="245" t="s">
        <v>1009</v>
      </c>
      <c r="E16" s="243">
        <f t="shared" si="1"/>
        <v>20</v>
      </c>
      <c r="F16" s="230">
        <v>20</v>
      </c>
      <c r="G16" s="30">
        <f t="shared" si="2"/>
        <v>0</v>
      </c>
      <c r="H16" s="31"/>
      <c r="I16" s="31" t="s">
        <v>13</v>
      </c>
      <c r="J16" s="94" t="s">
        <v>13</v>
      </c>
      <c r="K16" s="247" t="s">
        <v>13</v>
      </c>
      <c r="L16" s="31" t="s">
        <v>13</v>
      </c>
      <c r="M16" s="183" t="s">
        <v>13</v>
      </c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24"/>
      <c r="V16" s="191"/>
      <c r="W16" s="191"/>
      <c r="X16" s="191"/>
      <c r="Y16" s="25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</row>
    <row r="17" spans="1:250" ht="17.149999999999999" customHeight="1" x14ac:dyDescent="0.35">
      <c r="A17" s="30">
        <v>12</v>
      </c>
      <c r="B17" s="30">
        <v>3</v>
      </c>
      <c r="C17" s="30">
        <f t="shared" si="0"/>
        <v>-9</v>
      </c>
      <c r="D17" s="254" t="s">
        <v>261</v>
      </c>
      <c r="E17" s="243">
        <f t="shared" si="1"/>
        <v>10</v>
      </c>
      <c r="F17" s="231"/>
      <c r="G17" s="30">
        <f t="shared" si="2"/>
        <v>2</v>
      </c>
      <c r="H17" s="31"/>
      <c r="I17" s="31" t="s">
        <v>13</v>
      </c>
      <c r="J17" s="94" t="s">
        <v>13</v>
      </c>
      <c r="K17" s="247" t="s">
        <v>13</v>
      </c>
      <c r="L17" s="31">
        <v>4</v>
      </c>
      <c r="M17" s="183">
        <v>6</v>
      </c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24"/>
      <c r="V17" s="191"/>
      <c r="W17" s="191"/>
      <c r="X17" s="191"/>
      <c r="Y17" s="25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</row>
    <row r="18" spans="1:250" ht="17.149999999999999" customHeight="1" x14ac:dyDescent="0.35">
      <c r="A18" s="30">
        <v>13</v>
      </c>
      <c r="B18" s="30">
        <v>2</v>
      </c>
      <c r="C18" s="30">
        <f t="shared" si="0"/>
        <v>-11</v>
      </c>
      <c r="D18" s="254" t="s">
        <v>107</v>
      </c>
      <c r="E18" s="243">
        <f t="shared" si="1"/>
        <v>8</v>
      </c>
      <c r="F18" s="230"/>
      <c r="G18" s="30">
        <f t="shared" si="2"/>
        <v>1</v>
      </c>
      <c r="H18" s="31"/>
      <c r="I18" s="31" t="s">
        <v>13</v>
      </c>
      <c r="J18" s="94" t="s">
        <v>13</v>
      </c>
      <c r="K18" s="247" t="s">
        <v>13</v>
      </c>
      <c r="L18" s="31" t="s">
        <v>13</v>
      </c>
      <c r="M18" s="183">
        <v>8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24"/>
      <c r="V18" s="191"/>
      <c r="W18" s="191"/>
      <c r="X18" s="191"/>
      <c r="Y18" s="25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</row>
    <row r="19" spans="1:250" ht="17.149999999999999" customHeight="1" x14ac:dyDescent="0.35">
      <c r="A19" s="30">
        <v>14</v>
      </c>
      <c r="B19" s="30">
        <v>17</v>
      </c>
      <c r="C19" s="30">
        <f t="shared" si="0"/>
        <v>3</v>
      </c>
      <c r="D19" s="254" t="s">
        <v>1700</v>
      </c>
      <c r="E19" s="243">
        <f t="shared" si="1"/>
        <v>6</v>
      </c>
      <c r="F19" s="231"/>
      <c r="G19" s="30">
        <f t="shared" si="2"/>
        <v>1</v>
      </c>
      <c r="H19" s="31"/>
      <c r="I19" s="31" t="s">
        <v>13</v>
      </c>
      <c r="J19" s="94">
        <v>6</v>
      </c>
      <c r="K19" s="247" t="s">
        <v>13</v>
      </c>
      <c r="L19" s="31" t="s">
        <v>13</v>
      </c>
      <c r="M19" s="183" t="s">
        <v>13</v>
      </c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24"/>
      <c r="V19" s="191"/>
      <c r="W19" s="191"/>
      <c r="X19" s="191"/>
      <c r="Y19" s="25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</row>
    <row r="20" spans="1:250" ht="17.149999999999999" customHeight="1" x14ac:dyDescent="0.35">
      <c r="A20" s="30">
        <v>15</v>
      </c>
      <c r="B20" s="30">
        <v>18</v>
      </c>
      <c r="C20" s="30">
        <f t="shared" si="0"/>
        <v>3</v>
      </c>
      <c r="D20" s="254" t="s">
        <v>1701</v>
      </c>
      <c r="E20" s="243">
        <f t="shared" si="1"/>
        <v>4</v>
      </c>
      <c r="F20" s="230"/>
      <c r="G20" s="30">
        <f t="shared" si="2"/>
        <v>1</v>
      </c>
      <c r="H20" s="31"/>
      <c r="I20" s="31" t="s">
        <v>13</v>
      </c>
      <c r="J20" s="94">
        <v>4</v>
      </c>
      <c r="K20" s="247" t="s">
        <v>13</v>
      </c>
      <c r="L20" s="31" t="s">
        <v>13</v>
      </c>
      <c r="M20" s="183" t="s">
        <v>13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24"/>
      <c r="V20" s="191"/>
      <c r="W20" s="191"/>
      <c r="X20" s="191"/>
      <c r="Y20" s="25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</row>
    <row r="21" spans="1:250" ht="17.149999999999999" customHeight="1" x14ac:dyDescent="0.35">
      <c r="A21" s="30">
        <v>16</v>
      </c>
      <c r="B21" s="30">
        <v>5</v>
      </c>
      <c r="C21" s="30">
        <f t="shared" si="0"/>
        <v>-11</v>
      </c>
      <c r="D21" s="254" t="s">
        <v>289</v>
      </c>
      <c r="E21" s="243">
        <f t="shared" si="1"/>
        <v>3</v>
      </c>
      <c r="F21" s="230"/>
      <c r="G21" s="30">
        <f t="shared" si="2"/>
        <v>1</v>
      </c>
      <c r="H21" s="31"/>
      <c r="I21" s="31" t="s">
        <v>13</v>
      </c>
      <c r="J21" s="94" t="s">
        <v>13</v>
      </c>
      <c r="K21" s="247" t="s">
        <v>13</v>
      </c>
      <c r="L21" s="31" t="s">
        <v>13</v>
      </c>
      <c r="M21" s="183">
        <v>3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24"/>
      <c r="V21" s="191"/>
      <c r="W21" s="191"/>
      <c r="X21" s="191"/>
      <c r="Y21" s="25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</row>
    <row r="22" spans="1:250" ht="17.149999999999999" customHeight="1" x14ac:dyDescent="0.35">
      <c r="A22" s="30">
        <v>17</v>
      </c>
      <c r="B22" s="30">
        <v>6</v>
      </c>
      <c r="C22" s="30">
        <f t="shared" si="0"/>
        <v>-11</v>
      </c>
      <c r="D22" s="246" t="s">
        <v>472</v>
      </c>
      <c r="E22" s="2">
        <f t="shared" si="1"/>
        <v>2</v>
      </c>
      <c r="F22" s="230"/>
      <c r="G22" s="30">
        <f t="shared" si="2"/>
        <v>1</v>
      </c>
      <c r="H22" s="31"/>
      <c r="I22" s="31" t="s">
        <v>13</v>
      </c>
      <c r="J22" s="94" t="s">
        <v>13</v>
      </c>
      <c r="K22" s="247" t="s">
        <v>13</v>
      </c>
      <c r="L22" s="31" t="s">
        <v>13</v>
      </c>
      <c r="M22" s="183">
        <v>2</v>
      </c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24"/>
      <c r="V22" s="191"/>
      <c r="W22" s="191"/>
      <c r="X22" s="191"/>
      <c r="Y22" s="25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</row>
    <row r="23" spans="1:250" ht="17.149999999999999" customHeight="1" x14ac:dyDescent="0.35">
      <c r="A23" s="30">
        <v>18</v>
      </c>
      <c r="B23" s="30">
        <v>7</v>
      </c>
      <c r="C23" s="30">
        <f t="shared" si="0"/>
        <v>-11</v>
      </c>
      <c r="D23" s="18" t="s">
        <v>338</v>
      </c>
      <c r="E23" s="2">
        <f t="shared" si="1"/>
        <v>1</v>
      </c>
      <c r="F23" s="230"/>
      <c r="G23" s="30">
        <f t="shared" si="2"/>
        <v>1</v>
      </c>
      <c r="H23" s="31"/>
      <c r="I23" s="31" t="s">
        <v>13</v>
      </c>
      <c r="J23" s="94" t="s">
        <v>13</v>
      </c>
      <c r="K23" s="247" t="s">
        <v>13</v>
      </c>
      <c r="L23" s="31" t="s">
        <v>13</v>
      </c>
      <c r="M23" s="183">
        <v>1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24"/>
      <c r="V23" s="191"/>
      <c r="W23" s="191"/>
      <c r="X23" s="191"/>
      <c r="Y23" s="25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</row>
    <row r="24" spans="1:250" ht="17.149999999999999" customHeight="1" x14ac:dyDescent="0.35">
      <c r="A24" s="30"/>
      <c r="B24" s="30"/>
      <c r="C24" s="30"/>
      <c r="D24" s="18"/>
      <c r="E24" s="2">
        <f t="shared" ref="E24:E30" si="3">LARGE(H24:R24,1)+LARGE(H24:R24,2)+LARGE(H24:R24,3)+LARGE(H24:R24,4)+LARGE(H24:R24,5)+F24</f>
        <v>0</v>
      </c>
      <c r="F24" s="230"/>
      <c r="G24" s="30">
        <f t="shared" ref="G24:G30" si="4">COUNT(H24:M24)</f>
        <v>0</v>
      </c>
      <c r="H24" s="31"/>
      <c r="I24" s="31" t="s">
        <v>13</v>
      </c>
      <c r="J24" s="94" t="s">
        <v>13</v>
      </c>
      <c r="K24" s="247" t="s">
        <v>13</v>
      </c>
      <c r="L24" s="31" t="s">
        <v>13</v>
      </c>
      <c r="M24" s="183" t="s">
        <v>13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24"/>
      <c r="V24" s="191"/>
      <c r="W24" s="191"/>
      <c r="X24" s="191"/>
      <c r="Y24" s="25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</row>
    <row r="25" spans="1:250" ht="17.149999999999999" customHeight="1" x14ac:dyDescent="0.35">
      <c r="A25" s="30"/>
      <c r="B25" s="30"/>
      <c r="C25" s="30"/>
      <c r="D25" s="18"/>
      <c r="E25" s="2">
        <f t="shared" si="3"/>
        <v>0</v>
      </c>
      <c r="F25" s="231"/>
      <c r="G25" s="30">
        <f t="shared" si="4"/>
        <v>0</v>
      </c>
      <c r="H25" s="31"/>
      <c r="I25" s="31" t="s">
        <v>13</v>
      </c>
      <c r="J25" s="94" t="s">
        <v>13</v>
      </c>
      <c r="K25" s="247" t="s">
        <v>13</v>
      </c>
      <c r="L25" s="31" t="s">
        <v>13</v>
      </c>
      <c r="M25" s="183" t="s">
        <v>13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24"/>
      <c r="V25" s="191"/>
      <c r="W25" s="191"/>
      <c r="X25" s="191"/>
      <c r="Y25" s="25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</row>
    <row r="26" spans="1:250" ht="17.149999999999999" customHeight="1" x14ac:dyDescent="0.35">
      <c r="A26" s="30"/>
      <c r="B26" s="30"/>
      <c r="C26" s="30"/>
      <c r="D26" s="18"/>
      <c r="E26" s="2">
        <f t="shared" si="3"/>
        <v>0</v>
      </c>
      <c r="F26" s="231"/>
      <c r="G26" s="30">
        <f t="shared" si="4"/>
        <v>0</v>
      </c>
      <c r="H26" s="31"/>
      <c r="I26" s="31" t="s">
        <v>13</v>
      </c>
      <c r="J26" s="94" t="s">
        <v>13</v>
      </c>
      <c r="K26" s="247" t="s">
        <v>13</v>
      </c>
      <c r="L26" s="31" t="s">
        <v>13</v>
      </c>
      <c r="M26" s="183" t="s">
        <v>13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24"/>
      <c r="V26" s="191"/>
      <c r="W26" s="191"/>
      <c r="X26" s="191"/>
      <c r="Y26" s="25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</row>
    <row r="27" spans="1:250" ht="17.149999999999999" customHeight="1" x14ac:dyDescent="0.35">
      <c r="A27" s="30"/>
      <c r="B27" s="30"/>
      <c r="C27" s="30"/>
      <c r="D27" s="18"/>
      <c r="E27" s="2">
        <f t="shared" si="3"/>
        <v>0</v>
      </c>
      <c r="F27" s="231"/>
      <c r="G27" s="30">
        <f t="shared" si="4"/>
        <v>0</v>
      </c>
      <c r="H27" s="31"/>
      <c r="I27" s="31" t="s">
        <v>13</v>
      </c>
      <c r="J27" s="94" t="s">
        <v>13</v>
      </c>
      <c r="K27" s="247" t="s">
        <v>13</v>
      </c>
      <c r="L27" s="31" t="s">
        <v>13</v>
      </c>
      <c r="M27" s="183" t="s">
        <v>13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24"/>
      <c r="V27" s="191"/>
      <c r="W27" s="191"/>
      <c r="X27" s="191"/>
      <c r="Y27" s="25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</row>
    <row r="28" spans="1:250" ht="17.149999999999999" customHeight="1" x14ac:dyDescent="0.35">
      <c r="A28" s="30"/>
      <c r="B28" s="30"/>
      <c r="C28" s="30"/>
      <c r="D28" s="18"/>
      <c r="E28" s="2">
        <f t="shared" si="3"/>
        <v>0</v>
      </c>
      <c r="F28" s="231"/>
      <c r="G28" s="30">
        <f t="shared" si="4"/>
        <v>0</v>
      </c>
      <c r="H28" s="31"/>
      <c r="I28" s="31" t="s">
        <v>13</v>
      </c>
      <c r="J28" s="94" t="s">
        <v>13</v>
      </c>
      <c r="K28" s="247" t="s">
        <v>13</v>
      </c>
      <c r="L28" s="31" t="s">
        <v>13</v>
      </c>
      <c r="M28" s="183" t="s">
        <v>13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24"/>
      <c r="V28" s="191"/>
      <c r="W28" s="191"/>
      <c r="X28" s="191"/>
      <c r="Y28" s="25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</row>
    <row r="29" spans="1:250" ht="17.149999999999999" customHeight="1" x14ac:dyDescent="0.35">
      <c r="A29" s="30"/>
      <c r="B29" s="30"/>
      <c r="C29" s="30"/>
      <c r="D29" s="18"/>
      <c r="E29" s="2">
        <f t="shared" si="3"/>
        <v>0</v>
      </c>
      <c r="F29" s="230"/>
      <c r="G29" s="30">
        <f t="shared" si="4"/>
        <v>0</v>
      </c>
      <c r="H29" s="31"/>
      <c r="I29" s="31" t="s">
        <v>13</v>
      </c>
      <c r="J29" s="94" t="s">
        <v>13</v>
      </c>
      <c r="K29" s="247" t="s">
        <v>13</v>
      </c>
      <c r="L29" s="31" t="s">
        <v>13</v>
      </c>
      <c r="M29" s="183" t="s">
        <v>13</v>
      </c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24"/>
      <c r="V29" s="191"/>
      <c r="W29" s="191"/>
      <c r="X29" s="191"/>
      <c r="Y29" s="25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/>
      <c r="B30" s="30"/>
      <c r="C30" s="30"/>
      <c r="D30" s="18"/>
      <c r="E30" s="2">
        <f t="shared" si="3"/>
        <v>0</v>
      </c>
      <c r="F30" s="230"/>
      <c r="G30" s="30">
        <f t="shared" si="4"/>
        <v>0</v>
      </c>
      <c r="H30" s="31"/>
      <c r="I30" s="31" t="s">
        <v>13</v>
      </c>
      <c r="J30" s="94" t="s">
        <v>13</v>
      </c>
      <c r="K30" s="247" t="s">
        <v>13</v>
      </c>
      <c r="L30" s="31" t="s">
        <v>13</v>
      </c>
      <c r="M30" s="183" t="s">
        <v>13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24"/>
      <c r="V30" s="191"/>
      <c r="W30" s="191"/>
      <c r="X30" s="191"/>
      <c r="Y30" s="25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8"/>
      <c r="B31" s="30"/>
      <c r="C31" s="30"/>
      <c r="D31" s="18"/>
      <c r="E31" s="2">
        <f>LARGE(H31:R31,1)+LARGE(H31:R31,2)+LARGE(H31:R31,3)+LARGE(H31:R31,4)+LARGE(H31:R31,5)+F31</f>
        <v>0</v>
      </c>
      <c r="F31" s="231"/>
      <c r="G31" s="30">
        <f>COUNT(H31:M31)</f>
        <v>0</v>
      </c>
      <c r="H31" s="31"/>
      <c r="I31" s="31" t="s">
        <v>13</v>
      </c>
      <c r="J31" s="94" t="s">
        <v>13</v>
      </c>
      <c r="K31" s="247" t="s">
        <v>13</v>
      </c>
      <c r="L31" s="31" t="s">
        <v>13</v>
      </c>
      <c r="M31" s="183" t="s">
        <v>13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24"/>
      <c r="V31" s="191"/>
      <c r="W31" s="191"/>
      <c r="X31" s="191"/>
      <c r="Y31" s="25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8"/>
      <c r="B32" s="30"/>
      <c r="C32" s="30"/>
      <c r="D32" s="18"/>
      <c r="E32" s="2">
        <f>LARGE(H32:R32,1)+LARGE(H32:R32,2)+LARGE(H32:R32,3)+LARGE(H32:R32,4)+LARGE(H32:R32,5)+F32</f>
        <v>0</v>
      </c>
      <c r="F32" s="231"/>
      <c r="G32" s="30">
        <f>COUNT(H32:M32)</f>
        <v>0</v>
      </c>
      <c r="H32" s="31"/>
      <c r="I32" s="31" t="s">
        <v>13</v>
      </c>
      <c r="J32" s="94" t="s">
        <v>13</v>
      </c>
      <c r="K32" s="247" t="s">
        <v>13</v>
      </c>
      <c r="L32" s="31" t="s">
        <v>13</v>
      </c>
      <c r="M32" s="183" t="s">
        <v>13</v>
      </c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24"/>
      <c r="V32" s="191"/>
      <c r="W32" s="191"/>
      <c r="X32" s="191"/>
      <c r="Y32" s="25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8"/>
      <c r="B33" s="30"/>
      <c r="C33" s="30"/>
      <c r="D33" s="18"/>
      <c r="E33" s="2">
        <f>LARGE(H33:R33,1)+LARGE(H33:R33,2)+LARGE(H33:R33,3)+LARGE(H33:R33,4)+LARGE(H33:R33,5)+F33</f>
        <v>0</v>
      </c>
      <c r="F33" s="231"/>
      <c r="G33" s="30">
        <f>COUNT(H33:M33)</f>
        <v>0</v>
      </c>
      <c r="H33" s="31"/>
      <c r="I33" s="31" t="s">
        <v>13</v>
      </c>
      <c r="J33" s="94" t="s">
        <v>13</v>
      </c>
      <c r="K33" s="247" t="s">
        <v>13</v>
      </c>
      <c r="L33" s="31" t="s">
        <v>13</v>
      </c>
      <c r="M33" s="183" t="s">
        <v>13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24"/>
      <c r="V33" s="191"/>
      <c r="W33" s="191"/>
      <c r="X33" s="191"/>
      <c r="Y33" s="25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8"/>
      <c r="B34" s="2"/>
      <c r="C34" s="2"/>
      <c r="D34" s="2"/>
      <c r="E34" s="2">
        <f>LARGE(H34:R34,1)+LARGE(H34:R34,2)+LARGE(H34:R34,3)+LARGE(H34:R34,4)+LARGE(H34:R34,5)+F34</f>
        <v>0</v>
      </c>
      <c r="F34" s="231"/>
      <c r="G34" s="30">
        <f>COUNT(H34:M34)</f>
        <v>0</v>
      </c>
      <c r="H34" s="31"/>
      <c r="I34" s="31" t="s">
        <v>13</v>
      </c>
      <c r="J34" s="94" t="s">
        <v>13</v>
      </c>
      <c r="K34" s="247" t="s">
        <v>13</v>
      </c>
      <c r="L34" s="31" t="s">
        <v>13</v>
      </c>
      <c r="M34" s="183" t="s">
        <v>13</v>
      </c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24"/>
      <c r="V34" s="191"/>
      <c r="W34" s="191"/>
      <c r="X34" s="191"/>
      <c r="Y34" s="25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</row>
    <row r="35" spans="1:250" ht="17.149999999999999" customHeight="1" x14ac:dyDescent="0.35">
      <c r="A35" s="40"/>
      <c r="B35" s="40"/>
      <c r="C35" s="40"/>
      <c r="D35" s="40"/>
      <c r="E35" s="40"/>
      <c r="F35" s="40">
        <f>SUM(F6:F34)</f>
        <v>220</v>
      </c>
      <c r="G35" s="41"/>
      <c r="H35" s="41"/>
      <c r="I35" s="41"/>
      <c r="J35" s="41"/>
      <c r="K35" s="41"/>
      <c r="L35" s="41"/>
      <c r="M35" s="41"/>
      <c r="N35" s="35"/>
      <c r="O35" s="35"/>
      <c r="P35" s="35"/>
      <c r="Q35" s="35"/>
      <c r="R35" s="35"/>
      <c r="S35" s="35"/>
      <c r="T35" s="35"/>
      <c r="U35" s="24"/>
      <c r="V35" s="191"/>
      <c r="W35" s="191"/>
      <c r="X35" s="191"/>
      <c r="Y35" s="25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</row>
    <row r="36" spans="1:250" ht="17.149999999999999" customHeight="1" x14ac:dyDescent="0.35">
      <c r="A36" s="35"/>
      <c r="B36" s="35"/>
      <c r="C36" s="35"/>
      <c r="D36" s="35"/>
      <c r="E36" s="42" t="s">
        <v>15</v>
      </c>
      <c r="F36" s="42"/>
      <c r="G36" s="21"/>
      <c r="H36" s="21"/>
      <c r="I36" s="21"/>
      <c r="J36" s="21"/>
      <c r="K36" s="21"/>
      <c r="L36" s="21"/>
      <c r="M36" s="21"/>
      <c r="N36" s="35"/>
      <c r="O36" s="35"/>
      <c r="P36" s="35"/>
      <c r="Q36" s="35"/>
      <c r="R36" s="35"/>
      <c r="S36" s="35"/>
      <c r="T36" s="35"/>
      <c r="U36" s="24"/>
      <c r="V36" s="191"/>
      <c r="W36" s="191"/>
      <c r="X36" s="191"/>
      <c r="Y36" s="25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</row>
    <row r="37" spans="1:250" ht="17.149999999999999" customHeight="1" x14ac:dyDescent="0.35">
      <c r="A37" s="35"/>
      <c r="B37" s="35"/>
      <c r="C37" s="35"/>
      <c r="D37" s="35"/>
      <c r="E37" s="35"/>
      <c r="F37" s="35"/>
      <c r="G37" s="21"/>
      <c r="H37" s="21"/>
      <c r="I37" s="21"/>
      <c r="J37" s="21"/>
      <c r="K37" s="21"/>
      <c r="L37" s="21"/>
      <c r="M37" s="21"/>
      <c r="N37" s="35"/>
      <c r="O37" s="35"/>
      <c r="P37" s="35"/>
      <c r="Q37" s="35"/>
      <c r="R37" s="35"/>
      <c r="S37" s="35"/>
      <c r="T37" s="35"/>
      <c r="U37" s="24"/>
      <c r="V37" s="191"/>
      <c r="W37" s="191"/>
      <c r="X37" s="191"/>
      <c r="Y37" s="25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</row>
    <row r="38" spans="1:250" ht="17.149999999999999" customHeight="1" x14ac:dyDescent="0.35">
      <c r="A38" s="35"/>
      <c r="B38" s="35"/>
      <c r="C38" s="35"/>
      <c r="D38" s="35"/>
      <c r="E38" s="35"/>
      <c r="F38" s="35"/>
      <c r="G38" s="21"/>
      <c r="H38" s="21"/>
      <c r="I38" s="21"/>
      <c r="J38" s="21"/>
      <c r="K38" s="21"/>
      <c r="L38" s="21"/>
      <c r="M38" s="21"/>
      <c r="N38" s="35"/>
      <c r="O38" s="35"/>
      <c r="P38" s="35"/>
      <c r="Q38" s="35"/>
      <c r="R38" s="35"/>
      <c r="S38" s="35"/>
      <c r="T38" s="35"/>
      <c r="U38" s="24"/>
      <c r="V38" s="191"/>
      <c r="W38" s="191"/>
      <c r="X38" s="191"/>
      <c r="Y38" s="25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</row>
    <row r="39" spans="1:250" ht="17.149999999999999" customHeight="1" x14ac:dyDescent="0.35">
      <c r="A39" s="35"/>
      <c r="B39" s="35"/>
      <c r="C39" s="35"/>
      <c r="D39" s="35"/>
      <c r="E39" s="35"/>
      <c r="F39" s="35"/>
      <c r="G39" s="21"/>
      <c r="H39" s="21"/>
      <c r="I39" s="21"/>
      <c r="J39" s="21"/>
      <c r="K39" s="21"/>
      <c r="L39" s="21"/>
      <c r="M39" s="21"/>
      <c r="N39" s="35"/>
      <c r="O39" s="35"/>
      <c r="P39" s="35"/>
      <c r="Q39" s="35"/>
      <c r="R39" s="35"/>
      <c r="S39" s="35"/>
      <c r="T39" s="35"/>
      <c r="U39" s="24"/>
      <c r="V39" s="191"/>
      <c r="W39" s="191"/>
      <c r="X39" s="191"/>
      <c r="Y39" s="25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</row>
    <row r="40" spans="1:250" ht="17.149999999999999" customHeight="1" x14ac:dyDescent="0.35">
      <c r="A40" s="35"/>
      <c r="B40" s="35"/>
      <c r="C40" s="35"/>
      <c r="D40" s="35"/>
      <c r="E40" s="35"/>
      <c r="F40" s="35"/>
      <c r="G40" s="21"/>
      <c r="H40" s="21"/>
      <c r="I40" s="21"/>
      <c r="J40" s="21"/>
      <c r="K40" s="21"/>
      <c r="L40" s="21"/>
      <c r="M40" s="21"/>
      <c r="N40" s="35"/>
      <c r="O40" s="35"/>
      <c r="P40" s="35"/>
      <c r="Q40" s="35"/>
      <c r="R40" s="35"/>
      <c r="S40" s="35"/>
      <c r="T40" s="35"/>
      <c r="U40" s="24"/>
      <c r="V40" s="191"/>
      <c r="W40" s="191"/>
      <c r="X40" s="191"/>
      <c r="Y40" s="25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</row>
    <row r="41" spans="1:250" ht="17.149999999999999" customHeight="1" x14ac:dyDescent="0.35">
      <c r="A41" s="35"/>
      <c r="B41" s="35"/>
      <c r="C41" s="35"/>
      <c r="D41" s="35"/>
      <c r="E41" s="35"/>
      <c r="F41" s="35"/>
      <c r="G41" s="21"/>
      <c r="H41" s="21"/>
      <c r="I41" s="21"/>
      <c r="J41" s="21"/>
      <c r="K41" s="21"/>
      <c r="L41" s="21"/>
      <c r="M41" s="21"/>
      <c r="N41" s="35"/>
      <c r="O41" s="35"/>
      <c r="P41" s="35"/>
      <c r="Q41" s="35"/>
      <c r="R41" s="35"/>
      <c r="S41" s="35"/>
      <c r="T41" s="35"/>
      <c r="U41" s="24"/>
      <c r="V41" s="191"/>
      <c r="W41" s="191"/>
      <c r="X41" s="191"/>
      <c r="Y41" s="25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</row>
    <row r="42" spans="1:250" ht="17.149999999999999" customHeight="1" x14ac:dyDescent="0.35">
      <c r="A42" s="35"/>
      <c r="B42" s="35"/>
      <c r="C42" s="35"/>
      <c r="D42" s="35"/>
      <c r="E42" s="35"/>
      <c r="F42" s="35"/>
      <c r="G42" s="21"/>
      <c r="H42" s="21"/>
      <c r="I42" s="21"/>
      <c r="J42" s="21"/>
      <c r="K42" s="21"/>
      <c r="L42" s="21"/>
      <c r="M42" s="21"/>
      <c r="N42" s="35"/>
      <c r="O42" s="35"/>
      <c r="P42" s="35"/>
      <c r="Q42" s="35"/>
      <c r="R42" s="35"/>
      <c r="S42" s="35"/>
      <c r="T42" s="35"/>
      <c r="U42" s="24"/>
      <c r="V42" s="191"/>
      <c r="W42" s="191"/>
      <c r="X42" s="191"/>
      <c r="Y42" s="25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</row>
    <row r="43" spans="1:250" ht="17.149999999999999" customHeight="1" x14ac:dyDescent="0.35">
      <c r="A43" s="35"/>
      <c r="B43" s="35"/>
      <c r="C43" s="35"/>
      <c r="D43" s="35"/>
      <c r="E43" s="35"/>
      <c r="F43" s="35"/>
      <c r="G43" s="21"/>
      <c r="H43" s="21"/>
      <c r="I43" s="21"/>
      <c r="J43" s="21"/>
      <c r="K43" s="21"/>
      <c r="L43" s="21"/>
      <c r="M43" s="21"/>
      <c r="N43" s="35"/>
      <c r="O43" s="35"/>
      <c r="P43" s="35"/>
      <c r="Q43" s="35"/>
      <c r="R43" s="35"/>
      <c r="S43" s="35"/>
      <c r="T43" s="35"/>
      <c r="U43" s="24"/>
      <c r="V43" s="191"/>
      <c r="W43" s="191"/>
      <c r="X43" s="191"/>
      <c r="Y43" s="25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</row>
    <row r="44" spans="1:250" ht="17.149999999999999" customHeight="1" x14ac:dyDescent="0.35">
      <c r="A44" s="35"/>
      <c r="B44" s="35"/>
      <c r="C44" s="35"/>
      <c r="D44" s="35"/>
      <c r="E44" s="35"/>
      <c r="F44" s="35"/>
      <c r="G44" s="21"/>
      <c r="H44" s="21"/>
      <c r="I44" s="21"/>
      <c r="J44" s="21"/>
      <c r="K44" s="21"/>
      <c r="L44" s="21"/>
      <c r="M44" s="21"/>
      <c r="N44" s="35"/>
      <c r="O44" s="35"/>
      <c r="P44" s="35"/>
      <c r="Q44" s="35"/>
      <c r="R44" s="35"/>
      <c r="S44" s="35"/>
      <c r="T44" s="35"/>
      <c r="U44" s="24"/>
      <c r="V44" s="191"/>
      <c r="W44" s="191"/>
      <c r="X44" s="191"/>
      <c r="Y44" s="25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</row>
    <row r="45" spans="1:250" ht="17.149999999999999" customHeight="1" x14ac:dyDescent="0.35">
      <c r="A45" s="35"/>
      <c r="B45" s="35"/>
      <c r="C45" s="35"/>
      <c r="D45" s="35"/>
      <c r="E45" s="35"/>
      <c r="F45" s="35"/>
      <c r="G45" s="21"/>
      <c r="H45" s="21"/>
      <c r="I45" s="21"/>
      <c r="J45" s="21"/>
      <c r="K45" s="21"/>
      <c r="L45" s="21"/>
      <c r="M45" s="21"/>
      <c r="N45" s="35"/>
      <c r="O45" s="35"/>
      <c r="P45" s="35"/>
      <c r="Q45" s="35"/>
      <c r="R45" s="35"/>
      <c r="S45" s="35"/>
      <c r="T45" s="35"/>
      <c r="U45" s="24"/>
      <c r="V45" s="191"/>
      <c r="W45" s="191"/>
      <c r="X45" s="191"/>
      <c r="Y45" s="25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</row>
    <row r="46" spans="1:250" ht="17.149999999999999" customHeight="1" x14ac:dyDescent="0.35">
      <c r="A46" s="35"/>
      <c r="B46" s="35"/>
      <c r="C46" s="35"/>
      <c r="D46" s="35"/>
      <c r="E46" s="35"/>
      <c r="F46" s="35"/>
      <c r="G46" s="21"/>
      <c r="H46" s="21"/>
      <c r="I46" s="21"/>
      <c r="J46" s="21"/>
      <c r="K46" s="21"/>
      <c r="L46" s="21"/>
      <c r="M46" s="21"/>
      <c r="N46" s="35"/>
      <c r="O46" s="35"/>
      <c r="P46" s="35"/>
      <c r="Q46" s="35"/>
      <c r="R46" s="35"/>
      <c r="S46" s="35"/>
      <c r="T46" s="35"/>
      <c r="U46" s="46"/>
      <c r="V46" s="47"/>
      <c r="W46" s="47"/>
      <c r="X46" s="47"/>
      <c r="Y46" s="48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</row>
  </sheetData>
  <sortState ref="B6:S23">
    <sortCondition descending="1" ref="E6:E23"/>
    <sortCondition ref="G6:G23"/>
  </sortState>
  <conditionalFormatting sqref="C6:C29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R32"/>
  <sheetViews>
    <sheetView showGridLines="0" workbookViewId="0">
      <selection activeCell="P11" sqref="P11"/>
    </sheetView>
  </sheetViews>
  <sheetFormatPr baseColWidth="10" defaultColWidth="10.81640625" defaultRowHeight="14.5" customHeight="1" x14ac:dyDescent="0.25"/>
  <cols>
    <col min="1" max="2" width="6.453125" style="177" customWidth="1"/>
    <col min="3" max="3" width="7.453125" style="177" customWidth="1"/>
    <col min="4" max="4" width="19.1796875" style="177" customWidth="1"/>
    <col min="5" max="5" width="8.1796875" style="177" customWidth="1"/>
    <col min="6" max="6" width="8.1796875" style="179" customWidth="1"/>
    <col min="7" max="7" width="6.453125" style="177" customWidth="1"/>
    <col min="8" max="8" width="10.81640625" style="177" hidden="1" customWidth="1"/>
    <col min="9" max="10" width="10.81640625" style="179" customWidth="1"/>
    <col min="11" max="15" width="10.81640625" style="177" hidden="1" customWidth="1"/>
    <col min="16" max="17" width="11.453125" style="177" customWidth="1"/>
    <col min="18" max="252" width="10.81640625" style="177" customWidth="1"/>
  </cols>
  <sheetData>
    <row r="1" spans="1:252" ht="17.149999999999999" customHeight="1" x14ac:dyDescent="0.35">
      <c r="A1" s="2"/>
      <c r="B1" s="2"/>
      <c r="C1" s="2"/>
      <c r="D1" s="3" t="s">
        <v>93</v>
      </c>
      <c r="E1" s="2"/>
      <c r="F1" s="2"/>
      <c r="G1" s="2"/>
      <c r="H1" s="17"/>
      <c r="I1" s="5">
        <v>46124</v>
      </c>
      <c r="J1" s="180">
        <v>46033</v>
      </c>
      <c r="K1" s="67"/>
      <c r="L1" s="68"/>
      <c r="M1" s="68"/>
      <c r="N1" s="68"/>
      <c r="O1" s="69"/>
      <c r="P1" s="35"/>
      <c r="Q1" s="35"/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5"/>
    </row>
    <row r="2" spans="1:25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686</v>
      </c>
      <c r="J2" s="182" t="s">
        <v>109</v>
      </c>
      <c r="K2" s="70"/>
      <c r="L2" s="71"/>
      <c r="M2" s="71"/>
      <c r="N2" s="71"/>
      <c r="O2" s="62"/>
      <c r="P2" s="35"/>
      <c r="Q2" s="35"/>
      <c r="R2" s="24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25"/>
    </row>
    <row r="3" spans="1:25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151</v>
      </c>
      <c r="J3" s="182" t="s">
        <v>151</v>
      </c>
      <c r="K3" s="72"/>
      <c r="L3" s="62"/>
      <c r="M3" s="62"/>
      <c r="N3" s="62"/>
      <c r="O3" s="62"/>
      <c r="P3" s="35"/>
      <c r="Q3" s="35"/>
      <c r="R3" s="24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25"/>
    </row>
    <row r="4" spans="1:25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693</v>
      </c>
      <c r="J4" s="182" t="s">
        <v>284</v>
      </c>
      <c r="K4" s="72"/>
      <c r="L4" s="62"/>
      <c r="M4" s="62"/>
      <c r="N4" s="62"/>
      <c r="O4" s="62"/>
      <c r="P4" s="35"/>
      <c r="Q4" s="35"/>
      <c r="R4" s="24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25"/>
    </row>
    <row r="5" spans="1:252" ht="15" customHeight="1" x14ac:dyDescent="0.35">
      <c r="A5" s="18" t="s">
        <v>6</v>
      </c>
      <c r="B5" s="18" t="s">
        <v>7</v>
      </c>
      <c r="C5" s="18" t="s">
        <v>88</v>
      </c>
      <c r="D5" s="26" t="s">
        <v>9</v>
      </c>
      <c r="E5" s="18" t="s">
        <v>142</v>
      </c>
      <c r="F5" s="229" t="s">
        <v>275</v>
      </c>
      <c r="G5" s="18" t="s">
        <v>11</v>
      </c>
      <c r="H5" s="2"/>
      <c r="I5" s="2">
        <v>3</v>
      </c>
      <c r="J5" s="182">
        <v>3</v>
      </c>
      <c r="K5" s="73"/>
      <c r="L5" s="74"/>
      <c r="M5" s="74"/>
      <c r="N5" s="74"/>
      <c r="O5" s="74"/>
      <c r="P5" s="35"/>
      <c r="Q5" s="35"/>
      <c r="R5" s="24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25"/>
    </row>
    <row r="6" spans="1:252" ht="17.149999999999999" customHeight="1" x14ac:dyDescent="0.35">
      <c r="A6" s="30">
        <v>1</v>
      </c>
      <c r="B6" s="30">
        <v>7</v>
      </c>
      <c r="C6" s="30">
        <f t="shared" ref="C6:C14" si="0">B6-A6</f>
        <v>6</v>
      </c>
      <c r="D6" s="18" t="s">
        <v>1010</v>
      </c>
      <c r="E6" s="2">
        <f t="shared" ref="E6:E14" si="1">LARGE(H6:O6,1)+LARGE(H6:O6,2)+LARGE(H6:O6,3)+LARGE(H6:O6,4)+F6</f>
        <v>20</v>
      </c>
      <c r="F6" s="230">
        <v>20</v>
      </c>
      <c r="G6" s="30">
        <f t="shared" ref="G6:G14" si="2">COUNT(H6:J6)</f>
        <v>0</v>
      </c>
      <c r="H6" s="31"/>
      <c r="I6" s="31" t="s">
        <v>13</v>
      </c>
      <c r="J6" s="183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  <c r="R6" s="24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25"/>
    </row>
    <row r="7" spans="1:252" ht="17.149999999999999" customHeight="1" x14ac:dyDescent="0.35">
      <c r="A7" s="30">
        <v>2</v>
      </c>
      <c r="B7" s="30">
        <v>8</v>
      </c>
      <c r="C7" s="30">
        <f t="shared" si="0"/>
        <v>6</v>
      </c>
      <c r="D7" s="18" t="s">
        <v>1011</v>
      </c>
      <c r="E7" s="2">
        <f t="shared" si="1"/>
        <v>20</v>
      </c>
      <c r="F7" s="230">
        <v>20</v>
      </c>
      <c r="G7" s="30">
        <f t="shared" si="2"/>
        <v>0</v>
      </c>
      <c r="H7" s="31"/>
      <c r="I7" s="31" t="s">
        <v>13</v>
      </c>
      <c r="J7" s="183" t="s">
        <v>13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  <c r="R7" s="24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25"/>
    </row>
    <row r="8" spans="1:252" ht="17.149999999999999" customHeight="1" x14ac:dyDescent="0.35">
      <c r="A8" s="30">
        <v>3</v>
      </c>
      <c r="B8" s="30">
        <v>9</v>
      </c>
      <c r="C8" s="30">
        <f t="shared" si="0"/>
        <v>6</v>
      </c>
      <c r="D8" s="18" t="s">
        <v>1012</v>
      </c>
      <c r="E8" s="2">
        <f t="shared" si="1"/>
        <v>20</v>
      </c>
      <c r="F8" s="230">
        <v>20</v>
      </c>
      <c r="G8" s="30">
        <f t="shared" si="2"/>
        <v>0</v>
      </c>
      <c r="H8" s="31"/>
      <c r="I8" s="31" t="s">
        <v>13</v>
      </c>
      <c r="J8" s="183" t="s">
        <v>13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  <c r="R8" s="24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25"/>
    </row>
    <row r="9" spans="1:252" ht="17.149999999999999" customHeight="1" x14ac:dyDescent="0.35">
      <c r="A9" s="30">
        <v>4</v>
      </c>
      <c r="B9" s="30">
        <v>1</v>
      </c>
      <c r="C9" s="30">
        <f t="shared" si="0"/>
        <v>-3</v>
      </c>
      <c r="D9" s="18" t="s">
        <v>469</v>
      </c>
      <c r="E9" s="2">
        <f t="shared" si="1"/>
        <v>10</v>
      </c>
      <c r="F9" s="230"/>
      <c r="G9" s="30">
        <f t="shared" si="2"/>
        <v>1</v>
      </c>
      <c r="H9" s="31"/>
      <c r="I9" s="31" t="s">
        <v>13</v>
      </c>
      <c r="J9" s="183">
        <v>10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  <c r="R9" s="24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25"/>
    </row>
    <row r="10" spans="1:252" ht="17.149999999999999" customHeight="1" x14ac:dyDescent="0.35">
      <c r="A10" s="30">
        <v>5</v>
      </c>
      <c r="B10" s="30">
        <v>2</v>
      </c>
      <c r="C10" s="30">
        <f t="shared" si="0"/>
        <v>-3</v>
      </c>
      <c r="D10" s="18" t="s">
        <v>262</v>
      </c>
      <c r="E10" s="2">
        <f t="shared" si="1"/>
        <v>8</v>
      </c>
      <c r="F10" s="230"/>
      <c r="G10" s="30">
        <f t="shared" si="2"/>
        <v>1</v>
      </c>
      <c r="H10" s="31"/>
      <c r="I10" s="31" t="s">
        <v>13</v>
      </c>
      <c r="J10" s="183">
        <v>8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  <c r="R10" s="24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25"/>
    </row>
    <row r="11" spans="1:252" ht="17.149999999999999" customHeight="1" x14ac:dyDescent="0.35">
      <c r="A11" s="30">
        <v>6</v>
      </c>
      <c r="B11" s="30">
        <v>3</v>
      </c>
      <c r="C11" s="30">
        <f t="shared" si="0"/>
        <v>-3</v>
      </c>
      <c r="D11" s="18" t="s">
        <v>470</v>
      </c>
      <c r="E11" s="2">
        <f t="shared" si="1"/>
        <v>6</v>
      </c>
      <c r="F11" s="230"/>
      <c r="G11" s="30">
        <f t="shared" si="2"/>
        <v>1</v>
      </c>
      <c r="H11" s="31"/>
      <c r="I11" s="31" t="s">
        <v>13</v>
      </c>
      <c r="J11" s="183">
        <v>6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  <c r="R11" s="24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25"/>
    </row>
    <row r="12" spans="1:252" ht="17.149999999999999" customHeight="1" x14ac:dyDescent="0.35">
      <c r="A12" s="30">
        <v>7</v>
      </c>
      <c r="B12" s="30">
        <v>4</v>
      </c>
      <c r="C12" s="30">
        <f t="shared" si="0"/>
        <v>-3</v>
      </c>
      <c r="D12" s="18" t="s">
        <v>789</v>
      </c>
      <c r="E12" s="2">
        <f t="shared" si="1"/>
        <v>6</v>
      </c>
      <c r="F12" s="230"/>
      <c r="G12" s="30">
        <f t="shared" si="2"/>
        <v>1</v>
      </c>
      <c r="H12" s="31"/>
      <c r="I12" s="31">
        <v>6</v>
      </c>
      <c r="J12" s="183" t="s">
        <v>13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  <c r="R12" s="24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25"/>
    </row>
    <row r="13" spans="1:252" ht="17.149999999999999" customHeight="1" x14ac:dyDescent="0.35">
      <c r="A13" s="30">
        <v>8</v>
      </c>
      <c r="B13" s="30">
        <v>5</v>
      </c>
      <c r="C13" s="30">
        <f t="shared" si="0"/>
        <v>-3</v>
      </c>
      <c r="D13" s="18" t="s">
        <v>790</v>
      </c>
      <c r="E13" s="2">
        <f t="shared" si="1"/>
        <v>4</v>
      </c>
      <c r="F13" s="230"/>
      <c r="G13" s="30">
        <f t="shared" si="2"/>
        <v>1</v>
      </c>
      <c r="H13" s="31"/>
      <c r="I13" s="31">
        <v>4</v>
      </c>
      <c r="J13" s="183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  <c r="R13" s="24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25"/>
    </row>
    <row r="14" spans="1:252" ht="17.149999999999999" customHeight="1" x14ac:dyDescent="0.35">
      <c r="A14" s="30">
        <v>9</v>
      </c>
      <c r="B14" s="30">
        <v>6</v>
      </c>
      <c r="C14" s="30">
        <f t="shared" si="0"/>
        <v>-3</v>
      </c>
      <c r="D14" s="18" t="s">
        <v>791</v>
      </c>
      <c r="E14" s="2">
        <f t="shared" si="1"/>
        <v>3</v>
      </c>
      <c r="F14" s="230"/>
      <c r="G14" s="30">
        <f t="shared" si="2"/>
        <v>1</v>
      </c>
      <c r="H14" s="31"/>
      <c r="I14" s="31">
        <v>3</v>
      </c>
      <c r="J14" s="183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  <c r="R14" s="24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25"/>
    </row>
    <row r="15" spans="1:252" ht="17.149999999999999" customHeight="1" x14ac:dyDescent="0.35">
      <c r="A15" s="30"/>
      <c r="B15" s="30"/>
      <c r="C15" s="30"/>
      <c r="D15" s="18"/>
      <c r="E15" s="2">
        <f t="shared" ref="E15:E20" si="3">LARGE(H15:O15,1)+LARGE(H15:O15,2)+LARGE(H15:O15,3)+LARGE(H15:O15,4)+F15</f>
        <v>0</v>
      </c>
      <c r="F15" s="230"/>
      <c r="G15" s="30">
        <f t="shared" ref="G15:G17" si="4">COUNT(H15:J15)</f>
        <v>0</v>
      </c>
      <c r="H15" s="31"/>
      <c r="I15" s="31" t="s">
        <v>13</v>
      </c>
      <c r="J15" s="183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24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25"/>
    </row>
    <row r="16" spans="1:252" ht="17.149999999999999" customHeight="1" x14ac:dyDescent="0.35">
      <c r="A16" s="30"/>
      <c r="B16" s="30"/>
      <c r="C16" s="30"/>
      <c r="D16" s="18"/>
      <c r="E16" s="2">
        <f t="shared" si="3"/>
        <v>0</v>
      </c>
      <c r="F16" s="230"/>
      <c r="G16" s="30">
        <f t="shared" si="4"/>
        <v>0</v>
      </c>
      <c r="H16" s="31"/>
      <c r="I16" s="31" t="s">
        <v>13</v>
      </c>
      <c r="J16" s="183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24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25"/>
    </row>
    <row r="17" spans="1:252" ht="17.149999999999999" customHeight="1" x14ac:dyDescent="0.35">
      <c r="A17" s="30"/>
      <c r="B17" s="30"/>
      <c r="C17" s="30"/>
      <c r="D17" s="18"/>
      <c r="E17" s="2">
        <f t="shared" si="3"/>
        <v>0</v>
      </c>
      <c r="F17" s="230"/>
      <c r="G17" s="30">
        <f t="shared" si="4"/>
        <v>0</v>
      </c>
      <c r="H17" s="31"/>
      <c r="I17" s="31" t="s">
        <v>13</v>
      </c>
      <c r="J17" s="183" t="s">
        <v>13</v>
      </c>
      <c r="K17" s="36">
        <v>0</v>
      </c>
      <c r="L17" s="37">
        <v>0</v>
      </c>
      <c r="M17" s="37">
        <v>0</v>
      </c>
      <c r="N17" s="37">
        <v>0</v>
      </c>
      <c r="O17" s="37">
        <v>0</v>
      </c>
      <c r="P17" s="35"/>
      <c r="Q17" s="35"/>
      <c r="R17" s="24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25"/>
    </row>
    <row r="18" spans="1:252" ht="17.149999999999999" customHeight="1" x14ac:dyDescent="0.35">
      <c r="A18" s="38"/>
      <c r="B18" s="30"/>
      <c r="C18" s="30"/>
      <c r="D18" s="18"/>
      <c r="E18" s="2">
        <f t="shared" si="3"/>
        <v>0</v>
      </c>
      <c r="F18" s="230"/>
      <c r="G18" s="30">
        <f>COUNT(H18:J18)</f>
        <v>0</v>
      </c>
      <c r="H18" s="31"/>
      <c r="I18" s="31" t="s">
        <v>13</v>
      </c>
      <c r="J18" s="183" t="s">
        <v>13</v>
      </c>
      <c r="K18" s="36">
        <v>0</v>
      </c>
      <c r="L18" s="37">
        <v>0</v>
      </c>
      <c r="M18" s="37">
        <v>0</v>
      </c>
      <c r="N18" s="37">
        <v>0</v>
      </c>
      <c r="O18" s="37">
        <v>0</v>
      </c>
      <c r="P18" s="35"/>
      <c r="Q18" s="35"/>
      <c r="R18" s="24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25"/>
    </row>
    <row r="19" spans="1:252" ht="17.149999999999999" customHeight="1" x14ac:dyDescent="0.35">
      <c r="A19" s="38"/>
      <c r="B19" s="30"/>
      <c r="C19" s="30"/>
      <c r="D19" s="18"/>
      <c r="E19" s="2">
        <f t="shared" si="3"/>
        <v>0</v>
      </c>
      <c r="F19" s="230"/>
      <c r="G19" s="30">
        <f>COUNT(H19:J19)</f>
        <v>0</v>
      </c>
      <c r="H19" s="31"/>
      <c r="I19" s="31" t="s">
        <v>13</v>
      </c>
      <c r="J19" s="183" t="s">
        <v>13</v>
      </c>
      <c r="K19" s="36">
        <v>0</v>
      </c>
      <c r="L19" s="37">
        <v>0</v>
      </c>
      <c r="M19" s="37">
        <v>0</v>
      </c>
      <c r="N19" s="37">
        <v>0</v>
      </c>
      <c r="O19" s="37">
        <v>0</v>
      </c>
      <c r="P19" s="35"/>
      <c r="Q19" s="35"/>
      <c r="R19" s="24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25"/>
    </row>
    <row r="20" spans="1:252" ht="17.149999999999999" customHeight="1" x14ac:dyDescent="0.35">
      <c r="A20" s="2"/>
      <c r="B20" s="2"/>
      <c r="C20" s="2"/>
      <c r="D20" s="2"/>
      <c r="E20" s="2">
        <f t="shared" si="3"/>
        <v>0</v>
      </c>
      <c r="F20" s="230"/>
      <c r="G20" s="30">
        <f>COUNT(H20:J20)</f>
        <v>0</v>
      </c>
      <c r="H20" s="31"/>
      <c r="I20" s="31" t="s">
        <v>13</v>
      </c>
      <c r="J20" s="183" t="s">
        <v>13</v>
      </c>
      <c r="K20" s="36">
        <v>0</v>
      </c>
      <c r="L20" s="37">
        <v>0</v>
      </c>
      <c r="M20" s="37">
        <v>0</v>
      </c>
      <c r="N20" s="37">
        <v>0</v>
      </c>
      <c r="O20" s="37">
        <v>0</v>
      </c>
      <c r="P20" s="35"/>
      <c r="Q20" s="35"/>
      <c r="R20" s="24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25"/>
    </row>
    <row r="21" spans="1:252" ht="17.149999999999999" customHeight="1" x14ac:dyDescent="0.35">
      <c r="A21" s="40"/>
      <c r="B21" s="40"/>
      <c r="C21" s="40"/>
      <c r="D21" s="40"/>
      <c r="E21" s="40"/>
      <c r="F21" s="40"/>
      <c r="G21" s="41"/>
      <c r="H21" s="41"/>
      <c r="I21" s="41"/>
      <c r="J21" s="41"/>
      <c r="K21" s="35"/>
      <c r="L21" s="35"/>
      <c r="M21" s="35"/>
      <c r="N21" s="35"/>
      <c r="O21" s="35"/>
      <c r="P21" s="35"/>
      <c r="Q21" s="35"/>
      <c r="R21" s="24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25"/>
    </row>
    <row r="22" spans="1:252" ht="17.149999999999999" customHeight="1" x14ac:dyDescent="0.35">
      <c r="A22" s="35"/>
      <c r="B22" s="35"/>
      <c r="C22" s="35"/>
      <c r="D22" s="35"/>
      <c r="E22" s="42" t="s">
        <v>15</v>
      </c>
      <c r="F22" s="42"/>
      <c r="G22" s="21"/>
      <c r="H22" s="21"/>
      <c r="I22" s="21"/>
      <c r="J22" s="21"/>
      <c r="K22" s="35"/>
      <c r="L22" s="35"/>
      <c r="M22" s="35"/>
      <c r="N22" s="35"/>
      <c r="O22" s="35"/>
      <c r="P22" s="35"/>
      <c r="Q22" s="35"/>
      <c r="R22" s="24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25"/>
    </row>
    <row r="23" spans="1:252" ht="17.149999999999999" customHeight="1" x14ac:dyDescent="0.35">
      <c r="A23" s="35"/>
      <c r="B23" s="35"/>
      <c r="C23" s="35"/>
      <c r="D23" s="35"/>
      <c r="E23" s="35"/>
      <c r="F23" s="35"/>
      <c r="G23" s="21"/>
      <c r="H23" s="21"/>
      <c r="I23" s="21"/>
      <c r="J23" s="21"/>
      <c r="K23" s="35"/>
      <c r="L23" s="35"/>
      <c r="M23" s="35"/>
      <c r="N23" s="35"/>
      <c r="O23" s="35"/>
      <c r="P23" s="35"/>
      <c r="Q23" s="35"/>
      <c r="R23" s="24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25"/>
    </row>
    <row r="24" spans="1:252" ht="17.149999999999999" customHeight="1" x14ac:dyDescent="0.35">
      <c r="A24" s="35"/>
      <c r="B24" s="35"/>
      <c r="C24" s="35"/>
      <c r="D24" s="35"/>
      <c r="E24" s="35"/>
      <c r="F24" s="35"/>
      <c r="G24" s="21"/>
      <c r="H24" s="21"/>
      <c r="I24" s="21"/>
      <c r="J24" s="21"/>
      <c r="K24" s="35"/>
      <c r="L24" s="35"/>
      <c r="M24" s="35"/>
      <c r="N24" s="35"/>
      <c r="O24" s="35"/>
      <c r="P24" s="35"/>
      <c r="Q24" s="35"/>
      <c r="R24" s="24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25"/>
    </row>
    <row r="25" spans="1:252" ht="17.149999999999999" customHeight="1" x14ac:dyDescent="0.35">
      <c r="A25" s="35"/>
      <c r="B25" s="35"/>
      <c r="C25" s="35"/>
      <c r="D25" s="35"/>
      <c r="E25" s="35"/>
      <c r="F25" s="35"/>
      <c r="G25" s="21"/>
      <c r="H25" s="21"/>
      <c r="I25" s="21"/>
      <c r="J25" s="21"/>
      <c r="K25" s="35"/>
      <c r="L25" s="35"/>
      <c r="M25" s="35"/>
      <c r="N25" s="35"/>
      <c r="O25" s="35"/>
      <c r="P25" s="35"/>
      <c r="Q25" s="35"/>
      <c r="R25" s="24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25"/>
    </row>
    <row r="26" spans="1:252" ht="17.149999999999999" customHeight="1" x14ac:dyDescent="0.35">
      <c r="A26" s="35"/>
      <c r="B26" s="35"/>
      <c r="C26" s="35"/>
      <c r="D26" s="35"/>
      <c r="E26" s="35"/>
      <c r="F26" s="35"/>
      <c r="G26" s="21"/>
      <c r="H26" s="21"/>
      <c r="I26" s="21"/>
      <c r="J26" s="21"/>
      <c r="K26" s="35"/>
      <c r="L26" s="35"/>
      <c r="M26" s="35"/>
      <c r="N26" s="35"/>
      <c r="O26" s="35"/>
      <c r="P26" s="35"/>
      <c r="Q26" s="35"/>
      <c r="R26" s="24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25"/>
    </row>
    <row r="27" spans="1:252" ht="17.149999999999999" customHeight="1" x14ac:dyDescent="0.35">
      <c r="A27" s="35"/>
      <c r="B27" s="35"/>
      <c r="C27" s="35"/>
      <c r="D27" s="35"/>
      <c r="E27" s="35"/>
      <c r="F27" s="35"/>
      <c r="G27" s="21"/>
      <c r="H27" s="21"/>
      <c r="I27" s="21"/>
      <c r="J27" s="21"/>
      <c r="K27" s="35"/>
      <c r="L27" s="35"/>
      <c r="M27" s="35"/>
      <c r="N27" s="35"/>
      <c r="O27" s="35"/>
      <c r="P27" s="35"/>
      <c r="Q27" s="35"/>
      <c r="R27" s="24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25"/>
    </row>
    <row r="28" spans="1:252" ht="17.149999999999999" customHeight="1" x14ac:dyDescent="0.35">
      <c r="A28" s="35"/>
      <c r="B28" s="35"/>
      <c r="C28" s="35"/>
      <c r="D28" s="35"/>
      <c r="E28" s="35"/>
      <c r="F28" s="35"/>
      <c r="G28" s="21"/>
      <c r="H28" s="21"/>
      <c r="I28" s="21"/>
      <c r="J28" s="21"/>
      <c r="K28" s="35"/>
      <c r="L28" s="35"/>
      <c r="M28" s="35"/>
      <c r="N28" s="35"/>
      <c r="O28" s="35"/>
      <c r="P28" s="35"/>
      <c r="Q28" s="35"/>
      <c r="R28" s="24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25"/>
    </row>
    <row r="29" spans="1:252" ht="17.149999999999999" customHeight="1" x14ac:dyDescent="0.35">
      <c r="A29" s="35"/>
      <c r="B29" s="35"/>
      <c r="C29" s="35"/>
      <c r="D29" s="35"/>
      <c r="E29" s="35"/>
      <c r="F29" s="35"/>
      <c r="G29" s="21"/>
      <c r="H29" s="21"/>
      <c r="I29" s="21"/>
      <c r="J29" s="21"/>
      <c r="K29" s="35"/>
      <c r="L29" s="35"/>
      <c r="M29" s="35"/>
      <c r="N29" s="35"/>
      <c r="O29" s="35"/>
      <c r="P29" s="35"/>
      <c r="Q29" s="35"/>
      <c r="R29" s="24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25"/>
    </row>
    <row r="30" spans="1:252" ht="17.149999999999999" customHeight="1" x14ac:dyDescent="0.35">
      <c r="A30" s="35"/>
      <c r="B30" s="35"/>
      <c r="C30" s="35"/>
      <c r="D30" s="35"/>
      <c r="E30" s="35"/>
      <c r="F30" s="35"/>
      <c r="G30" s="21"/>
      <c r="H30" s="21"/>
      <c r="I30" s="21"/>
      <c r="J30" s="21"/>
      <c r="K30" s="35"/>
      <c r="L30" s="35"/>
      <c r="M30" s="35"/>
      <c r="N30" s="35"/>
      <c r="O30" s="35"/>
      <c r="P30" s="35"/>
      <c r="Q30" s="35"/>
      <c r="R30" s="24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25"/>
    </row>
    <row r="31" spans="1:252" ht="17.149999999999999" customHeight="1" x14ac:dyDescent="0.35">
      <c r="A31" s="35"/>
      <c r="B31" s="35"/>
      <c r="C31" s="35"/>
      <c r="D31" s="35"/>
      <c r="E31" s="35"/>
      <c r="F31" s="35"/>
      <c r="G31" s="21"/>
      <c r="H31" s="21"/>
      <c r="I31" s="21"/>
      <c r="J31" s="21"/>
      <c r="K31" s="35"/>
      <c r="L31" s="35"/>
      <c r="M31" s="35"/>
      <c r="N31" s="35"/>
      <c r="O31" s="35"/>
      <c r="P31" s="35"/>
      <c r="Q31" s="35"/>
      <c r="R31" s="24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25"/>
    </row>
    <row r="32" spans="1:252" ht="17.149999999999999" customHeight="1" x14ac:dyDescent="0.35">
      <c r="A32" s="35"/>
      <c r="B32" s="35"/>
      <c r="C32" s="35"/>
      <c r="D32" s="35"/>
      <c r="E32" s="35"/>
      <c r="F32" s="35"/>
      <c r="G32" s="21"/>
      <c r="H32" s="21"/>
      <c r="I32" s="21"/>
      <c r="J32" s="21"/>
      <c r="K32" s="35"/>
      <c r="L32" s="35"/>
      <c r="M32" s="35"/>
      <c r="N32" s="35"/>
      <c r="O32" s="35"/>
      <c r="P32" s="35"/>
      <c r="Q32" s="35"/>
      <c r="R32" s="46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8"/>
    </row>
  </sheetData>
  <sortState ref="B6:P14">
    <sortCondition descending="1" ref="E6:E14"/>
    <sortCondition ref="G6:G14"/>
  </sortState>
  <conditionalFormatting sqref="C6:C19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R28"/>
  <sheetViews>
    <sheetView showGridLines="0" workbookViewId="0">
      <selection activeCell="D10" sqref="D10"/>
    </sheetView>
  </sheetViews>
  <sheetFormatPr baseColWidth="10" defaultColWidth="10.81640625" defaultRowHeight="14.5" customHeight="1" x14ac:dyDescent="0.25"/>
  <cols>
    <col min="1" max="2" width="6.453125" style="179" customWidth="1"/>
    <col min="3" max="3" width="7.453125" style="179" customWidth="1"/>
    <col min="4" max="4" width="19.1796875" style="179" customWidth="1"/>
    <col min="5" max="6" width="8.1796875" style="179" customWidth="1"/>
    <col min="7" max="7" width="6.453125" style="179" customWidth="1"/>
    <col min="8" max="8" width="10.81640625" style="179" hidden="1" customWidth="1"/>
    <col min="9" max="10" width="10.81640625" style="179" customWidth="1"/>
    <col min="11" max="15" width="10.81640625" style="179" hidden="1" customWidth="1"/>
    <col min="16" max="17" width="11.453125" style="179" customWidth="1"/>
    <col min="18" max="252" width="10.81640625" style="179" customWidth="1"/>
  </cols>
  <sheetData>
    <row r="1" spans="1:252" ht="17.149999999999999" customHeight="1" x14ac:dyDescent="0.35">
      <c r="A1" s="2"/>
      <c r="B1" s="2"/>
      <c r="C1" s="2"/>
      <c r="D1" s="3" t="s">
        <v>93</v>
      </c>
      <c r="E1" s="2"/>
      <c r="F1" s="2"/>
      <c r="G1" s="2"/>
      <c r="H1" s="17"/>
      <c r="I1" s="5">
        <v>46124</v>
      </c>
      <c r="J1" s="180">
        <v>46033</v>
      </c>
      <c r="K1" s="67"/>
      <c r="L1" s="68"/>
      <c r="M1" s="68"/>
      <c r="N1" s="68"/>
      <c r="O1" s="69"/>
      <c r="P1" s="35"/>
      <c r="Q1" s="35"/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5"/>
    </row>
    <row r="2" spans="1:25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686</v>
      </c>
      <c r="J2" s="182" t="s">
        <v>109</v>
      </c>
      <c r="K2" s="70"/>
      <c r="L2" s="71"/>
      <c r="M2" s="71"/>
      <c r="N2" s="71"/>
      <c r="O2" s="62"/>
      <c r="P2" s="35"/>
      <c r="Q2" s="35"/>
      <c r="R2" s="24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25"/>
    </row>
    <row r="3" spans="1:25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151</v>
      </c>
      <c r="J3" s="182" t="s">
        <v>151</v>
      </c>
      <c r="K3" s="72"/>
      <c r="L3" s="62"/>
      <c r="M3" s="62"/>
      <c r="N3" s="62"/>
      <c r="O3" s="62"/>
      <c r="P3" s="35"/>
      <c r="Q3" s="35"/>
      <c r="R3" s="24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25"/>
    </row>
    <row r="4" spans="1:25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693</v>
      </c>
      <c r="J4" s="182" t="s">
        <v>284</v>
      </c>
      <c r="K4" s="72"/>
      <c r="L4" s="62"/>
      <c r="M4" s="62"/>
      <c r="N4" s="62"/>
      <c r="O4" s="62"/>
      <c r="P4" s="35"/>
      <c r="Q4" s="35"/>
      <c r="R4" s="24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25"/>
    </row>
    <row r="5" spans="1:252" ht="15" customHeight="1" thickBot="1" x14ac:dyDescent="0.4">
      <c r="A5" s="18" t="s">
        <v>6</v>
      </c>
      <c r="B5" s="18" t="s">
        <v>7</v>
      </c>
      <c r="C5" s="18" t="s">
        <v>88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1</v>
      </c>
      <c r="J5" s="182">
        <v>2</v>
      </c>
      <c r="K5" s="73"/>
      <c r="L5" s="74"/>
      <c r="M5" s="74"/>
      <c r="N5" s="74"/>
      <c r="O5" s="74"/>
      <c r="P5" s="35"/>
      <c r="Q5" s="35"/>
      <c r="R5" s="24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25"/>
    </row>
    <row r="6" spans="1:252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161</v>
      </c>
      <c r="E6" s="2">
        <f t="shared" ref="E6:E16" si="0">LARGE(H6:O6,1)+LARGE(H6:O6,2)+LARGE(H6:O6,3)+LARGE(H6:O6,4)+LARGE(H6:O6,5)+F6</f>
        <v>10</v>
      </c>
      <c r="F6" s="230"/>
      <c r="G6" s="30">
        <f t="shared" ref="G6:G16" si="1">COUNT(H6:J6)</f>
        <v>1</v>
      </c>
      <c r="H6" s="31"/>
      <c r="I6" s="31" t="s">
        <v>13</v>
      </c>
      <c r="J6" s="183">
        <v>10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  <c r="R6" s="24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25"/>
    </row>
    <row r="7" spans="1:252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263</v>
      </c>
      <c r="E7" s="2">
        <f t="shared" si="0"/>
        <v>8</v>
      </c>
      <c r="F7" s="230"/>
      <c r="G7" s="30">
        <f t="shared" si="1"/>
        <v>1</v>
      </c>
      <c r="H7" s="31"/>
      <c r="I7" s="31" t="s">
        <v>13</v>
      </c>
      <c r="J7" s="183">
        <v>8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  <c r="R7" s="24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25"/>
    </row>
    <row r="8" spans="1:252" ht="17.149999999999999" customHeight="1" x14ac:dyDescent="0.35">
      <c r="A8" s="30">
        <v>3</v>
      </c>
      <c r="B8" s="30">
        <v>3</v>
      </c>
      <c r="C8" s="30">
        <f>B8-A8</f>
        <v>0</v>
      </c>
      <c r="D8" s="18" t="s">
        <v>788</v>
      </c>
      <c r="E8" s="2">
        <f t="shared" si="0"/>
        <v>3</v>
      </c>
      <c r="F8" s="230"/>
      <c r="G8" s="30">
        <f t="shared" si="1"/>
        <v>1</v>
      </c>
      <c r="H8" s="31"/>
      <c r="I8" s="31">
        <v>3</v>
      </c>
      <c r="J8" s="183" t="s">
        <v>13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  <c r="R8" s="24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25"/>
    </row>
    <row r="9" spans="1:252" ht="17.149999999999999" customHeight="1" x14ac:dyDescent="0.35">
      <c r="A9" s="30"/>
      <c r="B9" s="30"/>
      <c r="C9" s="30"/>
      <c r="D9" s="18"/>
      <c r="E9" s="2">
        <f t="shared" si="0"/>
        <v>0</v>
      </c>
      <c r="F9" s="230"/>
      <c r="G9" s="30">
        <f t="shared" si="1"/>
        <v>0</v>
      </c>
      <c r="H9" s="31"/>
      <c r="I9" s="31" t="s">
        <v>13</v>
      </c>
      <c r="J9" s="183" t="s">
        <v>13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  <c r="R9" s="24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25"/>
    </row>
    <row r="10" spans="1:252" ht="17.149999999999999" customHeight="1" x14ac:dyDescent="0.35">
      <c r="A10" s="30"/>
      <c r="B10" s="30"/>
      <c r="C10" s="30"/>
      <c r="D10" s="18"/>
      <c r="E10" s="2">
        <f t="shared" si="0"/>
        <v>0</v>
      </c>
      <c r="F10" s="230"/>
      <c r="G10" s="30">
        <f t="shared" si="1"/>
        <v>0</v>
      </c>
      <c r="H10" s="31"/>
      <c r="I10" s="31" t="s">
        <v>13</v>
      </c>
      <c r="J10" s="183" t="s">
        <v>13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  <c r="R10" s="24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25"/>
    </row>
    <row r="11" spans="1:252" ht="17.149999999999999" customHeight="1" x14ac:dyDescent="0.35">
      <c r="A11" s="30"/>
      <c r="B11" s="30"/>
      <c r="C11" s="30"/>
      <c r="D11" s="18"/>
      <c r="E11" s="2">
        <f t="shared" si="0"/>
        <v>0</v>
      </c>
      <c r="F11" s="230"/>
      <c r="G11" s="30">
        <f t="shared" si="1"/>
        <v>0</v>
      </c>
      <c r="H11" s="31"/>
      <c r="I11" s="31" t="s">
        <v>13</v>
      </c>
      <c r="J11" s="183" t="s">
        <v>13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  <c r="R11" s="24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25"/>
    </row>
    <row r="12" spans="1:252" ht="17.149999999999999" customHeight="1" x14ac:dyDescent="0.35">
      <c r="A12" s="30"/>
      <c r="B12" s="30"/>
      <c r="C12" s="30"/>
      <c r="D12" s="18"/>
      <c r="E12" s="2">
        <f t="shared" si="0"/>
        <v>0</v>
      </c>
      <c r="F12" s="230"/>
      <c r="G12" s="30">
        <f t="shared" si="1"/>
        <v>0</v>
      </c>
      <c r="H12" s="31"/>
      <c r="I12" s="31" t="s">
        <v>13</v>
      </c>
      <c r="J12" s="183" t="s">
        <v>13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  <c r="R12" s="24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25"/>
    </row>
    <row r="13" spans="1:252" ht="17.149999999999999" customHeight="1" x14ac:dyDescent="0.35">
      <c r="A13" s="30"/>
      <c r="B13" s="30"/>
      <c r="C13" s="30"/>
      <c r="D13" s="18"/>
      <c r="E13" s="2">
        <f t="shared" si="0"/>
        <v>0</v>
      </c>
      <c r="F13" s="230"/>
      <c r="G13" s="30">
        <f t="shared" si="1"/>
        <v>0</v>
      </c>
      <c r="H13" s="31"/>
      <c r="I13" s="31" t="s">
        <v>13</v>
      </c>
      <c r="J13" s="183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  <c r="R13" s="24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25"/>
    </row>
    <row r="14" spans="1:252" ht="17.149999999999999" customHeight="1" x14ac:dyDescent="0.35">
      <c r="A14" s="30"/>
      <c r="B14" s="30"/>
      <c r="C14" s="30"/>
      <c r="D14" s="18"/>
      <c r="E14" s="2">
        <f t="shared" si="0"/>
        <v>0</v>
      </c>
      <c r="F14" s="230"/>
      <c r="G14" s="30">
        <f t="shared" si="1"/>
        <v>0</v>
      </c>
      <c r="H14" s="31"/>
      <c r="I14" s="31" t="s">
        <v>13</v>
      </c>
      <c r="J14" s="183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  <c r="R14" s="24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25"/>
    </row>
    <row r="15" spans="1:252" ht="17.149999999999999" customHeight="1" x14ac:dyDescent="0.35">
      <c r="A15" s="38"/>
      <c r="B15" s="30"/>
      <c r="C15" s="30"/>
      <c r="D15" s="18"/>
      <c r="E15" s="2">
        <f t="shared" si="0"/>
        <v>0</v>
      </c>
      <c r="F15" s="231"/>
      <c r="G15" s="30">
        <f t="shared" si="1"/>
        <v>0</v>
      </c>
      <c r="H15" s="31"/>
      <c r="I15" s="31" t="s">
        <v>13</v>
      </c>
      <c r="J15" s="183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24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25"/>
    </row>
    <row r="16" spans="1:252" ht="17.149999999999999" customHeight="1" x14ac:dyDescent="0.35">
      <c r="A16" s="2"/>
      <c r="B16" s="2"/>
      <c r="C16" s="2"/>
      <c r="D16" s="2"/>
      <c r="E16" s="2">
        <f t="shared" si="0"/>
        <v>0</v>
      </c>
      <c r="F16" s="231"/>
      <c r="G16" s="30">
        <f t="shared" si="1"/>
        <v>0</v>
      </c>
      <c r="H16" s="31"/>
      <c r="I16" s="31" t="s">
        <v>13</v>
      </c>
      <c r="J16" s="183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24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25"/>
    </row>
    <row r="17" spans="1:252" ht="17.149999999999999" customHeight="1" x14ac:dyDescent="0.35">
      <c r="A17" s="40"/>
      <c r="B17" s="40"/>
      <c r="C17" s="40"/>
      <c r="D17" s="40"/>
      <c r="E17" s="40"/>
      <c r="F17" s="40"/>
      <c r="G17" s="41"/>
      <c r="H17" s="41"/>
      <c r="I17" s="41"/>
      <c r="J17" s="41"/>
      <c r="K17" s="35"/>
      <c r="L17" s="35"/>
      <c r="M17" s="35"/>
      <c r="N17" s="35"/>
      <c r="O17" s="35"/>
      <c r="P17" s="35"/>
      <c r="Q17" s="35"/>
      <c r="R17" s="24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25"/>
    </row>
    <row r="18" spans="1:252" ht="17.149999999999999" customHeight="1" x14ac:dyDescent="0.35">
      <c r="A18" s="35"/>
      <c r="B18" s="35"/>
      <c r="C18" s="35"/>
      <c r="D18" s="35"/>
      <c r="E18" s="42" t="s">
        <v>15</v>
      </c>
      <c r="F18" s="42"/>
      <c r="G18" s="21"/>
      <c r="H18" s="21"/>
      <c r="I18" s="21"/>
      <c r="J18" s="21"/>
      <c r="K18" s="35"/>
      <c r="L18" s="35"/>
      <c r="M18" s="35"/>
      <c r="N18" s="35"/>
      <c r="O18" s="35"/>
      <c r="P18" s="35"/>
      <c r="Q18" s="35"/>
      <c r="R18" s="24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25"/>
    </row>
    <row r="19" spans="1:252" ht="17.149999999999999" customHeight="1" x14ac:dyDescent="0.35">
      <c r="A19" s="35"/>
      <c r="B19" s="35"/>
      <c r="C19" s="35"/>
      <c r="D19" s="35"/>
      <c r="E19" s="35"/>
      <c r="F19" s="35"/>
      <c r="G19" s="21"/>
      <c r="H19" s="21"/>
      <c r="I19" s="21"/>
      <c r="J19" s="21"/>
      <c r="K19" s="35"/>
      <c r="L19" s="35"/>
      <c r="M19" s="35"/>
      <c r="N19" s="35"/>
      <c r="O19" s="35"/>
      <c r="P19" s="35"/>
      <c r="Q19" s="35"/>
      <c r="R19" s="24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25"/>
    </row>
    <row r="20" spans="1:252" ht="17.149999999999999" customHeight="1" x14ac:dyDescent="0.35">
      <c r="A20" s="35"/>
      <c r="B20" s="35"/>
      <c r="C20" s="35"/>
      <c r="D20" s="35"/>
      <c r="E20" s="35"/>
      <c r="F20" s="35"/>
      <c r="G20" s="21"/>
      <c r="H20" s="21"/>
      <c r="I20" s="21"/>
      <c r="J20" s="21"/>
      <c r="K20" s="35"/>
      <c r="L20" s="35"/>
      <c r="M20" s="35"/>
      <c r="N20" s="35"/>
      <c r="O20" s="35"/>
      <c r="P20" s="35"/>
      <c r="Q20" s="35"/>
      <c r="R20" s="24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25"/>
    </row>
    <row r="21" spans="1:252" ht="17.149999999999999" customHeight="1" x14ac:dyDescent="0.35">
      <c r="A21" s="35"/>
      <c r="B21" s="35"/>
      <c r="C21" s="35"/>
      <c r="D21" s="35"/>
      <c r="E21" s="35"/>
      <c r="F21" s="35"/>
      <c r="G21" s="21"/>
      <c r="H21" s="21"/>
      <c r="I21" s="21"/>
      <c r="J21" s="21"/>
      <c r="K21" s="35"/>
      <c r="L21" s="35"/>
      <c r="M21" s="35"/>
      <c r="N21" s="35"/>
      <c r="O21" s="35"/>
      <c r="P21" s="35"/>
      <c r="Q21" s="35"/>
      <c r="R21" s="24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25"/>
    </row>
    <row r="22" spans="1:252" ht="17.149999999999999" customHeight="1" x14ac:dyDescent="0.35">
      <c r="A22" s="35"/>
      <c r="B22" s="35"/>
      <c r="C22" s="35"/>
      <c r="D22" s="35"/>
      <c r="E22" s="35"/>
      <c r="F22" s="35"/>
      <c r="G22" s="21"/>
      <c r="H22" s="21"/>
      <c r="I22" s="21"/>
      <c r="J22" s="21"/>
      <c r="K22" s="35"/>
      <c r="L22" s="35"/>
      <c r="M22" s="35"/>
      <c r="N22" s="35"/>
      <c r="O22" s="35"/>
      <c r="P22" s="35"/>
      <c r="Q22" s="35"/>
      <c r="R22" s="24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25"/>
    </row>
    <row r="23" spans="1:252" ht="17.149999999999999" customHeight="1" x14ac:dyDescent="0.35">
      <c r="A23" s="35"/>
      <c r="B23" s="35"/>
      <c r="C23" s="35"/>
      <c r="D23" s="35"/>
      <c r="E23" s="35"/>
      <c r="F23" s="35"/>
      <c r="G23" s="21"/>
      <c r="H23" s="21"/>
      <c r="I23" s="21"/>
      <c r="J23" s="21"/>
      <c r="K23" s="35"/>
      <c r="L23" s="35"/>
      <c r="M23" s="35"/>
      <c r="N23" s="35"/>
      <c r="O23" s="35"/>
      <c r="P23" s="35"/>
      <c r="Q23" s="35"/>
      <c r="R23" s="24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25"/>
    </row>
    <row r="24" spans="1:252" ht="17.149999999999999" customHeight="1" x14ac:dyDescent="0.35">
      <c r="A24" s="35"/>
      <c r="B24" s="35"/>
      <c r="C24" s="35"/>
      <c r="D24" s="35"/>
      <c r="E24" s="35"/>
      <c r="F24" s="35"/>
      <c r="G24" s="21"/>
      <c r="H24" s="21"/>
      <c r="I24" s="21"/>
      <c r="J24" s="21"/>
      <c r="K24" s="35"/>
      <c r="L24" s="35"/>
      <c r="M24" s="35"/>
      <c r="N24" s="35"/>
      <c r="O24" s="35"/>
      <c r="P24" s="35"/>
      <c r="Q24" s="35"/>
      <c r="R24" s="24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25"/>
    </row>
    <row r="25" spans="1:252" ht="17.149999999999999" customHeight="1" x14ac:dyDescent="0.35">
      <c r="A25" s="35"/>
      <c r="B25" s="35"/>
      <c r="C25" s="35"/>
      <c r="D25" s="35"/>
      <c r="E25" s="35"/>
      <c r="F25" s="35"/>
      <c r="G25" s="21"/>
      <c r="H25" s="21"/>
      <c r="I25" s="21"/>
      <c r="J25" s="21"/>
      <c r="K25" s="35"/>
      <c r="L25" s="35"/>
      <c r="M25" s="35"/>
      <c r="N25" s="35"/>
      <c r="O25" s="35"/>
      <c r="P25" s="35"/>
      <c r="Q25" s="35"/>
      <c r="R25" s="24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25"/>
    </row>
    <row r="26" spans="1:252" ht="17.149999999999999" customHeight="1" x14ac:dyDescent="0.35">
      <c r="A26" s="35"/>
      <c r="B26" s="35"/>
      <c r="C26" s="35"/>
      <c r="D26" s="35"/>
      <c r="E26" s="35"/>
      <c r="F26" s="35"/>
      <c r="G26" s="21"/>
      <c r="H26" s="21"/>
      <c r="I26" s="21"/>
      <c r="J26" s="21"/>
      <c r="K26" s="35"/>
      <c r="L26" s="35"/>
      <c r="M26" s="35"/>
      <c r="N26" s="35"/>
      <c r="O26" s="35"/>
      <c r="P26" s="35"/>
      <c r="Q26" s="35"/>
      <c r="R26" s="24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25"/>
    </row>
    <row r="27" spans="1:252" ht="17.149999999999999" customHeight="1" x14ac:dyDescent="0.35">
      <c r="A27" s="35"/>
      <c r="B27" s="35"/>
      <c r="C27" s="35"/>
      <c r="D27" s="35"/>
      <c r="E27" s="35"/>
      <c r="F27" s="35"/>
      <c r="G27" s="21"/>
      <c r="H27" s="21"/>
      <c r="I27" s="21"/>
      <c r="J27" s="21"/>
      <c r="K27" s="35"/>
      <c r="L27" s="35"/>
      <c r="M27" s="35"/>
      <c r="N27" s="35"/>
      <c r="O27" s="35"/>
      <c r="P27" s="35"/>
      <c r="Q27" s="35"/>
      <c r="R27" s="24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25"/>
    </row>
    <row r="28" spans="1:252" ht="17.149999999999999" customHeight="1" x14ac:dyDescent="0.35">
      <c r="A28" s="35"/>
      <c r="B28" s="35"/>
      <c r="C28" s="35"/>
      <c r="D28" s="35"/>
      <c r="E28" s="35"/>
      <c r="F28" s="35"/>
      <c r="G28" s="21"/>
      <c r="H28" s="21"/>
      <c r="I28" s="21"/>
      <c r="J28" s="21"/>
      <c r="K28" s="35"/>
      <c r="L28" s="35"/>
      <c r="M28" s="35"/>
      <c r="N28" s="35"/>
      <c r="O28" s="35"/>
      <c r="P28" s="35"/>
      <c r="Q28" s="35"/>
      <c r="R28" s="46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8"/>
    </row>
  </sheetData>
  <sortState ref="B6:P13">
    <sortCondition descending="1" ref="E6:E13"/>
    <sortCondition ref="G6:G13"/>
  </sortState>
  <conditionalFormatting sqref="C11:C15">
    <cfRule type="cellIs" dxfId="5" priority="3" stopIfTrue="1" operator="lessThan">
      <formula>0</formula>
    </cfRule>
    <cfRule type="cellIs" dxfId="4" priority="4" stopIfTrue="1" operator="greaterThan">
      <formula>0</formula>
    </cfRule>
  </conditionalFormatting>
  <conditionalFormatting sqref="C6:C10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Z52"/>
  <sheetViews>
    <sheetView showGridLines="0" tabSelected="1" workbookViewId="0">
      <selection activeCell="J11" sqref="J11"/>
    </sheetView>
  </sheetViews>
  <sheetFormatPr baseColWidth="10" defaultColWidth="10.81640625" defaultRowHeight="14.5" customHeight="1" x14ac:dyDescent="0.25"/>
  <cols>
    <col min="1" max="2" width="6.453125" style="178" customWidth="1"/>
    <col min="3" max="3" width="5.81640625" style="178" customWidth="1"/>
    <col min="4" max="4" width="20.1796875" style="178" customWidth="1"/>
    <col min="5" max="5" width="8.1796875" style="178" customWidth="1"/>
    <col min="6" max="6" width="8.1796875" style="179" customWidth="1"/>
    <col min="7" max="7" width="6.453125" style="178" customWidth="1"/>
    <col min="8" max="8" width="10.81640625" style="178" hidden="1" customWidth="1"/>
    <col min="9" max="19" width="10.81640625" style="179" customWidth="1"/>
    <col min="20" max="24" width="10.81640625" style="178" hidden="1" customWidth="1"/>
    <col min="25" max="26" width="11.453125" style="178" customWidth="1"/>
    <col min="27" max="234" width="10.81640625" style="178" customWidth="1"/>
  </cols>
  <sheetData>
    <row r="1" spans="1:26" ht="17.149999999999999" customHeight="1" x14ac:dyDescent="0.35">
      <c r="A1" s="2"/>
      <c r="B1" s="2"/>
      <c r="C1" s="2"/>
      <c r="D1" s="3" t="s">
        <v>94</v>
      </c>
      <c r="E1" s="2"/>
      <c r="F1" s="2"/>
      <c r="G1" s="2"/>
      <c r="H1" s="5"/>
      <c r="I1" s="180">
        <v>46236</v>
      </c>
      <c r="J1" s="5">
        <v>46207</v>
      </c>
      <c r="K1" s="180">
        <v>46201</v>
      </c>
      <c r="L1" s="5">
        <v>46193</v>
      </c>
      <c r="M1" s="249">
        <v>46187</v>
      </c>
      <c r="N1" s="5">
        <v>46173</v>
      </c>
      <c r="O1" s="249">
        <v>46138</v>
      </c>
      <c r="P1" s="5">
        <v>46124</v>
      </c>
      <c r="Q1" s="249">
        <v>46095</v>
      </c>
      <c r="R1" s="5">
        <v>46082</v>
      </c>
      <c r="S1" s="180">
        <v>46033</v>
      </c>
      <c r="T1" s="6"/>
      <c r="U1" s="7"/>
      <c r="V1" s="7"/>
      <c r="W1" s="7"/>
      <c r="X1" s="8"/>
      <c r="Y1" s="9"/>
      <c r="Z1" s="9"/>
    </row>
    <row r="2" spans="1:26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1934</v>
      </c>
      <c r="J2" s="17" t="s">
        <v>1815</v>
      </c>
      <c r="K2" s="181" t="s">
        <v>1723</v>
      </c>
      <c r="L2" s="17" t="s">
        <v>1913</v>
      </c>
      <c r="M2" s="250" t="s">
        <v>1722</v>
      </c>
      <c r="N2" s="17" t="s">
        <v>1720</v>
      </c>
      <c r="O2" s="250" t="s">
        <v>1719</v>
      </c>
      <c r="P2" s="17" t="s">
        <v>686</v>
      </c>
      <c r="Q2" s="250" t="s">
        <v>1714</v>
      </c>
      <c r="R2" s="17" t="s">
        <v>1717</v>
      </c>
      <c r="S2" s="181" t="s">
        <v>109</v>
      </c>
      <c r="T2" s="19"/>
      <c r="U2" s="20"/>
      <c r="V2" s="20"/>
      <c r="W2" s="20"/>
      <c r="X2" s="21"/>
      <c r="Y2" s="9"/>
      <c r="Z2" s="9"/>
    </row>
    <row r="3" spans="1:26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25</v>
      </c>
      <c r="J3" s="2" t="s">
        <v>33</v>
      </c>
      <c r="K3" s="182" t="s">
        <v>1724</v>
      </c>
      <c r="L3" s="2" t="s">
        <v>25</v>
      </c>
      <c r="M3" s="251" t="s">
        <v>25</v>
      </c>
      <c r="N3" s="2" t="s">
        <v>1721</v>
      </c>
      <c r="O3" s="251" t="s">
        <v>151</v>
      </c>
      <c r="P3" s="2" t="s">
        <v>151</v>
      </c>
      <c r="Q3" s="251" t="s">
        <v>25</v>
      </c>
      <c r="R3" s="2" t="s">
        <v>25</v>
      </c>
      <c r="S3" s="182" t="s">
        <v>151</v>
      </c>
      <c r="T3" s="27"/>
      <c r="U3" s="21"/>
      <c r="V3" s="21"/>
      <c r="W3" s="21"/>
      <c r="X3" s="21"/>
      <c r="Y3" s="9"/>
      <c r="Z3" s="9"/>
    </row>
    <row r="4" spans="1:26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182" t="s">
        <v>1712</v>
      </c>
      <c r="J4" s="2" t="s">
        <v>476</v>
      </c>
      <c r="K4" s="182" t="s">
        <v>284</v>
      </c>
      <c r="L4" s="2" t="s">
        <v>1712</v>
      </c>
      <c r="M4" s="251" t="s">
        <v>1712</v>
      </c>
      <c r="N4" s="2" t="s">
        <v>1712</v>
      </c>
      <c r="O4" s="251" t="s">
        <v>1712</v>
      </c>
      <c r="P4" s="2" t="s">
        <v>693</v>
      </c>
      <c r="Q4" s="251" t="s">
        <v>1712</v>
      </c>
      <c r="R4" s="2" t="s">
        <v>1712</v>
      </c>
      <c r="S4" s="182" t="s">
        <v>284</v>
      </c>
      <c r="T4" s="27"/>
      <c r="U4" s="21"/>
      <c r="V4" s="21"/>
      <c r="W4" s="21"/>
      <c r="X4" s="21"/>
      <c r="Y4" s="9"/>
      <c r="Z4" s="9"/>
    </row>
    <row r="5" spans="1:26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182">
        <v>50</v>
      </c>
      <c r="J5" s="2">
        <v>50</v>
      </c>
      <c r="K5" s="182">
        <v>8</v>
      </c>
      <c r="L5" s="2">
        <v>26</v>
      </c>
      <c r="M5" s="251">
        <v>46</v>
      </c>
      <c r="N5" s="2">
        <v>17</v>
      </c>
      <c r="O5" s="251">
        <v>6</v>
      </c>
      <c r="P5" s="2">
        <v>8</v>
      </c>
      <c r="Q5" s="251">
        <v>56</v>
      </c>
      <c r="R5" s="2">
        <v>21</v>
      </c>
      <c r="S5" s="182">
        <v>9</v>
      </c>
      <c r="T5" s="28"/>
      <c r="U5" s="29"/>
      <c r="V5" s="29"/>
      <c r="W5" s="29"/>
      <c r="X5" s="29"/>
      <c r="Y5" s="9"/>
      <c r="Z5" s="9"/>
    </row>
    <row r="6" spans="1:26" ht="16.5" customHeight="1" x14ac:dyDescent="0.35">
      <c r="A6" s="30">
        <v>1</v>
      </c>
      <c r="B6" s="30">
        <v>1</v>
      </c>
      <c r="C6" s="30">
        <f>B6-A6</f>
        <v>0</v>
      </c>
      <c r="D6" s="196" t="s">
        <v>938</v>
      </c>
      <c r="E6" s="2">
        <f>LARGE(H6:X6,1)+LARGE(H6:X6,2)+LARGE(H6:X6,3)+LARGE(H6:X6,4)+LARGE(H6:X6,5)+F6</f>
        <v>50</v>
      </c>
      <c r="F6" s="231">
        <v>20</v>
      </c>
      <c r="G6" s="30">
        <f>COUNT(H6:S6)</f>
        <v>3</v>
      </c>
      <c r="H6" s="31"/>
      <c r="I6" s="183">
        <v>5</v>
      </c>
      <c r="J6" s="31" t="s">
        <v>13</v>
      </c>
      <c r="K6" s="183" t="s">
        <v>13</v>
      </c>
      <c r="L6" s="31" t="s">
        <v>13</v>
      </c>
      <c r="M6" s="252" t="s">
        <v>13</v>
      </c>
      <c r="N6" s="31" t="s">
        <v>13</v>
      </c>
      <c r="O6" s="252" t="s">
        <v>13</v>
      </c>
      <c r="P6" s="31" t="s">
        <v>13</v>
      </c>
      <c r="Q6" s="252">
        <v>10</v>
      </c>
      <c r="R6" s="31">
        <v>15</v>
      </c>
      <c r="S6" s="183" t="s">
        <v>13</v>
      </c>
      <c r="T6" s="33">
        <v>0</v>
      </c>
      <c r="U6" s="34">
        <v>0</v>
      </c>
      <c r="V6" s="34">
        <v>0</v>
      </c>
      <c r="W6" s="34">
        <v>0</v>
      </c>
      <c r="X6" s="34">
        <v>0</v>
      </c>
      <c r="Y6" s="35"/>
      <c r="Z6" s="35"/>
    </row>
    <row r="7" spans="1:26" ht="17.149999999999999" customHeight="1" x14ac:dyDescent="0.35">
      <c r="A7" s="30">
        <v>2</v>
      </c>
      <c r="B7" s="30">
        <v>3</v>
      </c>
      <c r="C7" s="30">
        <f>B7-A7</f>
        <v>1</v>
      </c>
      <c r="D7" s="153" t="s">
        <v>857</v>
      </c>
      <c r="E7" s="2">
        <f>LARGE(H7:X7,1)+LARGE(H7:X7,2)+LARGE(H7:X7,3)+LARGE(H7:X7,4)+LARGE(H7:X7,5)+F7</f>
        <v>48</v>
      </c>
      <c r="F7" s="231">
        <v>20</v>
      </c>
      <c r="G7" s="30">
        <f>COUNT(H7:S7)</f>
        <v>4</v>
      </c>
      <c r="H7" s="31"/>
      <c r="I7" s="183">
        <v>5</v>
      </c>
      <c r="J7" s="31">
        <v>3</v>
      </c>
      <c r="K7" s="183" t="s">
        <v>13</v>
      </c>
      <c r="L7" s="31" t="s">
        <v>13</v>
      </c>
      <c r="M7" s="252">
        <v>5</v>
      </c>
      <c r="N7" s="31" t="s">
        <v>13</v>
      </c>
      <c r="O7" s="252" t="s">
        <v>13</v>
      </c>
      <c r="P7" s="31" t="s">
        <v>13</v>
      </c>
      <c r="Q7" s="252" t="s">
        <v>13</v>
      </c>
      <c r="R7" s="31">
        <v>15</v>
      </c>
      <c r="S7" s="183" t="s">
        <v>13</v>
      </c>
      <c r="T7" s="36">
        <v>0</v>
      </c>
      <c r="U7" s="37">
        <v>0</v>
      </c>
      <c r="V7" s="37">
        <v>0</v>
      </c>
      <c r="W7" s="37">
        <v>0</v>
      </c>
      <c r="X7" s="37">
        <v>0</v>
      </c>
      <c r="Y7" s="35"/>
      <c r="Z7" s="35"/>
    </row>
    <row r="8" spans="1:26" ht="17.149999999999999" customHeight="1" x14ac:dyDescent="0.35">
      <c r="A8" s="30">
        <v>3</v>
      </c>
      <c r="B8" s="30">
        <v>2</v>
      </c>
      <c r="C8" s="30">
        <f>B8-A8</f>
        <v>-1</v>
      </c>
      <c r="D8" s="196" t="s">
        <v>1830</v>
      </c>
      <c r="E8" s="2">
        <f>LARGE(H8:X8,1)+LARGE(H8:X8,2)+LARGE(H8:X8,3)+LARGE(H8:X8,4)+LARGE(H8:X8,5)+F8</f>
        <v>43</v>
      </c>
      <c r="F8" s="231"/>
      <c r="G8" s="30">
        <f>COUNT(H8:S8)</f>
        <v>1</v>
      </c>
      <c r="H8" s="31"/>
      <c r="I8" s="183" t="s">
        <v>13</v>
      </c>
      <c r="J8" s="31">
        <v>43</v>
      </c>
      <c r="K8" s="183" t="s">
        <v>13</v>
      </c>
      <c r="L8" s="31" t="s">
        <v>13</v>
      </c>
      <c r="M8" s="252" t="s">
        <v>13</v>
      </c>
      <c r="N8" s="31" t="s">
        <v>13</v>
      </c>
      <c r="O8" s="252" t="s">
        <v>13</v>
      </c>
      <c r="P8" s="31" t="s">
        <v>13</v>
      </c>
      <c r="Q8" s="252" t="s">
        <v>13</v>
      </c>
      <c r="R8" s="31" t="s">
        <v>13</v>
      </c>
      <c r="S8" s="183" t="s">
        <v>13</v>
      </c>
      <c r="T8" s="36">
        <v>0</v>
      </c>
      <c r="U8" s="37">
        <v>0</v>
      </c>
      <c r="V8" s="37">
        <v>0</v>
      </c>
      <c r="W8" s="37">
        <v>0</v>
      </c>
      <c r="X8" s="37">
        <v>0</v>
      </c>
      <c r="Y8" s="35"/>
      <c r="Z8" s="35"/>
    </row>
    <row r="9" spans="1:26" ht="17.149999999999999" customHeight="1" x14ac:dyDescent="0.35">
      <c r="A9" s="30">
        <v>4</v>
      </c>
      <c r="B9" s="30">
        <v>5</v>
      </c>
      <c r="C9" s="30">
        <f>B9-A9</f>
        <v>1</v>
      </c>
      <c r="D9" s="153" t="s">
        <v>854</v>
      </c>
      <c r="E9" s="2">
        <f>LARGE(H9:X9,1)+LARGE(H9:X9,2)+LARGE(H9:X9,3)+LARGE(H9:X9,4)+LARGE(H9:X9,5)+F9</f>
        <v>43</v>
      </c>
      <c r="F9" s="231">
        <v>20</v>
      </c>
      <c r="G9" s="30">
        <f>COUNT(H9:S9)</f>
        <v>3</v>
      </c>
      <c r="H9" s="31"/>
      <c r="I9" s="183">
        <v>5</v>
      </c>
      <c r="J9" s="31">
        <v>8</v>
      </c>
      <c r="K9" s="183" t="s">
        <v>13</v>
      </c>
      <c r="L9" s="31" t="s">
        <v>13</v>
      </c>
      <c r="M9" s="252" t="s">
        <v>13</v>
      </c>
      <c r="N9" s="31" t="s">
        <v>13</v>
      </c>
      <c r="O9" s="252" t="s">
        <v>13</v>
      </c>
      <c r="P9" s="31" t="s">
        <v>13</v>
      </c>
      <c r="Q9" s="252" t="s">
        <v>13</v>
      </c>
      <c r="R9" s="31">
        <v>10</v>
      </c>
      <c r="S9" s="183" t="s">
        <v>13</v>
      </c>
      <c r="T9" s="36">
        <v>0</v>
      </c>
      <c r="U9" s="37">
        <v>0</v>
      </c>
      <c r="V9" s="37">
        <v>0</v>
      </c>
      <c r="W9" s="37">
        <v>0</v>
      </c>
      <c r="X9" s="37">
        <v>0</v>
      </c>
      <c r="Y9" s="35"/>
      <c r="Z9" s="35"/>
    </row>
    <row r="10" spans="1:26" ht="17.149999999999999" customHeight="1" x14ac:dyDescent="0.35">
      <c r="A10" s="30">
        <v>5</v>
      </c>
      <c r="B10" s="30">
        <v>4</v>
      </c>
      <c r="C10" s="30">
        <f>B10-A10</f>
        <v>-1</v>
      </c>
      <c r="D10" s="196" t="s">
        <v>1831</v>
      </c>
      <c r="E10" s="2">
        <f>LARGE(H10:X10,1)+LARGE(H10:X10,2)+LARGE(H10:X10,3)+LARGE(H10:X10,4)+LARGE(H10:X10,5)+F10</f>
        <v>38</v>
      </c>
      <c r="F10" s="231"/>
      <c r="G10" s="30">
        <f>COUNT(H10:S10)</f>
        <v>1</v>
      </c>
      <c r="H10" s="31"/>
      <c r="I10" s="183" t="s">
        <v>13</v>
      </c>
      <c r="J10" s="31">
        <v>38</v>
      </c>
      <c r="K10" s="183" t="s">
        <v>13</v>
      </c>
      <c r="L10" s="31" t="s">
        <v>13</v>
      </c>
      <c r="M10" s="252" t="s">
        <v>13</v>
      </c>
      <c r="N10" s="31" t="s">
        <v>13</v>
      </c>
      <c r="O10" s="252" t="s">
        <v>13</v>
      </c>
      <c r="P10" s="31" t="s">
        <v>13</v>
      </c>
      <c r="Q10" s="252" t="s">
        <v>13</v>
      </c>
      <c r="R10" s="31" t="s">
        <v>13</v>
      </c>
      <c r="S10" s="183" t="s">
        <v>13</v>
      </c>
      <c r="T10" s="36">
        <v>0</v>
      </c>
      <c r="U10" s="37">
        <v>0</v>
      </c>
      <c r="V10" s="37">
        <v>0</v>
      </c>
      <c r="W10" s="37">
        <v>0</v>
      </c>
      <c r="X10" s="37">
        <v>0</v>
      </c>
      <c r="Y10" s="35"/>
      <c r="Z10" s="35"/>
    </row>
    <row r="11" spans="1:26" ht="17.149999999999999" customHeight="1" x14ac:dyDescent="0.35">
      <c r="A11" s="30">
        <v>6</v>
      </c>
      <c r="B11" s="30">
        <v>6</v>
      </c>
      <c r="C11" s="30">
        <f>B11-A11</f>
        <v>0</v>
      </c>
      <c r="D11" s="196" t="s">
        <v>78</v>
      </c>
      <c r="E11" s="2">
        <f>LARGE(H11:X11,1)+LARGE(H11:X11,2)+LARGE(H11:X11,3)+LARGE(H11:X11,4)+LARGE(H11:X11,5)+F11</f>
        <v>38</v>
      </c>
      <c r="F11" s="231">
        <v>20</v>
      </c>
      <c r="G11" s="30">
        <f>COUNT(H11:S11)</f>
        <v>3</v>
      </c>
      <c r="H11" s="31"/>
      <c r="I11" s="183" t="s">
        <v>13</v>
      </c>
      <c r="J11" s="31" t="s">
        <v>13</v>
      </c>
      <c r="K11" s="183">
        <v>10</v>
      </c>
      <c r="L11" s="31" t="s">
        <v>13</v>
      </c>
      <c r="M11" s="252" t="s">
        <v>13</v>
      </c>
      <c r="N11" s="31" t="s">
        <v>13</v>
      </c>
      <c r="O11" s="252" t="s">
        <v>13</v>
      </c>
      <c r="P11" s="31">
        <v>2</v>
      </c>
      <c r="Q11" s="252" t="s">
        <v>13</v>
      </c>
      <c r="R11" s="31" t="s">
        <v>13</v>
      </c>
      <c r="S11" s="183">
        <v>6</v>
      </c>
      <c r="T11" s="36">
        <v>0</v>
      </c>
      <c r="U11" s="37">
        <v>0</v>
      </c>
      <c r="V11" s="37">
        <v>0</v>
      </c>
      <c r="W11" s="37">
        <v>0</v>
      </c>
      <c r="X11" s="37">
        <v>0</v>
      </c>
      <c r="Y11" s="35"/>
      <c r="Z11" s="35"/>
    </row>
    <row r="12" spans="1:26" ht="17.149999999999999" customHeight="1" x14ac:dyDescent="0.35">
      <c r="A12" s="30">
        <v>7</v>
      </c>
      <c r="B12" s="30">
        <v>7</v>
      </c>
      <c r="C12" s="30">
        <f>B12-A12</f>
        <v>0</v>
      </c>
      <c r="D12" s="153" t="s">
        <v>1832</v>
      </c>
      <c r="E12" s="2">
        <f>LARGE(H12:X12,1)+LARGE(H12:X12,2)+LARGE(H12:X12,3)+LARGE(H12:X12,4)+LARGE(H12:X12,5)+F12</f>
        <v>34</v>
      </c>
      <c r="F12" s="231"/>
      <c r="G12" s="30">
        <f>COUNT(H12:S12)</f>
        <v>1</v>
      </c>
      <c r="H12" s="31"/>
      <c r="I12" s="183" t="s">
        <v>13</v>
      </c>
      <c r="J12" s="31">
        <v>34</v>
      </c>
      <c r="K12" s="183" t="s">
        <v>13</v>
      </c>
      <c r="L12" s="31" t="s">
        <v>13</v>
      </c>
      <c r="M12" s="252" t="s">
        <v>13</v>
      </c>
      <c r="N12" s="31" t="s">
        <v>13</v>
      </c>
      <c r="O12" s="252" t="s">
        <v>13</v>
      </c>
      <c r="P12" s="31" t="s">
        <v>13</v>
      </c>
      <c r="Q12" s="252" t="s">
        <v>13</v>
      </c>
      <c r="R12" s="31" t="s">
        <v>13</v>
      </c>
      <c r="S12" s="183" t="s">
        <v>13</v>
      </c>
      <c r="T12" s="36">
        <v>0</v>
      </c>
      <c r="U12" s="37">
        <v>0</v>
      </c>
      <c r="V12" s="37">
        <v>0</v>
      </c>
      <c r="W12" s="37">
        <v>0</v>
      </c>
      <c r="X12" s="37">
        <v>0</v>
      </c>
      <c r="Y12" s="35"/>
      <c r="Z12" s="35"/>
    </row>
    <row r="13" spans="1:26" ht="17.149999999999999" customHeight="1" x14ac:dyDescent="0.35">
      <c r="A13" s="30">
        <v>8</v>
      </c>
      <c r="B13" s="30">
        <v>8</v>
      </c>
      <c r="C13" s="30">
        <f>B13-A13</f>
        <v>0</v>
      </c>
      <c r="D13" s="153" t="s">
        <v>124</v>
      </c>
      <c r="E13" s="2">
        <f>LARGE(H13:X13,1)+LARGE(H13:X13,2)+LARGE(H13:X13,3)+LARGE(H13:X13,4)+LARGE(H13:X13,5)+F13</f>
        <v>33</v>
      </c>
      <c r="F13" s="231"/>
      <c r="G13" s="30">
        <f>COUNT(H13:S13)</f>
        <v>3</v>
      </c>
      <c r="H13" s="31"/>
      <c r="I13" s="183" t="s">
        <v>13</v>
      </c>
      <c r="J13" s="31" t="s">
        <v>13</v>
      </c>
      <c r="K13" s="183" t="s">
        <v>13</v>
      </c>
      <c r="L13" s="31" t="s">
        <v>13</v>
      </c>
      <c r="M13" s="252" t="s">
        <v>13</v>
      </c>
      <c r="N13" s="31">
        <v>10</v>
      </c>
      <c r="O13" s="252">
        <v>20</v>
      </c>
      <c r="P13" s="31" t="s">
        <v>13</v>
      </c>
      <c r="Q13" s="252" t="s">
        <v>13</v>
      </c>
      <c r="R13" s="31" t="s">
        <v>13</v>
      </c>
      <c r="S13" s="183">
        <v>3</v>
      </c>
      <c r="T13" s="36">
        <v>0</v>
      </c>
      <c r="U13" s="37">
        <v>0</v>
      </c>
      <c r="V13" s="37">
        <v>0</v>
      </c>
      <c r="W13" s="37">
        <v>0</v>
      </c>
      <c r="X13" s="37">
        <v>0</v>
      </c>
      <c r="Y13" s="35"/>
      <c r="Z13" s="35"/>
    </row>
    <row r="14" spans="1:26" ht="17.149999999999999" customHeight="1" x14ac:dyDescent="0.35">
      <c r="A14" s="30">
        <v>9</v>
      </c>
      <c r="B14" s="30">
        <v>9</v>
      </c>
      <c r="C14" s="30">
        <f>B14-A14</f>
        <v>0</v>
      </c>
      <c r="D14" s="196" t="s">
        <v>1833</v>
      </c>
      <c r="E14" s="2">
        <f>LARGE(H14:X14,1)+LARGE(H14:X14,2)+LARGE(H14:X14,3)+LARGE(H14:X14,4)+LARGE(H14:X14,5)+F14</f>
        <v>30</v>
      </c>
      <c r="F14" s="231"/>
      <c r="G14" s="30">
        <f>COUNT(H14:S14)</f>
        <v>1</v>
      </c>
      <c r="H14" s="31"/>
      <c r="I14" s="183" t="s">
        <v>13</v>
      </c>
      <c r="J14" s="31">
        <v>30</v>
      </c>
      <c r="K14" s="183" t="s">
        <v>13</v>
      </c>
      <c r="L14" s="31" t="s">
        <v>13</v>
      </c>
      <c r="M14" s="252" t="s">
        <v>13</v>
      </c>
      <c r="N14" s="31" t="s">
        <v>13</v>
      </c>
      <c r="O14" s="252" t="s">
        <v>13</v>
      </c>
      <c r="P14" s="31" t="s">
        <v>13</v>
      </c>
      <c r="Q14" s="252" t="s">
        <v>13</v>
      </c>
      <c r="R14" s="31" t="s">
        <v>13</v>
      </c>
      <c r="S14" s="183" t="s">
        <v>13</v>
      </c>
      <c r="T14" s="36">
        <v>0</v>
      </c>
      <c r="U14" s="37">
        <v>0</v>
      </c>
      <c r="V14" s="37">
        <v>0</v>
      </c>
      <c r="W14" s="37">
        <v>0</v>
      </c>
      <c r="X14" s="37">
        <v>0</v>
      </c>
      <c r="Y14" s="35"/>
      <c r="Z14" s="35"/>
    </row>
    <row r="15" spans="1:26" ht="17.149999999999999" customHeight="1" x14ac:dyDescent="0.35">
      <c r="A15" s="30">
        <v>10</v>
      </c>
      <c r="B15" s="30">
        <v>10</v>
      </c>
      <c r="C15" s="30">
        <f>B15-A15</f>
        <v>0</v>
      </c>
      <c r="D15" s="196" t="s">
        <v>853</v>
      </c>
      <c r="E15" s="2">
        <f>LARGE(H15:X15,1)+LARGE(H15:X15,2)+LARGE(H15:X15,3)+LARGE(H15:X15,4)+LARGE(H15:X15,5)+F15</f>
        <v>30</v>
      </c>
      <c r="F15" s="231">
        <v>20</v>
      </c>
      <c r="G15" s="30">
        <f>COUNT(H15:S15)</f>
        <v>1</v>
      </c>
      <c r="H15" s="31"/>
      <c r="I15" s="183" t="s">
        <v>13</v>
      </c>
      <c r="J15" s="31" t="s">
        <v>13</v>
      </c>
      <c r="K15" s="183" t="s">
        <v>13</v>
      </c>
      <c r="L15" s="31">
        <v>10</v>
      </c>
      <c r="M15" s="252" t="s">
        <v>13</v>
      </c>
      <c r="N15" s="31" t="s">
        <v>13</v>
      </c>
      <c r="O15" s="252" t="s">
        <v>13</v>
      </c>
      <c r="P15" s="31" t="s">
        <v>13</v>
      </c>
      <c r="Q15" s="252" t="s">
        <v>13</v>
      </c>
      <c r="R15" s="31" t="s">
        <v>13</v>
      </c>
      <c r="S15" s="183" t="s">
        <v>13</v>
      </c>
      <c r="T15" s="36">
        <v>0</v>
      </c>
      <c r="U15" s="37">
        <v>0</v>
      </c>
      <c r="V15" s="37">
        <v>0</v>
      </c>
      <c r="W15" s="37">
        <v>0</v>
      </c>
      <c r="X15" s="37">
        <v>0</v>
      </c>
      <c r="Y15" s="35"/>
      <c r="Z15" s="35"/>
    </row>
    <row r="16" spans="1:26" ht="15.75" customHeight="1" x14ac:dyDescent="0.35">
      <c r="A16" s="30">
        <v>11</v>
      </c>
      <c r="B16" s="30">
        <v>11</v>
      </c>
      <c r="C16" s="30">
        <f>B16-A16</f>
        <v>0</v>
      </c>
      <c r="D16" s="153" t="s">
        <v>95</v>
      </c>
      <c r="E16" s="2">
        <f>LARGE(H16:X16,1)+LARGE(H16:X16,2)+LARGE(H16:X16,3)+LARGE(H16:X16,4)+LARGE(H16:X16,5)+F16</f>
        <v>30</v>
      </c>
      <c r="F16" s="231">
        <v>20</v>
      </c>
      <c r="G16" s="30">
        <f>COUNT(H16:S16)</f>
        <v>2</v>
      </c>
      <c r="H16" s="31"/>
      <c r="I16" s="183" t="s">
        <v>13</v>
      </c>
      <c r="J16" s="31" t="s">
        <v>13</v>
      </c>
      <c r="K16" s="183" t="s">
        <v>13</v>
      </c>
      <c r="L16" s="31" t="s">
        <v>13</v>
      </c>
      <c r="M16" s="252" t="s">
        <v>13</v>
      </c>
      <c r="N16" s="31" t="s">
        <v>13</v>
      </c>
      <c r="O16" s="252" t="s">
        <v>13</v>
      </c>
      <c r="P16" s="31">
        <v>6</v>
      </c>
      <c r="Q16" s="252" t="s">
        <v>13</v>
      </c>
      <c r="R16" s="31" t="s">
        <v>13</v>
      </c>
      <c r="S16" s="183">
        <v>4</v>
      </c>
      <c r="T16" s="36">
        <v>0</v>
      </c>
      <c r="U16" s="37">
        <v>0</v>
      </c>
      <c r="V16" s="37">
        <v>0</v>
      </c>
      <c r="W16" s="37">
        <v>0</v>
      </c>
      <c r="X16" s="37">
        <v>0</v>
      </c>
      <c r="Y16" s="35"/>
      <c r="Z16" s="35"/>
    </row>
    <row r="17" spans="1:234" ht="17.149999999999999" customHeight="1" x14ac:dyDescent="0.35">
      <c r="A17" s="30">
        <v>12</v>
      </c>
      <c r="B17" s="30">
        <v>12</v>
      </c>
      <c r="C17" s="30">
        <f>B17-A17</f>
        <v>0</v>
      </c>
      <c r="D17" s="196" t="s">
        <v>1834</v>
      </c>
      <c r="E17" s="2">
        <f>LARGE(H17:X17,1)+LARGE(H17:X17,2)+LARGE(H17:X17,3)+LARGE(H17:X17,4)+LARGE(H17:X17,5)+F17</f>
        <v>26</v>
      </c>
      <c r="F17" s="231"/>
      <c r="G17" s="30">
        <f>COUNT(H17:S17)</f>
        <v>1</v>
      </c>
      <c r="H17" s="31"/>
      <c r="I17" s="183" t="s">
        <v>13</v>
      </c>
      <c r="J17" s="31">
        <v>26</v>
      </c>
      <c r="K17" s="183" t="s">
        <v>13</v>
      </c>
      <c r="L17" s="31" t="s">
        <v>13</v>
      </c>
      <c r="M17" s="252" t="s">
        <v>13</v>
      </c>
      <c r="N17" s="31" t="s">
        <v>13</v>
      </c>
      <c r="O17" s="252" t="s">
        <v>13</v>
      </c>
      <c r="P17" s="31" t="s">
        <v>13</v>
      </c>
      <c r="Q17" s="252" t="s">
        <v>13</v>
      </c>
      <c r="R17" s="31" t="s">
        <v>13</v>
      </c>
      <c r="S17" s="183" t="s">
        <v>13</v>
      </c>
      <c r="T17" s="36">
        <v>0</v>
      </c>
      <c r="U17" s="37">
        <v>0</v>
      </c>
      <c r="V17" s="37">
        <v>0</v>
      </c>
      <c r="W17" s="37">
        <v>0</v>
      </c>
      <c r="X17" s="37">
        <v>0</v>
      </c>
      <c r="Y17" s="35"/>
      <c r="Z17" s="35"/>
    </row>
    <row r="18" spans="1:234" ht="17.149999999999999" customHeight="1" x14ac:dyDescent="0.35">
      <c r="A18" s="30">
        <v>13</v>
      </c>
      <c r="B18" s="30">
        <v>13</v>
      </c>
      <c r="C18" s="30">
        <f>B18-A18</f>
        <v>0</v>
      </c>
      <c r="D18" s="196" t="s">
        <v>1835</v>
      </c>
      <c r="E18" s="2">
        <f>LARGE(H18:X18,1)+LARGE(H18:X18,2)+LARGE(H18:X18,3)+LARGE(H18:X18,4)+LARGE(H18:X18,5)+F18</f>
        <v>23</v>
      </c>
      <c r="F18" s="231"/>
      <c r="G18" s="30">
        <f>COUNT(H18:S18)</f>
        <v>1</v>
      </c>
      <c r="H18" s="31"/>
      <c r="I18" s="183" t="s">
        <v>13</v>
      </c>
      <c r="J18" s="31">
        <v>23</v>
      </c>
      <c r="K18" s="183" t="s">
        <v>13</v>
      </c>
      <c r="L18" s="31" t="s">
        <v>13</v>
      </c>
      <c r="M18" s="252" t="s">
        <v>13</v>
      </c>
      <c r="N18" s="31" t="s">
        <v>13</v>
      </c>
      <c r="O18" s="252" t="s">
        <v>13</v>
      </c>
      <c r="P18" s="31" t="s">
        <v>13</v>
      </c>
      <c r="Q18" s="252" t="s">
        <v>13</v>
      </c>
      <c r="R18" s="31" t="s">
        <v>13</v>
      </c>
      <c r="S18" s="183" t="s">
        <v>13</v>
      </c>
      <c r="T18" s="36">
        <v>0</v>
      </c>
      <c r="U18" s="37">
        <v>0</v>
      </c>
      <c r="V18" s="37">
        <v>0</v>
      </c>
      <c r="W18" s="37">
        <v>0</v>
      </c>
      <c r="X18" s="37">
        <v>0</v>
      </c>
      <c r="Y18" s="35"/>
      <c r="Z18" s="35"/>
    </row>
    <row r="19" spans="1:234" ht="17.149999999999999" customHeight="1" x14ac:dyDescent="0.35">
      <c r="A19" s="30">
        <v>14</v>
      </c>
      <c r="B19" s="30">
        <v>14</v>
      </c>
      <c r="C19" s="30">
        <f>B19-A19</f>
        <v>0</v>
      </c>
      <c r="D19" s="196" t="s">
        <v>82</v>
      </c>
      <c r="E19" s="2">
        <f>LARGE(H19:X19,1)+LARGE(H19:X19,2)+LARGE(H19:X19,3)+LARGE(H19:X19,4)+LARGE(H19:X19,5)+F19</f>
        <v>21</v>
      </c>
      <c r="F19" s="231">
        <v>20</v>
      </c>
      <c r="G19" s="30">
        <f>COUNT(H19:S19)</f>
        <v>1</v>
      </c>
      <c r="H19" s="31"/>
      <c r="I19" s="183" t="s">
        <v>13</v>
      </c>
      <c r="J19" s="31" t="s">
        <v>13</v>
      </c>
      <c r="K19" s="183" t="s">
        <v>13</v>
      </c>
      <c r="L19" s="31" t="s">
        <v>13</v>
      </c>
      <c r="M19" s="252" t="s">
        <v>13</v>
      </c>
      <c r="N19" s="31" t="s">
        <v>13</v>
      </c>
      <c r="O19" s="252" t="s">
        <v>13</v>
      </c>
      <c r="P19" s="31" t="s">
        <v>13</v>
      </c>
      <c r="Q19" s="252" t="s">
        <v>13</v>
      </c>
      <c r="R19" s="31" t="s">
        <v>13</v>
      </c>
      <c r="S19" s="183">
        <v>1</v>
      </c>
      <c r="T19" s="36">
        <v>0</v>
      </c>
      <c r="U19" s="37">
        <v>0</v>
      </c>
      <c r="V19" s="37">
        <v>0</v>
      </c>
      <c r="W19" s="37">
        <v>0</v>
      </c>
      <c r="X19" s="37">
        <v>0</v>
      </c>
      <c r="Y19" s="35"/>
      <c r="Z19" s="35"/>
    </row>
    <row r="20" spans="1:234" ht="17.149999999999999" customHeight="1" x14ac:dyDescent="0.35">
      <c r="A20" s="30">
        <v>15</v>
      </c>
      <c r="B20" s="30">
        <v>15</v>
      </c>
      <c r="C20" s="30">
        <f>B20-A20</f>
        <v>0</v>
      </c>
      <c r="D20" s="196" t="s">
        <v>1836</v>
      </c>
      <c r="E20" s="2">
        <f>LARGE(H20:X20,1)+LARGE(H20:X20,2)+LARGE(H20:X20,3)+LARGE(H20:X20,4)+LARGE(H20:X20,5)+F20</f>
        <v>20</v>
      </c>
      <c r="F20" s="231"/>
      <c r="G20" s="30">
        <f>COUNT(H20:S20)</f>
        <v>1</v>
      </c>
      <c r="H20" s="31"/>
      <c r="I20" s="183" t="s">
        <v>13</v>
      </c>
      <c r="J20" s="31">
        <v>20</v>
      </c>
      <c r="K20" s="183" t="s">
        <v>13</v>
      </c>
      <c r="L20" s="31" t="s">
        <v>13</v>
      </c>
      <c r="M20" s="252" t="s">
        <v>13</v>
      </c>
      <c r="N20" s="31" t="s">
        <v>13</v>
      </c>
      <c r="O20" s="252" t="s">
        <v>13</v>
      </c>
      <c r="P20" s="31" t="s">
        <v>13</v>
      </c>
      <c r="Q20" s="252" t="s">
        <v>13</v>
      </c>
      <c r="R20" s="31" t="s">
        <v>13</v>
      </c>
      <c r="S20" s="183" t="s">
        <v>13</v>
      </c>
      <c r="T20" s="36">
        <v>0</v>
      </c>
      <c r="U20" s="37">
        <v>0</v>
      </c>
      <c r="V20" s="37">
        <v>0</v>
      </c>
      <c r="W20" s="37">
        <v>0</v>
      </c>
      <c r="X20" s="37">
        <v>0</v>
      </c>
      <c r="Y20" s="35"/>
      <c r="Z20" s="35"/>
    </row>
    <row r="21" spans="1:234" ht="17.149999999999999" customHeight="1" x14ac:dyDescent="0.35">
      <c r="A21" s="30">
        <v>16</v>
      </c>
      <c r="B21" s="30">
        <v>16</v>
      </c>
      <c r="C21" s="30">
        <f>B21-A21</f>
        <v>0</v>
      </c>
      <c r="D21" s="196" t="s">
        <v>1837</v>
      </c>
      <c r="E21" s="2">
        <f>LARGE(H21:X21,1)+LARGE(H21:X21,2)+LARGE(H21:X21,3)+LARGE(H21:X21,4)+LARGE(H21:X21,5)+F21</f>
        <v>17</v>
      </c>
      <c r="F21" s="231"/>
      <c r="G21" s="30">
        <f>COUNT(H21:S21)</f>
        <v>1</v>
      </c>
      <c r="H21" s="31"/>
      <c r="I21" s="183" t="s">
        <v>13</v>
      </c>
      <c r="J21" s="31">
        <v>17</v>
      </c>
      <c r="K21" s="183" t="s">
        <v>13</v>
      </c>
      <c r="L21" s="31" t="s">
        <v>13</v>
      </c>
      <c r="M21" s="252" t="s">
        <v>13</v>
      </c>
      <c r="N21" s="31" t="s">
        <v>13</v>
      </c>
      <c r="O21" s="252" t="s">
        <v>13</v>
      </c>
      <c r="P21" s="31" t="s">
        <v>13</v>
      </c>
      <c r="Q21" s="252" t="s">
        <v>13</v>
      </c>
      <c r="R21" s="31" t="s">
        <v>13</v>
      </c>
      <c r="S21" s="183" t="s">
        <v>13</v>
      </c>
      <c r="T21" s="36">
        <v>0</v>
      </c>
      <c r="U21" s="37">
        <v>0</v>
      </c>
      <c r="V21" s="37">
        <v>0</v>
      </c>
      <c r="W21" s="37">
        <v>0</v>
      </c>
      <c r="X21" s="37">
        <v>0</v>
      </c>
      <c r="Y21" s="35"/>
      <c r="Z21" s="35"/>
    </row>
    <row r="22" spans="1:234" ht="17.149999999999999" customHeight="1" x14ac:dyDescent="0.35">
      <c r="A22" s="30">
        <v>17</v>
      </c>
      <c r="B22" s="30">
        <v>17</v>
      </c>
      <c r="C22" s="30">
        <f>B22-A22</f>
        <v>0</v>
      </c>
      <c r="D22" s="153" t="s">
        <v>254</v>
      </c>
      <c r="E22" s="2">
        <f>LARGE(H22:X22,1)+LARGE(H22:X22,2)+LARGE(H22:X22,3)+LARGE(H22:X22,4)+LARGE(H22:X22,5)+F22</f>
        <v>16</v>
      </c>
      <c r="F22" s="231"/>
      <c r="G22" s="30">
        <f>COUNT(H22:S22)</f>
        <v>2</v>
      </c>
      <c r="H22" s="31"/>
      <c r="I22" s="183" t="s">
        <v>13</v>
      </c>
      <c r="J22" s="31">
        <v>6</v>
      </c>
      <c r="K22" s="183" t="s">
        <v>13</v>
      </c>
      <c r="L22" s="31" t="s">
        <v>13</v>
      </c>
      <c r="M22" s="252" t="s">
        <v>13</v>
      </c>
      <c r="N22" s="31" t="s">
        <v>13</v>
      </c>
      <c r="O22" s="252" t="s">
        <v>13</v>
      </c>
      <c r="P22" s="31" t="s">
        <v>13</v>
      </c>
      <c r="Q22" s="252" t="s">
        <v>13</v>
      </c>
      <c r="R22" s="31" t="s">
        <v>13</v>
      </c>
      <c r="S22" s="183">
        <v>10</v>
      </c>
      <c r="T22" s="36">
        <v>0</v>
      </c>
      <c r="U22" s="37">
        <v>0</v>
      </c>
      <c r="V22" s="37">
        <v>0</v>
      </c>
      <c r="W22" s="37">
        <v>0</v>
      </c>
      <c r="X22" s="37">
        <v>0</v>
      </c>
      <c r="Y22" s="35"/>
      <c r="Z22" s="35"/>
    </row>
    <row r="23" spans="1:234" ht="17.149999999999999" customHeight="1" x14ac:dyDescent="0.35">
      <c r="A23" s="30">
        <v>18</v>
      </c>
      <c r="B23" s="30">
        <v>18</v>
      </c>
      <c r="C23" s="30">
        <f>B23-A23</f>
        <v>0</v>
      </c>
      <c r="D23" s="153" t="s">
        <v>1838</v>
      </c>
      <c r="E23" s="2">
        <f>LARGE(H23:X23,1)+LARGE(H23:X23,2)+LARGE(H23:X23,3)+LARGE(H23:X23,4)+LARGE(H23:X23,5)+F23</f>
        <v>14</v>
      </c>
      <c r="F23" s="231"/>
      <c r="G23" s="30">
        <f>COUNT(H23:S23)</f>
        <v>1</v>
      </c>
      <c r="H23" s="31"/>
      <c r="I23" s="183" t="s">
        <v>13</v>
      </c>
      <c r="J23" s="31">
        <v>14</v>
      </c>
      <c r="K23" s="183" t="s">
        <v>13</v>
      </c>
      <c r="L23" s="31" t="s">
        <v>13</v>
      </c>
      <c r="M23" s="252" t="s">
        <v>13</v>
      </c>
      <c r="N23" s="31" t="s">
        <v>13</v>
      </c>
      <c r="O23" s="252" t="s">
        <v>13</v>
      </c>
      <c r="P23" s="31" t="s">
        <v>13</v>
      </c>
      <c r="Q23" s="252" t="s">
        <v>13</v>
      </c>
      <c r="R23" s="31" t="s">
        <v>13</v>
      </c>
      <c r="S23" s="183" t="s">
        <v>13</v>
      </c>
      <c r="T23" s="36">
        <v>0</v>
      </c>
      <c r="U23" s="37">
        <v>0</v>
      </c>
      <c r="V23" s="37">
        <v>0</v>
      </c>
      <c r="W23" s="37">
        <v>0</v>
      </c>
      <c r="X23" s="37">
        <v>0</v>
      </c>
      <c r="Y23" s="35"/>
      <c r="Z23" s="35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</row>
    <row r="24" spans="1:234" ht="17.149999999999999" customHeight="1" x14ac:dyDescent="0.35">
      <c r="A24" s="30">
        <v>19</v>
      </c>
      <c r="B24" s="30">
        <v>19</v>
      </c>
      <c r="C24" s="30">
        <f>B24-A24</f>
        <v>0</v>
      </c>
      <c r="D24" s="196" t="s">
        <v>1839</v>
      </c>
      <c r="E24" s="2">
        <f>LARGE(H24:X24,1)+LARGE(H24:X24,2)+LARGE(H24:X24,3)+LARGE(H24:X24,4)+LARGE(H24:X24,5)+F24</f>
        <v>12</v>
      </c>
      <c r="F24" s="231"/>
      <c r="G24" s="30">
        <f>COUNT(H24:S24)</f>
        <v>1</v>
      </c>
      <c r="H24" s="31"/>
      <c r="I24" s="183" t="s">
        <v>13</v>
      </c>
      <c r="J24" s="31">
        <v>12</v>
      </c>
      <c r="K24" s="183" t="s">
        <v>13</v>
      </c>
      <c r="L24" s="31" t="s">
        <v>13</v>
      </c>
      <c r="M24" s="252" t="s">
        <v>13</v>
      </c>
      <c r="N24" s="31" t="s">
        <v>13</v>
      </c>
      <c r="O24" s="252" t="s">
        <v>13</v>
      </c>
      <c r="P24" s="31" t="s">
        <v>13</v>
      </c>
      <c r="Q24" s="252" t="s">
        <v>13</v>
      </c>
      <c r="R24" s="31" t="s">
        <v>13</v>
      </c>
      <c r="S24" s="183" t="s">
        <v>13</v>
      </c>
      <c r="T24" s="36">
        <v>0</v>
      </c>
      <c r="U24" s="37">
        <v>0</v>
      </c>
      <c r="V24" s="37">
        <v>0</v>
      </c>
      <c r="W24" s="37">
        <v>0</v>
      </c>
      <c r="X24" s="37">
        <v>0</v>
      </c>
      <c r="Y24" s="35"/>
      <c r="Z24" s="35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</row>
    <row r="25" spans="1:234" ht="17.149999999999999" customHeight="1" x14ac:dyDescent="0.35">
      <c r="A25" s="30">
        <v>20</v>
      </c>
      <c r="B25" s="30">
        <v>20</v>
      </c>
      <c r="C25" s="30">
        <f>B25-A25</f>
        <v>0</v>
      </c>
      <c r="D25" s="196" t="s">
        <v>358</v>
      </c>
      <c r="E25" s="2">
        <f>LARGE(H25:X25,1)+LARGE(H25:X25,2)+LARGE(H25:X25,3)+LARGE(H25:X25,4)+LARGE(H25:X25,5)+F25</f>
        <v>12</v>
      </c>
      <c r="F25" s="231"/>
      <c r="G25" s="30">
        <f>COUNT(H25:S25)</f>
        <v>2</v>
      </c>
      <c r="H25" s="31"/>
      <c r="I25" s="183" t="s">
        <v>13</v>
      </c>
      <c r="J25" s="31" t="s">
        <v>13</v>
      </c>
      <c r="K25" s="183" t="s">
        <v>13</v>
      </c>
      <c r="L25" s="31" t="s">
        <v>13</v>
      </c>
      <c r="M25" s="252" t="s">
        <v>13</v>
      </c>
      <c r="N25" s="31" t="s">
        <v>13</v>
      </c>
      <c r="O25" s="252" t="s">
        <v>13</v>
      </c>
      <c r="P25" s="31">
        <v>4</v>
      </c>
      <c r="Q25" s="252" t="s">
        <v>13</v>
      </c>
      <c r="R25" s="31" t="s">
        <v>13</v>
      </c>
      <c r="S25" s="183">
        <v>8</v>
      </c>
      <c r="T25" s="36">
        <v>0</v>
      </c>
      <c r="U25" s="37">
        <v>0</v>
      </c>
      <c r="V25" s="37">
        <v>0</v>
      </c>
      <c r="W25" s="37">
        <v>0</v>
      </c>
      <c r="X25" s="37">
        <v>0</v>
      </c>
      <c r="Y25" s="35"/>
      <c r="Z25" s="35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</row>
    <row r="26" spans="1:234" ht="17.149999999999999" customHeight="1" x14ac:dyDescent="0.35">
      <c r="A26" s="30">
        <v>21</v>
      </c>
      <c r="B26" s="30">
        <v>21</v>
      </c>
      <c r="C26" s="30">
        <f>B26-A26</f>
        <v>0</v>
      </c>
      <c r="D26" s="196" t="s">
        <v>1840</v>
      </c>
      <c r="E26" s="2">
        <f>LARGE(H26:X26,1)+LARGE(H26:X26,2)+LARGE(H26:X26,3)+LARGE(H26:X26,4)+LARGE(H26:X26,5)+F26</f>
        <v>10</v>
      </c>
      <c r="F26" s="231"/>
      <c r="G26" s="30">
        <f>COUNT(H26:S26)</f>
        <v>1</v>
      </c>
      <c r="H26" s="31"/>
      <c r="I26" s="183" t="s">
        <v>13</v>
      </c>
      <c r="J26" s="31">
        <v>10</v>
      </c>
      <c r="K26" s="183" t="s">
        <v>13</v>
      </c>
      <c r="L26" s="31" t="s">
        <v>13</v>
      </c>
      <c r="M26" s="252" t="s">
        <v>13</v>
      </c>
      <c r="N26" s="31" t="s">
        <v>13</v>
      </c>
      <c r="O26" s="252" t="s">
        <v>13</v>
      </c>
      <c r="P26" s="31" t="s">
        <v>13</v>
      </c>
      <c r="Q26" s="252" t="s">
        <v>13</v>
      </c>
      <c r="R26" s="31" t="s">
        <v>13</v>
      </c>
      <c r="S26" s="183" t="s">
        <v>13</v>
      </c>
      <c r="T26" s="36">
        <v>0</v>
      </c>
      <c r="U26" s="37">
        <v>0</v>
      </c>
      <c r="V26" s="37">
        <v>0</v>
      </c>
      <c r="W26" s="37">
        <v>0</v>
      </c>
      <c r="X26" s="37">
        <v>0</v>
      </c>
      <c r="Y26" s="35"/>
      <c r="Z26" s="35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</row>
    <row r="27" spans="1:234" ht="17.149999999999999" customHeight="1" x14ac:dyDescent="0.35">
      <c r="A27" s="30">
        <v>22</v>
      </c>
      <c r="B27" s="30">
        <v>22</v>
      </c>
      <c r="C27" s="30">
        <f>B27-A27</f>
        <v>0</v>
      </c>
      <c r="D27" s="18" t="s">
        <v>305</v>
      </c>
      <c r="E27" s="2">
        <f>LARGE(H27:X27,1)+LARGE(H27:X27,2)+LARGE(H27:X27,3)+LARGE(H27:X27,4)+LARGE(H27:X27,5)+F27</f>
        <v>8</v>
      </c>
      <c r="F27" s="231"/>
      <c r="G27" s="30">
        <f>COUNT(H27:S27)</f>
        <v>1</v>
      </c>
      <c r="H27" s="31"/>
      <c r="I27" s="183" t="s">
        <v>13</v>
      </c>
      <c r="J27" s="31" t="s">
        <v>13</v>
      </c>
      <c r="K27" s="183">
        <v>8</v>
      </c>
      <c r="L27" s="31" t="s">
        <v>13</v>
      </c>
      <c r="M27" s="252" t="s">
        <v>13</v>
      </c>
      <c r="N27" s="31" t="s">
        <v>13</v>
      </c>
      <c r="O27" s="252" t="s">
        <v>13</v>
      </c>
      <c r="P27" s="31" t="s">
        <v>13</v>
      </c>
      <c r="Q27" s="252" t="s">
        <v>13</v>
      </c>
      <c r="R27" s="31" t="s">
        <v>13</v>
      </c>
      <c r="S27" s="183" t="s">
        <v>13</v>
      </c>
      <c r="T27" s="36">
        <v>0</v>
      </c>
      <c r="U27" s="37">
        <v>0</v>
      </c>
      <c r="V27" s="37">
        <v>0</v>
      </c>
      <c r="W27" s="37">
        <v>0</v>
      </c>
      <c r="X27" s="37">
        <v>0</v>
      </c>
      <c r="Y27" s="35"/>
      <c r="Z27" s="35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</row>
    <row r="28" spans="1:234" ht="17.149999999999999" customHeight="1" x14ac:dyDescent="0.35">
      <c r="A28" s="30">
        <v>23</v>
      </c>
      <c r="B28" s="30">
        <v>23</v>
      </c>
      <c r="C28" s="30">
        <f>B28-A28</f>
        <v>0</v>
      </c>
      <c r="D28" s="153" t="s">
        <v>1725</v>
      </c>
      <c r="E28" s="2">
        <f>LARGE(H28:X28,1)+LARGE(H28:X28,2)+LARGE(H28:X28,3)+LARGE(H28:X28,4)+LARGE(H28:X28,5)+F28</f>
        <v>6</v>
      </c>
      <c r="F28" s="231"/>
      <c r="G28" s="30">
        <f>COUNT(H28:S28)</f>
        <v>1</v>
      </c>
      <c r="H28" s="31"/>
      <c r="I28" s="183" t="s">
        <v>13</v>
      </c>
      <c r="J28" s="31" t="s">
        <v>13</v>
      </c>
      <c r="K28" s="183">
        <v>6</v>
      </c>
      <c r="L28" s="31" t="s">
        <v>13</v>
      </c>
      <c r="M28" s="252" t="s">
        <v>13</v>
      </c>
      <c r="N28" s="31" t="s">
        <v>13</v>
      </c>
      <c r="O28" s="252" t="s">
        <v>13</v>
      </c>
      <c r="P28" s="31" t="s">
        <v>13</v>
      </c>
      <c r="Q28" s="252" t="s">
        <v>13</v>
      </c>
      <c r="R28" s="31" t="s">
        <v>13</v>
      </c>
      <c r="S28" s="183" t="s">
        <v>13</v>
      </c>
      <c r="T28" s="36">
        <v>0</v>
      </c>
      <c r="U28" s="37">
        <v>0</v>
      </c>
      <c r="V28" s="37">
        <v>0</v>
      </c>
      <c r="W28" s="37">
        <v>0</v>
      </c>
      <c r="X28" s="37">
        <v>0</v>
      </c>
      <c r="Y28" s="35"/>
      <c r="Z28" s="35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</row>
    <row r="29" spans="1:234" ht="17.149999999999999" customHeight="1" x14ac:dyDescent="0.35">
      <c r="A29" s="30">
        <v>24</v>
      </c>
      <c r="B29" s="30">
        <v>24</v>
      </c>
      <c r="C29" s="30">
        <f>B29-A29</f>
        <v>0</v>
      </c>
      <c r="D29" s="196" t="s">
        <v>1726</v>
      </c>
      <c r="E29" s="2">
        <f>LARGE(H29:X29,1)+LARGE(H29:X29,2)+LARGE(H29:X29,3)+LARGE(H29:X29,4)+LARGE(H29:X29,5)+F29</f>
        <v>4</v>
      </c>
      <c r="F29" s="231"/>
      <c r="G29" s="30">
        <f>COUNT(H29:S29)</f>
        <v>1</v>
      </c>
      <c r="H29" s="31"/>
      <c r="I29" s="183" t="s">
        <v>13</v>
      </c>
      <c r="J29" s="31" t="s">
        <v>13</v>
      </c>
      <c r="K29" s="183">
        <v>4</v>
      </c>
      <c r="L29" s="31" t="s">
        <v>13</v>
      </c>
      <c r="M29" s="252" t="s">
        <v>13</v>
      </c>
      <c r="N29" s="31" t="s">
        <v>13</v>
      </c>
      <c r="O29" s="252" t="s">
        <v>13</v>
      </c>
      <c r="P29" s="31" t="s">
        <v>13</v>
      </c>
      <c r="Q29" s="252" t="s">
        <v>13</v>
      </c>
      <c r="R29" s="31" t="s">
        <v>13</v>
      </c>
      <c r="S29" s="183" t="s">
        <v>13</v>
      </c>
      <c r="T29" s="36">
        <v>0</v>
      </c>
      <c r="U29" s="37">
        <v>0</v>
      </c>
      <c r="V29" s="37">
        <v>0</v>
      </c>
      <c r="W29" s="37">
        <v>0</v>
      </c>
      <c r="X29" s="37">
        <v>0</v>
      </c>
      <c r="Y29" s="35"/>
      <c r="Z29" s="35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</row>
    <row r="30" spans="1:234" ht="17.149999999999999" customHeight="1" x14ac:dyDescent="0.35">
      <c r="A30" s="30">
        <v>25</v>
      </c>
      <c r="B30" s="30">
        <v>25</v>
      </c>
      <c r="C30" s="30">
        <f>B30-A30</f>
        <v>0</v>
      </c>
      <c r="D30" s="196" t="s">
        <v>1841</v>
      </c>
      <c r="E30" s="2">
        <f>LARGE(H30:X30,1)+LARGE(H30:X30,2)+LARGE(H30:X30,3)+LARGE(H30:X30,4)+LARGE(H30:X30,5)+F30</f>
        <v>4</v>
      </c>
      <c r="F30" s="231"/>
      <c r="G30" s="30">
        <f>COUNT(H30:S30)</f>
        <v>1</v>
      </c>
      <c r="H30" s="31"/>
      <c r="I30" s="183" t="s">
        <v>13</v>
      </c>
      <c r="J30" s="31">
        <v>4</v>
      </c>
      <c r="K30" s="183" t="s">
        <v>13</v>
      </c>
      <c r="L30" s="31" t="s">
        <v>13</v>
      </c>
      <c r="M30" s="252" t="s">
        <v>13</v>
      </c>
      <c r="N30" s="31" t="s">
        <v>13</v>
      </c>
      <c r="O30" s="252" t="s">
        <v>13</v>
      </c>
      <c r="P30" s="31" t="s">
        <v>13</v>
      </c>
      <c r="Q30" s="252" t="s">
        <v>13</v>
      </c>
      <c r="R30" s="31" t="s">
        <v>13</v>
      </c>
      <c r="S30" s="183" t="s">
        <v>13</v>
      </c>
      <c r="T30" s="36">
        <v>0</v>
      </c>
      <c r="U30" s="37">
        <v>0</v>
      </c>
      <c r="V30" s="37">
        <v>0</v>
      </c>
      <c r="W30" s="37">
        <v>0</v>
      </c>
      <c r="X30" s="37">
        <v>0</v>
      </c>
      <c r="Y30" s="35"/>
      <c r="Z30" s="35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</row>
    <row r="31" spans="1:234" ht="17.149999999999999" customHeight="1" x14ac:dyDescent="0.35">
      <c r="A31" s="30">
        <v>26</v>
      </c>
      <c r="B31" s="30">
        <v>26</v>
      </c>
      <c r="C31" s="30">
        <f>B31-A31</f>
        <v>0</v>
      </c>
      <c r="D31" s="153" t="s">
        <v>786</v>
      </c>
      <c r="E31" s="2">
        <f>LARGE(H31:X31,1)+LARGE(H31:X31,2)+LARGE(H31:X31,3)+LARGE(H31:X31,4)+LARGE(H31:X31,5)+F31</f>
        <v>3</v>
      </c>
      <c r="F31" s="231"/>
      <c r="G31" s="30">
        <f>COUNT(H31:S31)</f>
        <v>1</v>
      </c>
      <c r="H31" s="31"/>
      <c r="I31" s="183" t="s">
        <v>13</v>
      </c>
      <c r="J31" s="31" t="s">
        <v>13</v>
      </c>
      <c r="K31" s="183" t="s">
        <v>13</v>
      </c>
      <c r="L31" s="31" t="s">
        <v>13</v>
      </c>
      <c r="M31" s="252" t="s">
        <v>13</v>
      </c>
      <c r="N31" s="31" t="s">
        <v>13</v>
      </c>
      <c r="O31" s="252" t="s">
        <v>13</v>
      </c>
      <c r="P31" s="31">
        <v>3</v>
      </c>
      <c r="Q31" s="252" t="s">
        <v>13</v>
      </c>
      <c r="R31" s="31" t="s">
        <v>13</v>
      </c>
      <c r="S31" s="183" t="s">
        <v>13</v>
      </c>
      <c r="T31" s="36">
        <v>0</v>
      </c>
      <c r="U31" s="37">
        <v>0</v>
      </c>
      <c r="V31" s="37">
        <v>0</v>
      </c>
      <c r="W31" s="37">
        <v>0</v>
      </c>
      <c r="X31" s="37">
        <v>0</v>
      </c>
      <c r="Y31" s="35"/>
      <c r="Z31" s="35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</row>
    <row r="32" spans="1:234" ht="17.149999999999999" customHeight="1" x14ac:dyDescent="0.35">
      <c r="A32" s="30">
        <v>27</v>
      </c>
      <c r="B32" s="30">
        <v>27</v>
      </c>
      <c r="C32" s="30">
        <f>B32-A32</f>
        <v>0</v>
      </c>
      <c r="D32" s="2" t="s">
        <v>232</v>
      </c>
      <c r="E32" s="2">
        <f>LARGE(H32:X32,1)+LARGE(H32:X32,2)+LARGE(H32:X32,3)+LARGE(H32:X32,4)+LARGE(H32:X32,5)+F32</f>
        <v>3</v>
      </c>
      <c r="F32" s="231"/>
      <c r="G32" s="30">
        <f>COUNT(H32:S32)</f>
        <v>1</v>
      </c>
      <c r="H32" s="31"/>
      <c r="I32" s="183" t="s">
        <v>13</v>
      </c>
      <c r="J32" s="31" t="s">
        <v>13</v>
      </c>
      <c r="K32" s="183">
        <v>3</v>
      </c>
      <c r="L32" s="31" t="s">
        <v>13</v>
      </c>
      <c r="M32" s="252" t="s">
        <v>13</v>
      </c>
      <c r="N32" s="31" t="s">
        <v>13</v>
      </c>
      <c r="O32" s="252" t="s">
        <v>13</v>
      </c>
      <c r="P32" s="31" t="s">
        <v>13</v>
      </c>
      <c r="Q32" s="252" t="s">
        <v>13</v>
      </c>
      <c r="R32" s="31" t="s">
        <v>13</v>
      </c>
      <c r="S32" s="183" t="s">
        <v>13</v>
      </c>
      <c r="T32" s="36">
        <v>0</v>
      </c>
      <c r="U32" s="37">
        <v>0</v>
      </c>
      <c r="V32" s="37">
        <v>0</v>
      </c>
      <c r="W32" s="37">
        <v>0</v>
      </c>
      <c r="X32" s="37">
        <v>0</v>
      </c>
      <c r="Y32" s="35"/>
      <c r="Z32" s="35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</row>
    <row r="33" spans="1:234" ht="17.149999999999999" customHeight="1" x14ac:dyDescent="0.35">
      <c r="A33" s="30">
        <v>28</v>
      </c>
      <c r="B33" s="30">
        <v>28</v>
      </c>
      <c r="C33" s="30">
        <f>B33-A33</f>
        <v>0</v>
      </c>
      <c r="D33" s="153" t="s">
        <v>468</v>
      </c>
      <c r="E33" s="2">
        <f>LARGE(H33:X33,1)+LARGE(H33:X33,2)+LARGE(H33:X33,3)+LARGE(H33:X33,4)+LARGE(H33:X33,5)+F33</f>
        <v>2</v>
      </c>
      <c r="F33" s="231"/>
      <c r="G33" s="30">
        <f>COUNT(H33:S33)</f>
        <v>1</v>
      </c>
      <c r="H33" s="31"/>
      <c r="I33" s="183" t="s">
        <v>13</v>
      </c>
      <c r="J33" s="31" t="s">
        <v>13</v>
      </c>
      <c r="K33" s="183" t="s">
        <v>13</v>
      </c>
      <c r="L33" s="31" t="s">
        <v>13</v>
      </c>
      <c r="M33" s="252" t="s">
        <v>13</v>
      </c>
      <c r="N33" s="31" t="s">
        <v>13</v>
      </c>
      <c r="O33" s="252" t="s">
        <v>13</v>
      </c>
      <c r="P33" s="31" t="s">
        <v>13</v>
      </c>
      <c r="Q33" s="252" t="s">
        <v>13</v>
      </c>
      <c r="R33" s="31" t="s">
        <v>13</v>
      </c>
      <c r="S33" s="183">
        <v>2</v>
      </c>
      <c r="T33" s="36">
        <v>0</v>
      </c>
      <c r="U33" s="37">
        <v>0</v>
      </c>
      <c r="V33" s="37">
        <v>0</v>
      </c>
      <c r="W33" s="37">
        <v>0</v>
      </c>
      <c r="X33" s="37">
        <v>0</v>
      </c>
      <c r="Y33" s="35"/>
      <c r="Z33" s="35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</row>
    <row r="34" spans="1:234" ht="17.149999999999999" customHeight="1" x14ac:dyDescent="0.35">
      <c r="A34" s="30">
        <v>29</v>
      </c>
      <c r="B34" s="30">
        <v>29</v>
      </c>
      <c r="C34" s="30">
        <f>B34-A34</f>
        <v>0</v>
      </c>
      <c r="D34" s="153" t="s">
        <v>315</v>
      </c>
      <c r="E34" s="2">
        <f>LARGE(H34:X34,1)+LARGE(H34:X34,2)+LARGE(H34:X34,3)+LARGE(H34:X34,4)+LARGE(H34:X34,5)+F34</f>
        <v>2</v>
      </c>
      <c r="F34" s="231"/>
      <c r="G34" s="30">
        <f>COUNT(H34:S34)</f>
        <v>1</v>
      </c>
      <c r="H34" s="31"/>
      <c r="I34" s="183" t="s">
        <v>13</v>
      </c>
      <c r="J34" s="31" t="s">
        <v>13</v>
      </c>
      <c r="K34" s="183">
        <v>2</v>
      </c>
      <c r="L34" s="31" t="s">
        <v>13</v>
      </c>
      <c r="M34" s="252" t="s">
        <v>13</v>
      </c>
      <c r="N34" s="31" t="s">
        <v>13</v>
      </c>
      <c r="O34" s="252" t="s">
        <v>13</v>
      </c>
      <c r="P34" s="31" t="s">
        <v>13</v>
      </c>
      <c r="Q34" s="252" t="s">
        <v>13</v>
      </c>
      <c r="R34" s="31" t="s">
        <v>13</v>
      </c>
      <c r="S34" s="183" t="s">
        <v>13</v>
      </c>
      <c r="T34" s="36">
        <v>0</v>
      </c>
      <c r="U34" s="37">
        <v>0</v>
      </c>
      <c r="V34" s="37">
        <v>0</v>
      </c>
      <c r="W34" s="37">
        <v>0</v>
      </c>
      <c r="X34" s="37">
        <v>0</v>
      </c>
      <c r="Y34" s="35"/>
      <c r="Z34" s="35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</row>
    <row r="35" spans="1:234" ht="17.149999999999999" customHeight="1" x14ac:dyDescent="0.35">
      <c r="A35" s="30">
        <v>30</v>
      </c>
      <c r="B35" s="30">
        <v>30</v>
      </c>
      <c r="C35" s="30">
        <f>B35-A35</f>
        <v>0</v>
      </c>
      <c r="D35" s="196" t="s">
        <v>1842</v>
      </c>
      <c r="E35" s="2">
        <f>LARGE(H35:X35,1)+LARGE(H35:X35,2)+LARGE(H35:X35,3)+LARGE(H35:X35,4)+LARGE(H35:X35,5)+F35</f>
        <v>2</v>
      </c>
      <c r="F35" s="231"/>
      <c r="G35" s="30">
        <f>COUNT(H35:S35)</f>
        <v>1</v>
      </c>
      <c r="H35" s="31"/>
      <c r="I35" s="183" t="s">
        <v>13</v>
      </c>
      <c r="J35" s="31">
        <v>2</v>
      </c>
      <c r="K35" s="183" t="s">
        <v>13</v>
      </c>
      <c r="L35" s="31" t="s">
        <v>13</v>
      </c>
      <c r="M35" s="252" t="s">
        <v>13</v>
      </c>
      <c r="N35" s="31" t="s">
        <v>13</v>
      </c>
      <c r="O35" s="252" t="s">
        <v>13</v>
      </c>
      <c r="P35" s="31" t="s">
        <v>13</v>
      </c>
      <c r="Q35" s="252" t="s">
        <v>13</v>
      </c>
      <c r="R35" s="31" t="s">
        <v>13</v>
      </c>
      <c r="S35" s="183" t="s">
        <v>13</v>
      </c>
      <c r="T35" s="36">
        <v>0</v>
      </c>
      <c r="U35" s="37">
        <v>0</v>
      </c>
      <c r="V35" s="37">
        <v>0</v>
      </c>
      <c r="W35" s="37">
        <v>0</v>
      </c>
      <c r="X35" s="37">
        <v>0</v>
      </c>
      <c r="Y35" s="35"/>
      <c r="Z35" s="35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</row>
    <row r="36" spans="1:234" ht="17.149999999999999" customHeight="1" x14ac:dyDescent="0.35">
      <c r="A36" s="30">
        <v>31</v>
      </c>
      <c r="B36" s="30">
        <v>31</v>
      </c>
      <c r="C36" s="30">
        <f>B36-A36</f>
        <v>0</v>
      </c>
      <c r="D36" s="153" t="s">
        <v>787</v>
      </c>
      <c r="E36" s="2">
        <f>LARGE(H36:X36,1)+LARGE(H36:X36,2)+LARGE(H36:X36,3)+LARGE(H36:X36,4)+LARGE(H36:X36,5)+F36</f>
        <v>1</v>
      </c>
      <c r="F36" s="231"/>
      <c r="G36" s="30">
        <f>COUNT(H36:S36)</f>
        <v>1</v>
      </c>
      <c r="H36" s="31"/>
      <c r="I36" s="183" t="s">
        <v>13</v>
      </c>
      <c r="J36" s="31" t="s">
        <v>13</v>
      </c>
      <c r="K36" s="183" t="s">
        <v>13</v>
      </c>
      <c r="L36" s="31" t="s">
        <v>13</v>
      </c>
      <c r="M36" s="252" t="s">
        <v>13</v>
      </c>
      <c r="N36" s="31" t="s">
        <v>13</v>
      </c>
      <c r="O36" s="252" t="s">
        <v>13</v>
      </c>
      <c r="P36" s="31">
        <v>1</v>
      </c>
      <c r="Q36" s="252" t="s">
        <v>13</v>
      </c>
      <c r="R36" s="31" t="s">
        <v>13</v>
      </c>
      <c r="S36" s="183" t="s">
        <v>13</v>
      </c>
      <c r="T36" s="36">
        <v>0</v>
      </c>
      <c r="U36" s="37">
        <v>0</v>
      </c>
      <c r="V36" s="37">
        <v>0</v>
      </c>
      <c r="W36" s="37">
        <v>0</v>
      </c>
      <c r="X36" s="37">
        <v>0</v>
      </c>
      <c r="Y36" s="35"/>
      <c r="Z36" s="35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</row>
    <row r="37" spans="1:234" ht="17.149999999999999" customHeight="1" x14ac:dyDescent="0.35">
      <c r="A37" s="30">
        <v>32</v>
      </c>
      <c r="B37" s="30">
        <v>32</v>
      </c>
      <c r="C37" s="30">
        <f>B37-A37</f>
        <v>0</v>
      </c>
      <c r="D37" s="196" t="s">
        <v>84</v>
      </c>
      <c r="E37" s="2">
        <f>LARGE(H37:X37,1)+LARGE(H37:X37,2)+LARGE(H37:X37,3)+LARGE(H37:X37,4)+LARGE(H37:X37,5)+F37</f>
        <v>1</v>
      </c>
      <c r="F37" s="231"/>
      <c r="G37" s="30">
        <f>COUNT(H37:S37)</f>
        <v>1</v>
      </c>
      <c r="H37" s="31"/>
      <c r="I37" s="183" t="s">
        <v>13</v>
      </c>
      <c r="J37" s="31" t="s">
        <v>13</v>
      </c>
      <c r="K37" s="183">
        <v>1</v>
      </c>
      <c r="L37" s="31" t="s">
        <v>13</v>
      </c>
      <c r="M37" s="252" t="s">
        <v>13</v>
      </c>
      <c r="N37" s="31" t="s">
        <v>13</v>
      </c>
      <c r="O37" s="252" t="s">
        <v>13</v>
      </c>
      <c r="P37" s="31" t="s">
        <v>13</v>
      </c>
      <c r="Q37" s="252" t="s">
        <v>13</v>
      </c>
      <c r="R37" s="31" t="s">
        <v>13</v>
      </c>
      <c r="S37" s="183" t="s">
        <v>13</v>
      </c>
      <c r="T37" s="36">
        <v>0</v>
      </c>
      <c r="U37" s="37">
        <v>0</v>
      </c>
      <c r="V37" s="37">
        <v>0</v>
      </c>
      <c r="W37" s="37">
        <v>0</v>
      </c>
      <c r="X37" s="37">
        <v>0</v>
      </c>
      <c r="Y37" s="35"/>
      <c r="Z37" s="35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</row>
    <row r="38" spans="1:234" ht="17.149999999999999" customHeight="1" x14ac:dyDescent="0.35">
      <c r="A38" s="30">
        <v>33</v>
      </c>
      <c r="B38" s="30">
        <v>33</v>
      </c>
      <c r="C38" s="30">
        <f>B38-A38</f>
        <v>0</v>
      </c>
      <c r="D38" s="196" t="s">
        <v>1843</v>
      </c>
      <c r="E38" s="2">
        <f>LARGE(H38:X38,1)+LARGE(H38:X38,2)+LARGE(H38:X38,3)+LARGE(H38:X38,4)+LARGE(H38:X38,5)+F38</f>
        <v>1</v>
      </c>
      <c r="F38" s="231"/>
      <c r="G38" s="30">
        <f>COUNT(H38:S38)</f>
        <v>1</v>
      </c>
      <c r="H38" s="31"/>
      <c r="I38" s="183" t="s">
        <v>13</v>
      </c>
      <c r="J38" s="31">
        <v>1</v>
      </c>
      <c r="K38" s="183" t="s">
        <v>13</v>
      </c>
      <c r="L38" s="31" t="s">
        <v>13</v>
      </c>
      <c r="M38" s="252" t="s">
        <v>13</v>
      </c>
      <c r="N38" s="31" t="s">
        <v>13</v>
      </c>
      <c r="O38" s="252" t="s">
        <v>13</v>
      </c>
      <c r="P38" s="31" t="s">
        <v>13</v>
      </c>
      <c r="Q38" s="252" t="s">
        <v>13</v>
      </c>
      <c r="R38" s="31" t="s">
        <v>13</v>
      </c>
      <c r="S38" s="183" t="s">
        <v>13</v>
      </c>
      <c r="T38" s="36">
        <v>0</v>
      </c>
      <c r="U38" s="37">
        <v>0</v>
      </c>
      <c r="V38" s="37">
        <v>0</v>
      </c>
      <c r="W38" s="37">
        <v>0</v>
      </c>
      <c r="X38" s="37">
        <v>0</v>
      </c>
      <c r="Y38" s="35"/>
      <c r="Z38" s="35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</row>
    <row r="39" spans="1:234" ht="17.149999999999999" customHeight="1" x14ac:dyDescent="0.35">
      <c r="A39" s="30"/>
      <c r="B39" s="30"/>
      <c r="C39" s="30"/>
      <c r="D39" s="196"/>
      <c r="E39" s="2">
        <f t="shared" ref="E39:E40" si="0">LARGE(H39:X39,1)+LARGE(H39:X39,2)+LARGE(H39:X39,3)+LARGE(H39:X39,4)+LARGE(H39:X39,5)+F39</f>
        <v>0</v>
      </c>
      <c r="F39" s="231"/>
      <c r="G39" s="30">
        <f t="shared" ref="G39:G40" si="1">COUNT(H39:S39)</f>
        <v>0</v>
      </c>
      <c r="H39" s="31"/>
      <c r="I39" s="183" t="s">
        <v>13</v>
      </c>
      <c r="J39" s="31" t="s">
        <v>13</v>
      </c>
      <c r="K39" s="183" t="s">
        <v>13</v>
      </c>
      <c r="L39" s="31" t="s">
        <v>13</v>
      </c>
      <c r="M39" s="252" t="s">
        <v>13</v>
      </c>
      <c r="N39" s="31" t="s">
        <v>13</v>
      </c>
      <c r="O39" s="252" t="s">
        <v>13</v>
      </c>
      <c r="P39" s="31" t="s">
        <v>13</v>
      </c>
      <c r="Q39" s="252" t="s">
        <v>13</v>
      </c>
      <c r="R39" s="31" t="s">
        <v>13</v>
      </c>
      <c r="S39" s="183" t="s">
        <v>13</v>
      </c>
      <c r="T39" s="36">
        <v>0</v>
      </c>
      <c r="U39" s="37">
        <v>0</v>
      </c>
      <c r="V39" s="37">
        <v>0</v>
      </c>
      <c r="W39" s="37">
        <v>0</v>
      </c>
      <c r="X39" s="37">
        <v>0</v>
      </c>
      <c r="Y39" s="35"/>
      <c r="Z39" s="35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</row>
    <row r="40" spans="1:234" ht="17.149999999999999" customHeight="1" x14ac:dyDescent="0.35">
      <c r="A40" s="38"/>
      <c r="B40" s="2"/>
      <c r="C40" s="2"/>
      <c r="D40" s="2"/>
      <c r="E40" s="2">
        <f t="shared" si="0"/>
        <v>0</v>
      </c>
      <c r="F40" s="231"/>
      <c r="G40" s="30">
        <f t="shared" si="1"/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252" t="s">
        <v>13</v>
      </c>
      <c r="N40" s="31" t="s">
        <v>13</v>
      </c>
      <c r="O40" s="252" t="s">
        <v>13</v>
      </c>
      <c r="P40" s="31" t="s">
        <v>13</v>
      </c>
      <c r="Q40" s="252" t="s">
        <v>13</v>
      </c>
      <c r="R40" s="31" t="s">
        <v>13</v>
      </c>
      <c r="S40" s="183" t="s">
        <v>13</v>
      </c>
      <c r="T40" s="36">
        <v>0</v>
      </c>
      <c r="U40" s="37">
        <v>0</v>
      </c>
      <c r="V40" s="37">
        <v>0</v>
      </c>
      <c r="W40" s="37">
        <v>0</v>
      </c>
      <c r="X40" s="37">
        <v>0</v>
      </c>
      <c r="Y40" s="35"/>
      <c r="Z40" s="35"/>
    </row>
    <row r="41" spans="1:234" ht="17.149999999999999" customHeight="1" x14ac:dyDescent="0.35">
      <c r="A41" s="40"/>
      <c r="B41" s="40"/>
      <c r="C41" s="40"/>
      <c r="D41" s="40"/>
      <c r="E41" s="40"/>
      <c r="F41" s="40"/>
      <c r="G41" s="41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35"/>
      <c r="U41" s="35"/>
      <c r="V41" s="35"/>
      <c r="W41" s="35"/>
      <c r="X41" s="35"/>
      <c r="Y41" s="35"/>
      <c r="Z41" s="35"/>
    </row>
    <row r="42" spans="1:234" ht="17.149999999999999" customHeight="1" x14ac:dyDescent="0.35">
      <c r="A42" s="35"/>
      <c r="B42" s="35"/>
      <c r="C42" s="35"/>
      <c r="D42" s="35"/>
      <c r="E42" s="42" t="s">
        <v>15</v>
      </c>
      <c r="F42" s="42"/>
      <c r="G42" s="21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>
        <f>SUM(S6:S40)</f>
        <v>34</v>
      </c>
      <c r="T42" s="35"/>
      <c r="U42" s="35"/>
      <c r="V42" s="35"/>
      <c r="W42" s="35"/>
      <c r="X42" s="35"/>
      <c r="Y42" s="35"/>
      <c r="Z42" s="35"/>
    </row>
    <row r="43" spans="1:234" ht="17.149999999999999" customHeight="1" x14ac:dyDescent="0.35">
      <c r="A43" s="35"/>
      <c r="B43" s="35"/>
      <c r="C43" s="35"/>
      <c r="D43" s="35"/>
      <c r="E43" s="35"/>
      <c r="F43" s="35"/>
      <c r="G43" s="21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34" ht="17.149999999999999" customHeight="1" x14ac:dyDescent="0.35">
      <c r="A44" s="35"/>
      <c r="B44" s="35"/>
      <c r="C44" s="35"/>
      <c r="D44" s="35"/>
      <c r="E44" s="35"/>
      <c r="F44" s="35"/>
      <c r="G44" s="21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34" ht="17.149999999999999" customHeight="1" x14ac:dyDescent="0.35">
      <c r="A45" s="35"/>
      <c r="B45" s="35"/>
      <c r="C45" s="35"/>
      <c r="D45" s="35"/>
      <c r="E45" s="35"/>
      <c r="F45" s="35"/>
      <c r="G45" s="21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34" ht="17.149999999999999" customHeight="1" x14ac:dyDescent="0.35">
      <c r="A46" s="35"/>
      <c r="B46" s="35"/>
      <c r="C46" s="35"/>
      <c r="D46" s="35"/>
      <c r="E46" s="35"/>
      <c r="F46" s="35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34" ht="17.149999999999999" customHeight="1" x14ac:dyDescent="0.35">
      <c r="A47" s="35"/>
      <c r="B47" s="35"/>
      <c r="C47" s="35"/>
      <c r="D47" s="35"/>
      <c r="E47" s="35"/>
      <c r="F47" s="35"/>
      <c r="G47" s="21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34" ht="17.149999999999999" customHeight="1" x14ac:dyDescent="0.35">
      <c r="A48" s="35"/>
      <c r="B48" s="35"/>
      <c r="C48" s="35"/>
      <c r="D48" s="35"/>
      <c r="E48" s="35"/>
      <c r="F48" s="35"/>
      <c r="G48" s="21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7.149999999999999" customHeight="1" x14ac:dyDescent="0.35">
      <c r="A49" s="35"/>
      <c r="B49" s="35"/>
      <c r="C49" s="35"/>
      <c r="D49" s="35"/>
      <c r="E49" s="35"/>
      <c r="F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7.149999999999999" customHeight="1" x14ac:dyDescent="0.35">
      <c r="A50" s="35"/>
      <c r="B50" s="35"/>
      <c r="C50" s="35"/>
      <c r="D50" s="35"/>
      <c r="E50" s="35"/>
      <c r="F50" s="35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7.149999999999999" customHeight="1" x14ac:dyDescent="0.35">
      <c r="A51" s="35"/>
      <c r="B51" s="35"/>
      <c r="C51" s="35"/>
      <c r="D51" s="35"/>
      <c r="E51" s="35"/>
      <c r="F51" s="35"/>
      <c r="G51" s="2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7.149999999999999" customHeight="1" x14ac:dyDescent="0.35">
      <c r="A52" s="35"/>
      <c r="B52" s="35"/>
      <c r="C52" s="35"/>
      <c r="D52" s="35"/>
      <c r="E52" s="35"/>
      <c r="F52" s="35"/>
      <c r="G52" s="2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</sheetData>
  <sortState ref="B6:Y38">
    <sortCondition descending="1" ref="E6:E38"/>
    <sortCondition ref="G6:G38"/>
  </sortState>
  <conditionalFormatting sqref="C6:C39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M54"/>
  <sheetViews>
    <sheetView showGridLines="0" workbookViewId="0">
      <selection activeCell="M9" sqref="M9"/>
    </sheetView>
  </sheetViews>
  <sheetFormatPr baseColWidth="10" defaultColWidth="10.81640625" defaultRowHeight="14.5" customHeight="1" x14ac:dyDescent="0.25"/>
  <cols>
    <col min="1" max="1" width="6.453125" style="66" customWidth="1"/>
    <col min="2" max="2" width="6.1796875" style="66" customWidth="1"/>
    <col min="3" max="3" width="6.453125" style="66" customWidth="1"/>
    <col min="4" max="4" width="24.1796875" style="66" customWidth="1"/>
    <col min="5" max="5" width="8.1796875" style="66" customWidth="1"/>
    <col min="6" max="6" width="8.1796875" style="179" customWidth="1"/>
    <col min="7" max="7" width="6.453125" style="66" customWidth="1"/>
    <col min="8" max="8" width="10.81640625" style="66" hidden="1" customWidth="1"/>
    <col min="9" max="12" width="10.81640625" style="179" customWidth="1"/>
    <col min="13" max="13" width="10.81640625" style="66" customWidth="1"/>
    <col min="14" max="18" width="10.81640625" style="66" hidden="1" customWidth="1"/>
    <col min="19" max="20" width="11.453125" style="66" customWidth="1"/>
    <col min="21" max="21" width="10.81640625" style="66" customWidth="1"/>
    <col min="22" max="22" width="10" style="66" customWidth="1"/>
    <col min="23" max="247" width="10.81640625" style="66" customWidth="1"/>
  </cols>
  <sheetData>
    <row r="1" spans="1:32" ht="17.149999999999999" customHeight="1" x14ac:dyDescent="0.35">
      <c r="A1" s="2"/>
      <c r="B1" s="2"/>
      <c r="C1" s="2"/>
      <c r="D1" s="3" t="s">
        <v>24</v>
      </c>
      <c r="E1" s="2"/>
      <c r="F1" s="2"/>
      <c r="G1" s="2"/>
      <c r="H1" s="4"/>
      <c r="I1" s="248">
        <v>46075</v>
      </c>
      <c r="J1" s="4">
        <v>46054</v>
      </c>
      <c r="K1" s="180">
        <v>46030</v>
      </c>
      <c r="L1" s="4">
        <v>45998</v>
      </c>
      <c r="M1" s="4"/>
      <c r="N1" s="67"/>
      <c r="O1" s="68"/>
      <c r="P1" s="68"/>
      <c r="Q1" s="68"/>
      <c r="R1" s="69"/>
      <c r="S1" s="35"/>
      <c r="T1" s="35"/>
      <c r="U1" s="62"/>
      <c r="V1" s="35"/>
      <c r="W1" s="13"/>
      <c r="X1" s="14"/>
      <c r="Y1" s="14"/>
      <c r="Z1" s="14"/>
      <c r="AA1" s="15"/>
      <c r="AB1" s="13"/>
      <c r="AC1" s="14"/>
      <c r="AD1" s="14"/>
      <c r="AE1" s="14"/>
      <c r="AF1" s="15"/>
    </row>
    <row r="2" spans="1: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1357</v>
      </c>
      <c r="J2" s="17" t="s">
        <v>1343</v>
      </c>
      <c r="K2" s="181" t="s">
        <v>109</v>
      </c>
      <c r="L2" s="17" t="s">
        <v>372</v>
      </c>
      <c r="M2" s="18"/>
      <c r="N2" s="70"/>
      <c r="O2" s="71"/>
      <c r="P2" s="71"/>
      <c r="Q2" s="71"/>
      <c r="R2" s="62"/>
      <c r="S2" s="35"/>
      <c r="T2" s="35"/>
      <c r="U2" s="62"/>
      <c r="V2" s="35"/>
      <c r="W2" s="24"/>
      <c r="X2" s="191"/>
      <c r="Y2" s="191"/>
      <c r="Z2" s="191"/>
      <c r="AA2" s="25"/>
      <c r="AB2" s="24"/>
      <c r="AC2" s="191"/>
      <c r="AD2" s="191"/>
      <c r="AE2" s="191"/>
      <c r="AF2" s="25"/>
    </row>
    <row r="3" spans="1: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18"/>
      <c r="N3" s="72"/>
      <c r="O3" s="62"/>
      <c r="P3" s="62"/>
      <c r="Q3" s="62"/>
      <c r="R3" s="62"/>
      <c r="S3" s="35"/>
      <c r="T3" s="35"/>
      <c r="U3" s="62"/>
      <c r="V3" s="35"/>
      <c r="W3" s="24"/>
      <c r="X3" s="191"/>
      <c r="Y3" s="191"/>
      <c r="Z3" s="191"/>
      <c r="AA3" s="25"/>
      <c r="AB3" s="24"/>
      <c r="AC3" s="191"/>
      <c r="AD3" s="191"/>
      <c r="AE3" s="191"/>
      <c r="AF3" s="25"/>
    </row>
    <row r="4" spans="1: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2" t="s">
        <v>693</v>
      </c>
      <c r="K4" s="182" t="s">
        <v>476</v>
      </c>
      <c r="L4" s="2" t="s">
        <v>286</v>
      </c>
      <c r="M4" s="18"/>
      <c r="N4" s="72"/>
      <c r="O4" s="62"/>
      <c r="P4" s="62"/>
      <c r="Q4" s="62"/>
      <c r="R4" s="62"/>
      <c r="S4" s="35"/>
      <c r="T4" s="35"/>
      <c r="U4" s="62"/>
      <c r="V4" s="62"/>
      <c r="W4" s="24"/>
      <c r="X4" s="191"/>
      <c r="Y4" s="191"/>
      <c r="Z4" s="191"/>
      <c r="AA4" s="25"/>
      <c r="AB4" s="24"/>
      <c r="AC4" s="191"/>
      <c r="AD4" s="191"/>
      <c r="AE4" s="191"/>
      <c r="AF4" s="25"/>
    </row>
    <row r="5" spans="1:3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12</v>
      </c>
      <c r="J5" s="2">
        <v>1</v>
      </c>
      <c r="K5" s="182">
        <v>32</v>
      </c>
      <c r="L5" s="2">
        <v>17</v>
      </c>
      <c r="M5" s="2"/>
      <c r="N5" s="73"/>
      <c r="O5" s="74"/>
      <c r="P5" s="74"/>
      <c r="Q5" s="74"/>
      <c r="R5" s="74"/>
      <c r="S5" s="35"/>
      <c r="T5" s="35"/>
      <c r="U5" s="62"/>
      <c r="V5" s="35"/>
      <c r="W5" s="24"/>
      <c r="X5" s="191"/>
      <c r="Y5" s="191"/>
      <c r="Z5" s="191"/>
      <c r="AA5" s="25"/>
      <c r="AB5" s="24"/>
      <c r="AC5" s="191"/>
      <c r="AD5" s="191"/>
      <c r="AE5" s="191"/>
      <c r="AF5" s="25"/>
    </row>
    <row r="6" spans="1:32" ht="17.149999999999999" customHeight="1" x14ac:dyDescent="0.35">
      <c r="A6" s="30">
        <v>1</v>
      </c>
      <c r="B6" s="30">
        <v>3</v>
      </c>
      <c r="C6" s="30">
        <f>B6-A6</f>
        <v>2</v>
      </c>
      <c r="D6" s="2" t="s">
        <v>17</v>
      </c>
      <c r="E6" s="2">
        <f t="shared" ref="E6:E39" si="0">LARGE(H6:R6,1)+LARGE(H6:R6,2)+LARGE(H6:R6,3)+LARGE(H6:R6,4)+LARGE(H6:R6,5)+F6</f>
        <v>77</v>
      </c>
      <c r="F6" s="221">
        <v>20</v>
      </c>
      <c r="G6" s="30">
        <f t="shared" ref="G6:G39" si="1">COUNT(H6:M6)</f>
        <v>2</v>
      </c>
      <c r="H6" s="31"/>
      <c r="I6" s="183" t="s">
        <v>13</v>
      </c>
      <c r="J6" s="31" t="s">
        <v>13</v>
      </c>
      <c r="K6" s="183">
        <v>43</v>
      </c>
      <c r="L6" s="31">
        <v>14</v>
      </c>
      <c r="M6" s="32"/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62"/>
      <c r="V6" s="35"/>
      <c r="W6" s="24"/>
      <c r="X6" s="191"/>
      <c r="Y6" s="191"/>
      <c r="Z6" s="191"/>
      <c r="AA6" s="25"/>
      <c r="AB6" s="24"/>
      <c r="AC6" s="191"/>
      <c r="AD6" s="191"/>
      <c r="AE6" s="191"/>
      <c r="AF6" s="25"/>
    </row>
    <row r="7" spans="1:32" ht="17.149999999999999" customHeight="1" x14ac:dyDescent="0.35">
      <c r="A7" s="30">
        <v>2</v>
      </c>
      <c r="B7" s="30">
        <v>4</v>
      </c>
      <c r="C7" s="30">
        <f>B7-A7</f>
        <v>2</v>
      </c>
      <c r="D7" s="2" t="s">
        <v>183</v>
      </c>
      <c r="E7" s="2">
        <f t="shared" si="0"/>
        <v>70</v>
      </c>
      <c r="F7" s="221">
        <v>20</v>
      </c>
      <c r="G7" s="30">
        <f t="shared" si="1"/>
        <v>2</v>
      </c>
      <c r="H7" s="31"/>
      <c r="I7" s="183" t="s">
        <v>13</v>
      </c>
      <c r="J7" s="31" t="s">
        <v>13</v>
      </c>
      <c r="K7" s="183">
        <v>38</v>
      </c>
      <c r="L7" s="31">
        <v>12</v>
      </c>
      <c r="M7" s="32"/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62"/>
      <c r="V7" s="35"/>
      <c r="W7" s="24"/>
      <c r="X7" s="191"/>
      <c r="Y7" s="191"/>
      <c r="Z7" s="191"/>
      <c r="AA7" s="25"/>
      <c r="AB7" s="24"/>
      <c r="AC7" s="191"/>
      <c r="AD7" s="191"/>
      <c r="AE7" s="191"/>
      <c r="AF7" s="25"/>
    </row>
    <row r="8" spans="1:32" ht="17.149999999999999" customHeight="1" x14ac:dyDescent="0.35">
      <c r="A8" s="30">
        <v>3</v>
      </c>
      <c r="B8" s="30">
        <v>5</v>
      </c>
      <c r="C8" s="30">
        <f>B8-A8</f>
        <v>2</v>
      </c>
      <c r="D8" s="2" t="s">
        <v>205</v>
      </c>
      <c r="E8" s="2">
        <f t="shared" si="0"/>
        <v>60</v>
      </c>
      <c r="F8" s="221">
        <v>20</v>
      </c>
      <c r="G8" s="30">
        <f t="shared" si="1"/>
        <v>2</v>
      </c>
      <c r="H8" s="31"/>
      <c r="I8" s="183" t="s">
        <v>13</v>
      </c>
      <c r="J8" s="31" t="s">
        <v>13</v>
      </c>
      <c r="K8" s="183">
        <v>30</v>
      </c>
      <c r="L8" s="31">
        <v>10</v>
      </c>
      <c r="M8" s="32"/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62"/>
      <c r="V8" s="35"/>
      <c r="W8" s="24"/>
      <c r="X8" s="191"/>
      <c r="Y8" s="191"/>
      <c r="Z8" s="191"/>
      <c r="AA8" s="25"/>
      <c r="AB8" s="24"/>
      <c r="AC8" s="191"/>
      <c r="AD8" s="191"/>
      <c r="AE8" s="191"/>
      <c r="AF8" s="25"/>
    </row>
    <row r="9" spans="1:32" ht="17.149999999999999" customHeight="1" x14ac:dyDescent="0.35">
      <c r="A9" s="30">
        <v>4</v>
      </c>
      <c r="B9" s="30">
        <v>2</v>
      </c>
      <c r="C9" s="30">
        <f>B9-A9</f>
        <v>-2</v>
      </c>
      <c r="D9" s="2" t="s">
        <v>125</v>
      </c>
      <c r="E9" s="2">
        <f t="shared" si="0"/>
        <v>57</v>
      </c>
      <c r="F9" s="221">
        <v>20</v>
      </c>
      <c r="G9" s="30">
        <f t="shared" si="1"/>
        <v>2</v>
      </c>
      <c r="H9" s="31"/>
      <c r="I9" s="183">
        <v>20</v>
      </c>
      <c r="J9" s="31" t="s">
        <v>13</v>
      </c>
      <c r="K9" s="183" t="s">
        <v>13</v>
      </c>
      <c r="L9" s="31">
        <v>17</v>
      </c>
      <c r="M9" s="32"/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62"/>
      <c r="V9" s="35"/>
      <c r="W9" s="24"/>
      <c r="X9" s="191"/>
      <c r="Y9" s="191"/>
      <c r="Z9" s="191"/>
      <c r="AA9" s="25"/>
      <c r="AB9" s="24"/>
      <c r="AC9" s="191"/>
      <c r="AD9" s="191"/>
      <c r="AE9" s="191"/>
      <c r="AF9" s="25"/>
    </row>
    <row r="10" spans="1:32" ht="17.149999999999999" customHeight="1" x14ac:dyDescent="0.35">
      <c r="A10" s="30">
        <v>5</v>
      </c>
      <c r="B10" s="30"/>
      <c r="C10" s="30"/>
      <c r="D10" s="2" t="s">
        <v>672</v>
      </c>
      <c r="E10" s="2">
        <f t="shared" si="0"/>
        <v>54</v>
      </c>
      <c r="F10" s="221">
        <v>20</v>
      </c>
      <c r="G10" s="30">
        <f t="shared" si="1"/>
        <v>1</v>
      </c>
      <c r="H10" s="31"/>
      <c r="I10" s="183" t="s">
        <v>13</v>
      </c>
      <c r="J10" s="31" t="s">
        <v>13</v>
      </c>
      <c r="K10" s="183">
        <v>34</v>
      </c>
      <c r="L10" s="31" t="s">
        <v>13</v>
      </c>
      <c r="M10" s="32"/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62"/>
      <c r="V10" s="35"/>
      <c r="W10" s="24"/>
      <c r="X10" s="191"/>
      <c r="Y10" s="191"/>
      <c r="Z10" s="191"/>
      <c r="AA10" s="25"/>
      <c r="AB10" s="24"/>
      <c r="AC10" s="191"/>
      <c r="AD10" s="191"/>
      <c r="AE10" s="191"/>
      <c r="AF10" s="25"/>
    </row>
    <row r="11" spans="1:32" ht="17.149999999999999" customHeight="1" x14ac:dyDescent="0.35">
      <c r="A11" s="30">
        <v>6</v>
      </c>
      <c r="B11" s="30">
        <v>11</v>
      </c>
      <c r="C11" s="30">
        <f>B11-A11</f>
        <v>5</v>
      </c>
      <c r="D11" s="2" t="s">
        <v>12</v>
      </c>
      <c r="E11" s="2">
        <f t="shared" si="0"/>
        <v>52</v>
      </c>
      <c r="F11" s="221">
        <v>20</v>
      </c>
      <c r="G11" s="30">
        <f t="shared" si="1"/>
        <v>3</v>
      </c>
      <c r="H11" s="31"/>
      <c r="I11" s="183">
        <v>17</v>
      </c>
      <c r="J11" s="31" t="s">
        <v>13</v>
      </c>
      <c r="K11" s="183">
        <v>14</v>
      </c>
      <c r="L11" s="31">
        <v>1</v>
      </c>
      <c r="M11" s="32"/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62"/>
      <c r="V11" s="35"/>
      <c r="W11" s="24"/>
      <c r="X11" s="191"/>
      <c r="Y11" s="191"/>
      <c r="Z11" s="191"/>
      <c r="AA11" s="25"/>
      <c r="AB11" s="24"/>
      <c r="AC11" s="191"/>
      <c r="AD11" s="191"/>
      <c r="AE11" s="191"/>
      <c r="AF11" s="25"/>
    </row>
    <row r="12" spans="1:32" ht="17.149999999999999" customHeight="1" x14ac:dyDescent="0.35">
      <c r="A12" s="30">
        <v>7</v>
      </c>
      <c r="B12" s="30">
        <v>8</v>
      </c>
      <c r="C12" s="30">
        <f>B12-A12</f>
        <v>1</v>
      </c>
      <c r="D12" s="2" t="s">
        <v>244</v>
      </c>
      <c r="E12" s="2">
        <f t="shared" si="0"/>
        <v>50</v>
      </c>
      <c r="F12" s="221">
        <v>20</v>
      </c>
      <c r="G12" s="30">
        <f t="shared" si="1"/>
        <v>2</v>
      </c>
      <c r="H12" s="31"/>
      <c r="I12" s="183" t="s">
        <v>13</v>
      </c>
      <c r="J12" s="31" t="s">
        <v>13</v>
      </c>
      <c r="K12" s="183">
        <v>26</v>
      </c>
      <c r="L12" s="31">
        <v>4</v>
      </c>
      <c r="M12" s="32"/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62"/>
      <c r="V12" s="35"/>
      <c r="W12" s="24"/>
      <c r="X12" s="191"/>
      <c r="Y12" s="191"/>
      <c r="Z12" s="191"/>
      <c r="AA12" s="25"/>
      <c r="AB12" s="24"/>
      <c r="AC12" s="191"/>
      <c r="AD12" s="191"/>
      <c r="AE12" s="191"/>
      <c r="AF12" s="25"/>
    </row>
    <row r="13" spans="1:32" ht="17.149999999999999" customHeight="1" x14ac:dyDescent="0.35">
      <c r="A13" s="30">
        <v>8</v>
      </c>
      <c r="B13" s="30">
        <v>7</v>
      </c>
      <c r="C13" s="30">
        <f>B13-A13</f>
        <v>-1</v>
      </c>
      <c r="D13" s="18" t="s">
        <v>321</v>
      </c>
      <c r="E13" s="2">
        <f t="shared" si="0"/>
        <v>46</v>
      </c>
      <c r="F13" s="221">
        <v>20</v>
      </c>
      <c r="G13" s="30">
        <f t="shared" si="1"/>
        <v>2</v>
      </c>
      <c r="H13" s="31"/>
      <c r="I13" s="183" t="s">
        <v>13</v>
      </c>
      <c r="J13" s="31" t="s">
        <v>13</v>
      </c>
      <c r="K13" s="183">
        <v>20</v>
      </c>
      <c r="L13" s="31">
        <v>6</v>
      </c>
      <c r="M13" s="32"/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62"/>
      <c r="V13" s="35"/>
      <c r="W13" s="24"/>
      <c r="X13" s="191"/>
      <c r="Y13" s="191"/>
      <c r="Z13" s="191"/>
      <c r="AA13" s="25"/>
      <c r="AB13" s="24"/>
      <c r="AC13" s="191"/>
      <c r="AD13" s="191"/>
      <c r="AE13" s="191"/>
      <c r="AF13" s="25"/>
    </row>
    <row r="14" spans="1:32" ht="17.149999999999999" customHeight="1" x14ac:dyDescent="0.35">
      <c r="A14" s="30">
        <v>9</v>
      </c>
      <c r="B14" s="30">
        <v>1</v>
      </c>
      <c r="C14" s="30">
        <f>B14-A14</f>
        <v>-8</v>
      </c>
      <c r="D14" s="18" t="s">
        <v>219</v>
      </c>
      <c r="E14" s="2">
        <f t="shared" si="0"/>
        <v>40</v>
      </c>
      <c r="F14" s="221">
        <v>20</v>
      </c>
      <c r="G14" s="30">
        <f t="shared" si="1"/>
        <v>1</v>
      </c>
      <c r="H14" s="31"/>
      <c r="I14" s="183" t="s">
        <v>13</v>
      </c>
      <c r="J14" s="31" t="s">
        <v>13</v>
      </c>
      <c r="K14" s="183" t="s">
        <v>13</v>
      </c>
      <c r="L14" s="31">
        <v>20</v>
      </c>
      <c r="M14" s="31"/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62"/>
      <c r="V14" s="62"/>
      <c r="W14" s="24"/>
      <c r="X14" s="191"/>
      <c r="Y14" s="191"/>
      <c r="Z14" s="191"/>
      <c r="AA14" s="25"/>
      <c r="AB14" s="24"/>
      <c r="AC14" s="191"/>
      <c r="AD14" s="191"/>
      <c r="AE14" s="191"/>
      <c r="AF14" s="25"/>
    </row>
    <row r="15" spans="1:32" ht="17.149999999999999" customHeight="1" x14ac:dyDescent="0.35">
      <c r="A15" s="30">
        <v>10</v>
      </c>
      <c r="B15" s="38"/>
      <c r="C15" s="38"/>
      <c r="D15" s="2" t="s">
        <v>674</v>
      </c>
      <c r="E15" s="2">
        <f t="shared" si="0"/>
        <v>32</v>
      </c>
      <c r="F15" s="221">
        <v>20</v>
      </c>
      <c r="G15" s="30">
        <f t="shared" si="1"/>
        <v>1</v>
      </c>
      <c r="H15" s="31"/>
      <c r="I15" s="183" t="s">
        <v>13</v>
      </c>
      <c r="J15" s="31" t="s">
        <v>13</v>
      </c>
      <c r="K15" s="183">
        <v>12</v>
      </c>
      <c r="L15" s="31" t="s">
        <v>13</v>
      </c>
      <c r="M15" s="32"/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62"/>
      <c r="V15" s="62"/>
      <c r="W15" s="24"/>
      <c r="X15" s="191"/>
      <c r="Y15" s="191"/>
      <c r="Z15" s="191"/>
      <c r="AA15" s="25"/>
      <c r="AB15" s="24"/>
      <c r="AC15" s="191"/>
      <c r="AD15" s="191"/>
      <c r="AE15" s="191"/>
      <c r="AF15" s="25"/>
    </row>
    <row r="16" spans="1:32" ht="17.149999999999999" customHeight="1" x14ac:dyDescent="0.35">
      <c r="A16" s="30">
        <v>11</v>
      </c>
      <c r="B16" s="30"/>
      <c r="C16" s="30"/>
      <c r="D16" s="18" t="s">
        <v>1021</v>
      </c>
      <c r="E16" s="2">
        <f t="shared" si="0"/>
        <v>32</v>
      </c>
      <c r="F16" s="221">
        <v>20</v>
      </c>
      <c r="G16" s="30">
        <f t="shared" si="1"/>
        <v>1</v>
      </c>
      <c r="H16" s="31"/>
      <c r="I16" s="183">
        <v>12</v>
      </c>
      <c r="J16" s="31" t="s">
        <v>13</v>
      </c>
      <c r="K16" s="183" t="s">
        <v>13</v>
      </c>
      <c r="L16" s="31" t="s">
        <v>13</v>
      </c>
      <c r="M16" s="32"/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62"/>
      <c r="V16" s="35"/>
      <c r="W16" s="24"/>
      <c r="X16" s="191"/>
      <c r="Y16" s="191"/>
      <c r="Z16" s="191"/>
      <c r="AA16" s="25"/>
      <c r="AB16" s="24"/>
      <c r="AC16" s="191"/>
      <c r="AD16" s="191"/>
      <c r="AE16" s="191"/>
      <c r="AF16" s="25"/>
    </row>
    <row r="17" spans="1:247" ht="17.149999999999999" customHeight="1" x14ac:dyDescent="0.35">
      <c r="A17" s="30">
        <v>12</v>
      </c>
      <c r="B17" s="30">
        <v>6</v>
      </c>
      <c r="C17" s="30">
        <f>B17-A17</f>
        <v>-6</v>
      </c>
      <c r="D17" s="2" t="s">
        <v>14</v>
      </c>
      <c r="E17" s="2">
        <f t="shared" si="0"/>
        <v>31</v>
      </c>
      <c r="F17" s="221"/>
      <c r="G17" s="30">
        <f t="shared" si="1"/>
        <v>2</v>
      </c>
      <c r="H17" s="31"/>
      <c r="I17" s="183" t="s">
        <v>13</v>
      </c>
      <c r="J17" s="31" t="s">
        <v>13</v>
      </c>
      <c r="K17" s="183">
        <v>23</v>
      </c>
      <c r="L17" s="31">
        <v>8</v>
      </c>
      <c r="M17" s="32"/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62"/>
      <c r="V17" s="35"/>
      <c r="W17" s="24"/>
      <c r="X17" s="191"/>
      <c r="Y17" s="191"/>
      <c r="Z17" s="191"/>
      <c r="AA17" s="25"/>
      <c r="AB17" s="24"/>
      <c r="AC17" s="191"/>
      <c r="AD17" s="191"/>
      <c r="AE17" s="191"/>
      <c r="AF17" s="25"/>
    </row>
    <row r="18" spans="1:247" ht="17.149999999999999" customHeight="1" x14ac:dyDescent="0.35">
      <c r="A18" s="30">
        <v>13</v>
      </c>
      <c r="B18" s="30"/>
      <c r="C18" s="30"/>
      <c r="D18" s="18" t="s">
        <v>673</v>
      </c>
      <c r="E18" s="2">
        <f t="shared" si="0"/>
        <v>31</v>
      </c>
      <c r="F18" s="221"/>
      <c r="G18" s="30">
        <f t="shared" si="1"/>
        <v>2</v>
      </c>
      <c r="H18" s="31"/>
      <c r="I18" s="183">
        <v>14</v>
      </c>
      <c r="J18" s="31" t="s">
        <v>13</v>
      </c>
      <c r="K18" s="183">
        <v>17</v>
      </c>
      <c r="L18" s="31" t="s">
        <v>13</v>
      </c>
      <c r="M18" s="32"/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62"/>
      <c r="V18" s="35"/>
      <c r="W18" s="24"/>
      <c r="X18" s="191"/>
      <c r="Y18" s="191"/>
      <c r="Z18" s="191"/>
      <c r="AA18" s="25"/>
      <c r="AB18" s="24"/>
      <c r="AC18" s="191"/>
      <c r="AD18" s="191"/>
      <c r="AE18" s="191"/>
      <c r="AF18" s="25"/>
    </row>
    <row r="19" spans="1:247" ht="17.149999999999999" customHeight="1" x14ac:dyDescent="0.35">
      <c r="A19" s="30">
        <v>14</v>
      </c>
      <c r="B19" s="30">
        <v>9</v>
      </c>
      <c r="C19" s="30">
        <f>B19-A19</f>
        <v>-5</v>
      </c>
      <c r="D19" s="2" t="s">
        <v>157</v>
      </c>
      <c r="E19" s="2">
        <f t="shared" si="0"/>
        <v>23</v>
      </c>
      <c r="F19" s="221">
        <v>20</v>
      </c>
      <c r="G19" s="30">
        <f t="shared" si="1"/>
        <v>1</v>
      </c>
      <c r="H19" s="31"/>
      <c r="I19" s="183" t="s">
        <v>13</v>
      </c>
      <c r="J19" s="31" t="s">
        <v>13</v>
      </c>
      <c r="K19" s="183" t="s">
        <v>13</v>
      </c>
      <c r="L19" s="31">
        <v>3</v>
      </c>
      <c r="M19" s="32"/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62"/>
      <c r="V19" s="35"/>
      <c r="W19" s="24"/>
      <c r="X19" s="191"/>
      <c r="Y19" s="191"/>
      <c r="Z19" s="191"/>
      <c r="AA19" s="25"/>
      <c r="AB19" s="24"/>
      <c r="AC19" s="191"/>
      <c r="AD19" s="191"/>
      <c r="AE19" s="191"/>
      <c r="AF19" s="25"/>
    </row>
    <row r="20" spans="1:247" ht="17.149999999999999" customHeight="1" x14ac:dyDescent="0.35">
      <c r="A20" s="30">
        <v>15</v>
      </c>
      <c r="B20" s="30"/>
      <c r="C20" s="30"/>
      <c r="D20" s="2" t="s">
        <v>174</v>
      </c>
      <c r="E20" s="2">
        <f t="shared" si="0"/>
        <v>23</v>
      </c>
      <c r="F20" s="221">
        <v>20</v>
      </c>
      <c r="G20" s="30">
        <f t="shared" si="1"/>
        <v>1</v>
      </c>
      <c r="H20" s="31"/>
      <c r="I20" s="183" t="s">
        <v>13</v>
      </c>
      <c r="J20" s="31" t="s">
        <v>13</v>
      </c>
      <c r="K20" s="183">
        <v>3</v>
      </c>
      <c r="L20" s="31" t="s">
        <v>13</v>
      </c>
      <c r="M20" s="32"/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62"/>
      <c r="V20" s="35"/>
      <c r="W20" s="24"/>
      <c r="X20" s="191"/>
      <c r="Y20" s="191"/>
      <c r="Z20" s="191"/>
      <c r="AA20" s="25"/>
      <c r="AB20" s="24"/>
      <c r="AC20" s="191"/>
      <c r="AD20" s="191"/>
      <c r="AE20" s="191"/>
      <c r="AF20" s="25"/>
    </row>
    <row r="21" spans="1:247" ht="17.149999999999999" customHeight="1" x14ac:dyDescent="0.35">
      <c r="A21" s="30">
        <v>16</v>
      </c>
      <c r="B21" s="30"/>
      <c r="C21" s="30"/>
      <c r="D21" s="2" t="s">
        <v>1017</v>
      </c>
      <c r="E21" s="2">
        <f t="shared" si="0"/>
        <v>20</v>
      </c>
      <c r="F21" s="221">
        <v>20</v>
      </c>
      <c r="G21" s="30">
        <f t="shared" si="1"/>
        <v>0</v>
      </c>
      <c r="H21" s="31"/>
      <c r="I21" s="183" t="s">
        <v>13</v>
      </c>
      <c r="J21" s="31" t="s">
        <v>13</v>
      </c>
      <c r="K21" s="183" t="s">
        <v>13</v>
      </c>
      <c r="L21" s="31" t="s">
        <v>13</v>
      </c>
      <c r="M21" s="32"/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62"/>
      <c r="V21" s="35"/>
      <c r="W21" s="24"/>
      <c r="X21" s="191"/>
      <c r="Y21" s="191"/>
      <c r="Z21" s="191"/>
      <c r="AA21" s="25"/>
      <c r="AB21" s="24"/>
      <c r="AC21" s="191"/>
      <c r="AD21" s="191"/>
      <c r="AE21" s="191"/>
      <c r="AF21" s="25"/>
    </row>
    <row r="22" spans="1:247" ht="17.149999999999999" customHeight="1" x14ac:dyDescent="0.35">
      <c r="A22" s="30">
        <v>17</v>
      </c>
      <c r="B22" s="30"/>
      <c r="C22" s="30"/>
      <c r="D22" s="18" t="s">
        <v>1018</v>
      </c>
      <c r="E22" s="2">
        <f t="shared" si="0"/>
        <v>20</v>
      </c>
      <c r="F22" s="221">
        <v>20</v>
      </c>
      <c r="G22" s="30">
        <f t="shared" si="1"/>
        <v>0</v>
      </c>
      <c r="H22" s="31"/>
      <c r="I22" s="183" t="s">
        <v>13</v>
      </c>
      <c r="J22" s="31" t="s">
        <v>13</v>
      </c>
      <c r="K22" s="183" t="s">
        <v>13</v>
      </c>
      <c r="L22" s="31" t="s">
        <v>13</v>
      </c>
      <c r="M22" s="31"/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62"/>
      <c r="V22" s="35"/>
      <c r="W22" s="24"/>
      <c r="X22" s="191"/>
      <c r="Y22" s="191"/>
      <c r="Z22" s="191"/>
      <c r="AA22" s="25"/>
      <c r="AB22" s="24"/>
      <c r="AC22" s="191"/>
      <c r="AD22" s="191"/>
      <c r="AE22" s="191"/>
      <c r="AF22" s="25"/>
    </row>
    <row r="23" spans="1:247" ht="17.149999999999999" customHeight="1" x14ac:dyDescent="0.35">
      <c r="A23" s="30">
        <v>18</v>
      </c>
      <c r="B23" s="30"/>
      <c r="C23" s="30"/>
      <c r="D23" s="2" t="s">
        <v>1019</v>
      </c>
      <c r="E23" s="2">
        <f t="shared" si="0"/>
        <v>20</v>
      </c>
      <c r="F23" s="221">
        <v>20</v>
      </c>
      <c r="G23" s="30">
        <f t="shared" si="1"/>
        <v>0</v>
      </c>
      <c r="H23" s="31"/>
      <c r="I23" s="183" t="s">
        <v>13</v>
      </c>
      <c r="J23" s="31" t="s">
        <v>13</v>
      </c>
      <c r="K23" s="183" t="s">
        <v>13</v>
      </c>
      <c r="L23" s="31" t="s">
        <v>13</v>
      </c>
      <c r="M23" s="32"/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62"/>
      <c r="V23" s="35"/>
      <c r="W23" s="24"/>
      <c r="X23" s="191"/>
      <c r="Y23" s="191"/>
      <c r="Z23" s="191"/>
      <c r="AA23" s="25"/>
      <c r="AB23" s="24"/>
      <c r="AC23" s="191"/>
      <c r="AD23" s="191"/>
      <c r="AE23" s="191"/>
      <c r="AF23" s="25"/>
    </row>
    <row r="24" spans="1:247" ht="17.149999999999999" customHeight="1" x14ac:dyDescent="0.35">
      <c r="A24" s="30">
        <v>19</v>
      </c>
      <c r="B24" s="30"/>
      <c r="C24" s="30"/>
      <c r="D24" s="18" t="s">
        <v>1020</v>
      </c>
      <c r="E24" s="2">
        <f t="shared" si="0"/>
        <v>20</v>
      </c>
      <c r="F24" s="221">
        <v>20</v>
      </c>
      <c r="G24" s="30">
        <f t="shared" si="1"/>
        <v>0</v>
      </c>
      <c r="H24" s="31"/>
      <c r="I24" s="183" t="s">
        <v>13</v>
      </c>
      <c r="J24" s="31" t="s">
        <v>13</v>
      </c>
      <c r="K24" s="183" t="s">
        <v>13</v>
      </c>
      <c r="L24" s="31" t="s">
        <v>13</v>
      </c>
      <c r="M24" s="31"/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62"/>
      <c r="V24" s="35"/>
      <c r="W24" s="24"/>
      <c r="X24" s="191"/>
      <c r="Y24" s="191"/>
      <c r="Z24" s="191"/>
      <c r="AA24" s="25"/>
      <c r="AB24" s="24"/>
      <c r="AC24" s="191"/>
      <c r="AD24" s="191"/>
      <c r="AE24" s="191"/>
      <c r="AF24" s="25"/>
    </row>
    <row r="25" spans="1:247" ht="17.149999999999999" customHeight="1" x14ac:dyDescent="0.35">
      <c r="A25" s="30">
        <v>20</v>
      </c>
      <c r="B25" s="30"/>
      <c r="C25" s="30"/>
      <c r="D25" s="2" t="s">
        <v>1022</v>
      </c>
      <c r="E25" s="2">
        <f t="shared" si="0"/>
        <v>20</v>
      </c>
      <c r="F25" s="221">
        <v>20</v>
      </c>
      <c r="G25" s="30">
        <f t="shared" si="1"/>
        <v>0</v>
      </c>
      <c r="H25" s="31"/>
      <c r="I25" s="183" t="s">
        <v>13</v>
      </c>
      <c r="J25" s="31" t="s">
        <v>13</v>
      </c>
      <c r="K25" s="183" t="s">
        <v>13</v>
      </c>
      <c r="L25" s="31" t="s">
        <v>13</v>
      </c>
      <c r="M25" s="32"/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62"/>
      <c r="V25" s="35"/>
      <c r="W25" s="24"/>
      <c r="X25" s="191"/>
      <c r="Y25" s="191"/>
      <c r="Z25" s="191"/>
      <c r="AA25" s="25"/>
      <c r="AB25" s="24"/>
      <c r="AC25" s="191"/>
      <c r="AD25" s="191"/>
      <c r="AE25" s="191"/>
      <c r="AF25" s="25"/>
    </row>
    <row r="26" spans="1:247" ht="17.149999999999999" customHeight="1" x14ac:dyDescent="0.35">
      <c r="A26" s="30">
        <v>21</v>
      </c>
      <c r="B26" s="30"/>
      <c r="C26" s="30"/>
      <c r="D26" s="2" t="s">
        <v>1023</v>
      </c>
      <c r="E26" s="2">
        <f t="shared" si="0"/>
        <v>20</v>
      </c>
      <c r="F26" s="221">
        <v>20</v>
      </c>
      <c r="G26" s="30">
        <f t="shared" si="1"/>
        <v>0</v>
      </c>
      <c r="H26" s="31"/>
      <c r="I26" s="183" t="s">
        <v>13</v>
      </c>
      <c r="J26" s="31" t="s">
        <v>13</v>
      </c>
      <c r="K26" s="183" t="s">
        <v>13</v>
      </c>
      <c r="L26" s="31" t="s">
        <v>13</v>
      </c>
      <c r="M26" s="32"/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62"/>
      <c r="V26" s="35"/>
      <c r="W26" s="24"/>
      <c r="X26" s="191"/>
      <c r="Y26" s="191"/>
      <c r="Z26" s="191"/>
      <c r="AA26" s="25"/>
      <c r="AB26" s="24"/>
      <c r="AC26" s="191"/>
      <c r="AD26" s="191"/>
      <c r="AE26" s="191"/>
      <c r="AF26" s="25"/>
    </row>
    <row r="27" spans="1:247" ht="17.149999999999999" customHeight="1" x14ac:dyDescent="0.35">
      <c r="A27" s="30">
        <v>22</v>
      </c>
      <c r="B27" s="30"/>
      <c r="C27" s="30"/>
      <c r="D27" s="2" t="s">
        <v>1024</v>
      </c>
      <c r="E27" s="2">
        <f t="shared" si="0"/>
        <v>20</v>
      </c>
      <c r="F27" s="221">
        <v>20</v>
      </c>
      <c r="G27" s="30">
        <f t="shared" si="1"/>
        <v>0</v>
      </c>
      <c r="H27" s="31"/>
      <c r="I27" s="183" t="s">
        <v>13</v>
      </c>
      <c r="J27" s="31" t="s">
        <v>13</v>
      </c>
      <c r="K27" s="183" t="s">
        <v>13</v>
      </c>
      <c r="L27" s="31" t="s">
        <v>13</v>
      </c>
      <c r="M27" s="32"/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62"/>
      <c r="V27" s="35"/>
      <c r="W27" s="24"/>
      <c r="X27" s="191"/>
      <c r="Y27" s="191"/>
      <c r="Z27" s="191"/>
      <c r="AA27" s="25"/>
      <c r="AB27" s="24"/>
      <c r="AC27" s="191"/>
      <c r="AD27" s="191"/>
      <c r="AE27" s="191"/>
      <c r="AF27" s="25"/>
    </row>
    <row r="28" spans="1:247" ht="17.149999999999999" customHeight="1" x14ac:dyDescent="0.35">
      <c r="A28" s="30">
        <v>23</v>
      </c>
      <c r="B28" s="30"/>
      <c r="C28" s="30"/>
      <c r="D28" s="18" t="s">
        <v>675</v>
      </c>
      <c r="E28" s="2">
        <f t="shared" si="0"/>
        <v>10</v>
      </c>
      <c r="F28" s="221"/>
      <c r="G28" s="30">
        <f t="shared" si="1"/>
        <v>1</v>
      </c>
      <c r="H28" s="31"/>
      <c r="I28" s="183" t="s">
        <v>13</v>
      </c>
      <c r="J28" s="31" t="s">
        <v>13</v>
      </c>
      <c r="K28" s="183">
        <v>10</v>
      </c>
      <c r="L28" s="31" t="s">
        <v>13</v>
      </c>
      <c r="M28" s="32"/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62"/>
      <c r="V28" s="35"/>
      <c r="W28" s="24"/>
      <c r="X28" s="191"/>
      <c r="Y28" s="191"/>
      <c r="Z28" s="191"/>
      <c r="AA28" s="25"/>
      <c r="AB28" s="24"/>
      <c r="AC28" s="191"/>
      <c r="AD28" s="191"/>
      <c r="AE28" s="191"/>
      <c r="AF28" s="25"/>
    </row>
    <row r="29" spans="1:247" ht="17.149999999999999" customHeight="1" x14ac:dyDescent="0.35">
      <c r="A29" s="30">
        <v>24</v>
      </c>
      <c r="B29" s="30"/>
      <c r="C29" s="30"/>
      <c r="D29" s="2" t="s">
        <v>1376</v>
      </c>
      <c r="E29" s="2">
        <f t="shared" si="0"/>
        <v>10</v>
      </c>
      <c r="F29" s="221"/>
      <c r="G29" s="30">
        <f t="shared" si="1"/>
        <v>1</v>
      </c>
      <c r="H29" s="31"/>
      <c r="I29" s="183">
        <v>10</v>
      </c>
      <c r="J29" s="31" t="s">
        <v>13</v>
      </c>
      <c r="K29" s="183" t="s">
        <v>13</v>
      </c>
      <c r="L29" s="31" t="s">
        <v>13</v>
      </c>
      <c r="M29" s="32"/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62"/>
      <c r="V29" s="35"/>
      <c r="W29" s="24"/>
      <c r="X29" s="191"/>
      <c r="Y29" s="191"/>
      <c r="Z29" s="191"/>
      <c r="AA29" s="25"/>
      <c r="AB29" s="24"/>
      <c r="AC29" s="191"/>
      <c r="AD29" s="191"/>
      <c r="AE29" s="191"/>
      <c r="AF29" s="25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</row>
    <row r="30" spans="1:247" ht="17.149999999999999" customHeight="1" x14ac:dyDescent="0.35">
      <c r="A30" s="30">
        <v>25</v>
      </c>
      <c r="B30" s="30">
        <v>10</v>
      </c>
      <c r="C30" s="30">
        <f>B30-A30</f>
        <v>-15</v>
      </c>
      <c r="D30" s="18" t="s">
        <v>245</v>
      </c>
      <c r="E30" s="2">
        <f t="shared" si="0"/>
        <v>10</v>
      </c>
      <c r="F30" s="221"/>
      <c r="G30" s="30">
        <f t="shared" si="1"/>
        <v>2</v>
      </c>
      <c r="H30" s="31"/>
      <c r="I30" s="183" t="s">
        <v>13</v>
      </c>
      <c r="J30" s="31" t="s">
        <v>13</v>
      </c>
      <c r="K30" s="183">
        <v>8</v>
      </c>
      <c r="L30" s="31">
        <v>2</v>
      </c>
      <c r="M30" s="32"/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62"/>
      <c r="V30" s="35"/>
      <c r="W30" s="24"/>
      <c r="X30" s="191"/>
      <c r="Y30" s="191"/>
      <c r="Z30" s="191"/>
      <c r="AA30" s="25"/>
      <c r="AB30" s="24"/>
      <c r="AC30" s="191"/>
      <c r="AD30" s="191"/>
      <c r="AE30" s="191"/>
      <c r="AF30" s="25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</row>
    <row r="31" spans="1:247" ht="17.149999999999999" customHeight="1" x14ac:dyDescent="0.35">
      <c r="A31" s="30">
        <v>26</v>
      </c>
      <c r="B31" s="30"/>
      <c r="C31" s="30"/>
      <c r="D31" s="2" t="s">
        <v>1377</v>
      </c>
      <c r="E31" s="2">
        <f t="shared" si="0"/>
        <v>8</v>
      </c>
      <c r="F31" s="221"/>
      <c r="G31" s="30">
        <f t="shared" si="1"/>
        <v>1</v>
      </c>
      <c r="H31" s="31"/>
      <c r="I31" s="183">
        <v>8</v>
      </c>
      <c r="J31" s="31" t="s">
        <v>13</v>
      </c>
      <c r="K31" s="183" t="s">
        <v>13</v>
      </c>
      <c r="L31" s="31" t="s">
        <v>13</v>
      </c>
      <c r="M31" s="32"/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62"/>
      <c r="V31" s="35"/>
      <c r="W31" s="24"/>
      <c r="X31" s="191"/>
      <c r="Y31" s="191"/>
      <c r="Z31" s="191"/>
      <c r="AA31" s="25"/>
      <c r="AB31" s="24"/>
      <c r="AC31" s="191"/>
      <c r="AD31" s="191"/>
      <c r="AE31" s="191"/>
      <c r="AF31" s="25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</row>
    <row r="32" spans="1:247" ht="17.149999999999999" customHeight="1" x14ac:dyDescent="0.35">
      <c r="A32" s="30">
        <v>27</v>
      </c>
      <c r="B32" s="38"/>
      <c r="C32" s="38"/>
      <c r="D32" s="2" t="s">
        <v>678</v>
      </c>
      <c r="E32" s="2">
        <f t="shared" si="0"/>
        <v>8</v>
      </c>
      <c r="F32" s="221"/>
      <c r="G32" s="30">
        <f t="shared" si="1"/>
        <v>2</v>
      </c>
      <c r="H32" s="31"/>
      <c r="I32" s="183">
        <v>6</v>
      </c>
      <c r="J32" s="31" t="s">
        <v>13</v>
      </c>
      <c r="K32" s="183">
        <v>2</v>
      </c>
      <c r="L32" s="31" t="s">
        <v>13</v>
      </c>
      <c r="M32" s="32"/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62"/>
      <c r="V32" s="35"/>
      <c r="W32" s="24"/>
      <c r="X32" s="191"/>
      <c r="Y32" s="191"/>
      <c r="Z32" s="191"/>
      <c r="AA32" s="25"/>
      <c r="AB32" s="24"/>
      <c r="AC32" s="191"/>
      <c r="AD32" s="191"/>
      <c r="AE32" s="191"/>
      <c r="AF32" s="25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</row>
    <row r="33" spans="1:247" ht="17.149999999999999" customHeight="1" x14ac:dyDescent="0.35">
      <c r="A33" s="30">
        <v>28</v>
      </c>
      <c r="B33" s="30"/>
      <c r="C33" s="30"/>
      <c r="D33" s="2" t="s">
        <v>676</v>
      </c>
      <c r="E33" s="2">
        <f t="shared" si="0"/>
        <v>6</v>
      </c>
      <c r="F33" s="221"/>
      <c r="G33" s="30">
        <f t="shared" si="1"/>
        <v>1</v>
      </c>
      <c r="H33" s="31"/>
      <c r="I33" s="183" t="s">
        <v>13</v>
      </c>
      <c r="J33" s="31" t="s">
        <v>13</v>
      </c>
      <c r="K33" s="183">
        <v>6</v>
      </c>
      <c r="L33" s="31" t="s">
        <v>13</v>
      </c>
      <c r="M33" s="32"/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62"/>
      <c r="V33" s="35"/>
      <c r="W33" s="24"/>
      <c r="X33" s="191"/>
      <c r="Y33" s="191"/>
      <c r="Z33" s="191"/>
      <c r="AA33" s="25"/>
      <c r="AB33" s="24"/>
      <c r="AC33" s="191"/>
      <c r="AD33" s="191"/>
      <c r="AE33" s="191"/>
      <c r="AF33" s="25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</row>
    <row r="34" spans="1:247" ht="17.149999999999999" customHeight="1" x14ac:dyDescent="0.35">
      <c r="A34" s="30">
        <v>29</v>
      </c>
      <c r="B34" s="30"/>
      <c r="C34" s="30"/>
      <c r="D34" s="2" t="s">
        <v>677</v>
      </c>
      <c r="E34" s="2">
        <f t="shared" si="0"/>
        <v>4</v>
      </c>
      <c r="F34" s="221"/>
      <c r="G34" s="30">
        <f t="shared" si="1"/>
        <v>1</v>
      </c>
      <c r="H34" s="31"/>
      <c r="I34" s="183" t="s">
        <v>13</v>
      </c>
      <c r="J34" s="31" t="s">
        <v>13</v>
      </c>
      <c r="K34" s="183">
        <v>4</v>
      </c>
      <c r="L34" s="31" t="s">
        <v>13</v>
      </c>
      <c r="M34" s="32"/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62"/>
      <c r="V34" s="35"/>
      <c r="W34" s="24"/>
      <c r="X34" s="191"/>
      <c r="Y34" s="191"/>
      <c r="Z34" s="191"/>
      <c r="AA34" s="25"/>
      <c r="AB34" s="24"/>
      <c r="AC34" s="191"/>
      <c r="AD34" s="191"/>
      <c r="AE34" s="191"/>
      <c r="AF34" s="25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</row>
    <row r="35" spans="1:247" ht="17.149999999999999" customHeight="1" x14ac:dyDescent="0.35">
      <c r="A35" s="30">
        <v>30</v>
      </c>
      <c r="B35" s="30"/>
      <c r="C35" s="30"/>
      <c r="D35" s="18" t="s">
        <v>1378</v>
      </c>
      <c r="E35" s="2">
        <f t="shared" si="0"/>
        <v>4</v>
      </c>
      <c r="F35" s="221"/>
      <c r="G35" s="30">
        <f t="shared" si="1"/>
        <v>1</v>
      </c>
      <c r="H35" s="31"/>
      <c r="I35" s="183">
        <v>4</v>
      </c>
      <c r="J35" s="31" t="s">
        <v>13</v>
      </c>
      <c r="K35" s="183" t="s">
        <v>13</v>
      </c>
      <c r="L35" s="31" t="s">
        <v>13</v>
      </c>
      <c r="M35" s="32"/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5"/>
      <c r="T35" s="35"/>
      <c r="U35" s="62"/>
      <c r="V35" s="35"/>
      <c r="W35" s="24"/>
      <c r="X35" s="191"/>
      <c r="Y35" s="191"/>
      <c r="Z35" s="191"/>
      <c r="AA35" s="25"/>
      <c r="AB35" s="24"/>
      <c r="AC35" s="191"/>
      <c r="AD35" s="191"/>
      <c r="AE35" s="191"/>
      <c r="AF35" s="25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</row>
    <row r="36" spans="1:247" ht="17.149999999999999" customHeight="1" x14ac:dyDescent="0.35">
      <c r="A36" s="30">
        <v>31</v>
      </c>
      <c r="B36" s="30"/>
      <c r="C36" s="30"/>
      <c r="D36" s="2" t="s">
        <v>1348</v>
      </c>
      <c r="E36" s="2">
        <f t="shared" si="0"/>
        <v>3</v>
      </c>
      <c r="F36" s="221"/>
      <c r="G36" s="30">
        <f t="shared" si="1"/>
        <v>1</v>
      </c>
      <c r="H36" s="31"/>
      <c r="I36" s="183" t="s">
        <v>13</v>
      </c>
      <c r="J36" s="31">
        <v>3</v>
      </c>
      <c r="K36" s="183" t="s">
        <v>13</v>
      </c>
      <c r="L36" s="31" t="s">
        <v>13</v>
      </c>
      <c r="M36" s="32"/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5"/>
      <c r="T36" s="35"/>
      <c r="U36" s="62"/>
      <c r="V36" s="35"/>
      <c r="W36" s="24"/>
      <c r="X36" s="191"/>
      <c r="Y36" s="191"/>
      <c r="Z36" s="191"/>
      <c r="AA36" s="25"/>
      <c r="AB36" s="24"/>
      <c r="AC36" s="191"/>
      <c r="AD36" s="191"/>
      <c r="AE36" s="191"/>
      <c r="AF36" s="25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</row>
    <row r="37" spans="1:247" ht="17.149999999999999" customHeight="1" x14ac:dyDescent="0.35">
      <c r="A37" s="30">
        <v>32</v>
      </c>
      <c r="B37" s="30"/>
      <c r="C37" s="30"/>
      <c r="D37" s="2" t="s">
        <v>1379</v>
      </c>
      <c r="E37" s="2">
        <f t="shared" si="0"/>
        <v>3</v>
      </c>
      <c r="F37" s="221"/>
      <c r="G37" s="30">
        <f t="shared" si="1"/>
        <v>1</v>
      </c>
      <c r="H37" s="31"/>
      <c r="I37" s="183">
        <v>3</v>
      </c>
      <c r="J37" s="31" t="s">
        <v>13</v>
      </c>
      <c r="K37" s="183" t="s">
        <v>13</v>
      </c>
      <c r="L37" s="31" t="s">
        <v>13</v>
      </c>
      <c r="M37" s="32"/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5"/>
      <c r="T37" s="35"/>
      <c r="U37" s="62"/>
      <c r="V37" s="35"/>
      <c r="W37" s="24"/>
      <c r="X37" s="191"/>
      <c r="Y37" s="191"/>
      <c r="Z37" s="191"/>
      <c r="AA37" s="25"/>
      <c r="AB37" s="24"/>
      <c r="AC37" s="191"/>
      <c r="AD37" s="191"/>
      <c r="AE37" s="191"/>
      <c r="AF37" s="25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</row>
    <row r="38" spans="1:247" ht="17.149999999999999" customHeight="1" x14ac:dyDescent="0.35">
      <c r="A38" s="30">
        <v>33</v>
      </c>
      <c r="B38" s="30"/>
      <c r="C38" s="30"/>
      <c r="D38" s="2" t="s">
        <v>1380</v>
      </c>
      <c r="E38" s="2">
        <f t="shared" si="0"/>
        <v>2</v>
      </c>
      <c r="F38" s="221"/>
      <c r="G38" s="30">
        <f t="shared" si="1"/>
        <v>1</v>
      </c>
      <c r="H38" s="31"/>
      <c r="I38" s="183">
        <v>2</v>
      </c>
      <c r="J38" s="31" t="s">
        <v>13</v>
      </c>
      <c r="K38" s="183" t="s">
        <v>13</v>
      </c>
      <c r="L38" s="31" t="s">
        <v>13</v>
      </c>
      <c r="M38" s="32"/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5"/>
      <c r="T38" s="35"/>
      <c r="U38" s="62"/>
      <c r="V38" s="35"/>
      <c r="W38" s="24"/>
      <c r="X38" s="191"/>
      <c r="Y38" s="191"/>
      <c r="Z38" s="191"/>
      <c r="AA38" s="25"/>
      <c r="AB38" s="24"/>
      <c r="AC38" s="191"/>
      <c r="AD38" s="191"/>
      <c r="AE38" s="191"/>
      <c r="AF38" s="25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</row>
    <row r="39" spans="1:247" ht="17.149999999999999" customHeight="1" x14ac:dyDescent="0.35">
      <c r="A39" s="30">
        <v>34</v>
      </c>
      <c r="B39" s="30"/>
      <c r="C39" s="30"/>
      <c r="D39" s="18" t="s">
        <v>679</v>
      </c>
      <c r="E39" s="2">
        <f t="shared" si="0"/>
        <v>1</v>
      </c>
      <c r="F39" s="221"/>
      <c r="G39" s="30">
        <f t="shared" si="1"/>
        <v>1</v>
      </c>
      <c r="H39" s="31"/>
      <c r="I39" s="183" t="s">
        <v>13</v>
      </c>
      <c r="J39" s="31" t="s">
        <v>13</v>
      </c>
      <c r="K39" s="183">
        <v>1</v>
      </c>
      <c r="L39" s="31" t="s">
        <v>13</v>
      </c>
      <c r="M39" s="32"/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5"/>
      <c r="T39" s="35"/>
      <c r="U39" s="62"/>
      <c r="V39" s="35"/>
      <c r="W39" s="24"/>
      <c r="X39" s="191"/>
      <c r="Y39" s="191"/>
      <c r="Z39" s="191"/>
      <c r="AA39" s="25"/>
      <c r="AB39" s="24"/>
      <c r="AC39" s="191"/>
      <c r="AD39" s="191"/>
      <c r="AE39" s="191"/>
      <c r="AF39" s="25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</row>
    <row r="40" spans="1:247" ht="17.149999999999999" customHeight="1" x14ac:dyDescent="0.35">
      <c r="A40" s="30"/>
      <c r="B40" s="30"/>
      <c r="C40" s="30"/>
      <c r="D40" s="2"/>
      <c r="E40" s="2">
        <f t="shared" ref="E40:E44" si="2">LARGE(H40:R40,1)+LARGE(H40:R40,2)+LARGE(H40:R40,3)+LARGE(H40:R40,4)+LARGE(H40:R40,5)+F40</f>
        <v>0</v>
      </c>
      <c r="F40" s="221"/>
      <c r="G40" s="30">
        <f t="shared" ref="G40:G44" si="3">COUNT(H40:M40)</f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32"/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5"/>
      <c r="T40" s="35"/>
      <c r="U40" s="62"/>
      <c r="V40" s="35"/>
      <c r="W40" s="24"/>
      <c r="X40" s="191"/>
      <c r="Y40" s="191"/>
      <c r="Z40" s="191"/>
      <c r="AA40" s="25"/>
      <c r="AB40" s="24"/>
      <c r="AC40" s="191"/>
      <c r="AD40" s="191"/>
      <c r="AE40" s="191"/>
      <c r="AF40" s="25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</row>
    <row r="41" spans="1:247" ht="17.149999999999999" customHeight="1" x14ac:dyDescent="0.35">
      <c r="A41" s="30"/>
      <c r="B41" s="30"/>
      <c r="C41" s="30"/>
      <c r="D41" s="18"/>
      <c r="E41" s="2">
        <f t="shared" si="2"/>
        <v>0</v>
      </c>
      <c r="F41" s="221"/>
      <c r="G41" s="30">
        <f t="shared" si="3"/>
        <v>0</v>
      </c>
      <c r="H41" s="31"/>
      <c r="I41" s="183" t="s">
        <v>13</v>
      </c>
      <c r="J41" s="31" t="s">
        <v>13</v>
      </c>
      <c r="K41" s="183" t="s">
        <v>13</v>
      </c>
      <c r="L41" s="31" t="s">
        <v>13</v>
      </c>
      <c r="M41" s="31"/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5"/>
      <c r="T41" s="35"/>
      <c r="U41" s="62"/>
      <c r="V41" s="35"/>
      <c r="W41" s="24"/>
      <c r="X41" s="191"/>
      <c r="Y41" s="191"/>
      <c r="Z41" s="191"/>
      <c r="AA41" s="25"/>
      <c r="AB41" s="24"/>
      <c r="AC41" s="191"/>
      <c r="AD41" s="191"/>
      <c r="AE41" s="191"/>
      <c r="AF41" s="25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</row>
    <row r="42" spans="1:247" ht="17.149999999999999" customHeight="1" x14ac:dyDescent="0.35">
      <c r="A42" s="30"/>
      <c r="B42" s="30"/>
      <c r="C42" s="30"/>
      <c r="D42" s="2"/>
      <c r="E42" s="2">
        <f t="shared" si="2"/>
        <v>0</v>
      </c>
      <c r="F42" s="221"/>
      <c r="G42" s="30">
        <f t="shared" si="3"/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2"/>
      <c r="N42" s="36">
        <v>0</v>
      </c>
      <c r="O42" s="37">
        <v>0</v>
      </c>
      <c r="P42" s="37">
        <v>0</v>
      </c>
      <c r="Q42" s="37">
        <v>0</v>
      </c>
      <c r="R42" s="37">
        <v>0</v>
      </c>
      <c r="S42" s="35"/>
      <c r="T42" s="35"/>
      <c r="U42" s="62"/>
      <c r="V42" s="35"/>
      <c r="W42" s="24"/>
      <c r="X42" s="191"/>
      <c r="Y42" s="191"/>
      <c r="Z42" s="191"/>
      <c r="AA42" s="25"/>
      <c r="AB42" s="24"/>
      <c r="AC42" s="191"/>
      <c r="AD42" s="191"/>
      <c r="AE42" s="191"/>
      <c r="AF42" s="25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</row>
    <row r="43" spans="1:247" ht="17.149999999999999" customHeight="1" x14ac:dyDescent="0.35">
      <c r="A43" s="30"/>
      <c r="B43" s="30"/>
      <c r="C43" s="30"/>
      <c r="D43" s="18"/>
      <c r="E43" s="2">
        <f t="shared" si="2"/>
        <v>0</v>
      </c>
      <c r="F43" s="221"/>
      <c r="G43" s="30">
        <f t="shared" si="3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1"/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5"/>
      <c r="T43" s="35"/>
      <c r="U43" s="62"/>
      <c r="V43" s="35"/>
      <c r="W43" s="24"/>
      <c r="X43" s="191"/>
      <c r="Y43" s="191"/>
      <c r="Z43" s="191"/>
      <c r="AA43" s="25"/>
      <c r="AB43" s="24"/>
      <c r="AC43" s="191"/>
      <c r="AD43" s="191"/>
      <c r="AE43" s="191"/>
      <c r="AF43" s="25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</row>
    <row r="44" spans="1:247" ht="17.149999999999999" customHeight="1" x14ac:dyDescent="0.35">
      <c r="A44" s="30"/>
      <c r="B44" s="30"/>
      <c r="C44" s="30"/>
      <c r="D44" s="2"/>
      <c r="E44" s="2">
        <f t="shared" si="2"/>
        <v>0</v>
      </c>
      <c r="F44" s="221"/>
      <c r="G44" s="30">
        <f t="shared" si="3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2"/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5"/>
      <c r="T44" s="35"/>
      <c r="U44" s="62"/>
      <c r="V44" s="35"/>
      <c r="W44" s="24"/>
      <c r="X44" s="191"/>
      <c r="Y44" s="191"/>
      <c r="Z44" s="191"/>
      <c r="AA44" s="25"/>
      <c r="AB44" s="24"/>
      <c r="AC44" s="191"/>
      <c r="AD44" s="191"/>
      <c r="AE44" s="191"/>
      <c r="AF44" s="25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</row>
    <row r="45" spans="1:247" ht="17.149999999999999" customHeight="1" x14ac:dyDescent="0.35">
      <c r="A45" s="30"/>
      <c r="B45" s="30"/>
      <c r="C45" s="30"/>
      <c r="D45" s="2"/>
      <c r="E45" s="2">
        <f t="shared" ref="E45:E51" si="4">LARGE(H45:R45,1)+LARGE(H45:R45,2)+LARGE(H45:R45,3)+LARGE(H45:R45,4)+LARGE(H45:R45,5)+F45</f>
        <v>0</v>
      </c>
      <c r="F45" s="221"/>
      <c r="G45" s="30">
        <f t="shared" ref="G45:G51" si="5">COUNT(H45:M45)</f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2"/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5"/>
      <c r="T45" s="35"/>
      <c r="U45" s="62"/>
      <c r="V45" s="35"/>
      <c r="W45" s="24"/>
      <c r="X45" s="191"/>
      <c r="Y45" s="191"/>
      <c r="Z45" s="191"/>
      <c r="AA45" s="25"/>
      <c r="AB45" s="24"/>
      <c r="AC45" s="191"/>
      <c r="AD45" s="191"/>
      <c r="AE45" s="191"/>
      <c r="AF45" s="25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</row>
    <row r="46" spans="1:247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2"/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5"/>
      <c r="T46" s="35"/>
      <c r="U46" s="62"/>
      <c r="V46" s="35"/>
      <c r="W46" s="24"/>
      <c r="X46" s="191"/>
      <c r="Y46" s="191"/>
      <c r="Z46" s="191"/>
      <c r="AA46" s="25"/>
      <c r="AB46" s="24"/>
      <c r="AC46" s="191"/>
      <c r="AD46" s="191"/>
      <c r="AE46" s="191"/>
      <c r="AF46" s="25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</row>
    <row r="47" spans="1:247" ht="17.149999999999999" customHeight="1" x14ac:dyDescent="0.35">
      <c r="A47" s="30"/>
      <c r="B47" s="30"/>
      <c r="C47" s="30"/>
      <c r="D47" s="2"/>
      <c r="E47" s="2">
        <f t="shared" si="4"/>
        <v>0</v>
      </c>
      <c r="F47" s="221"/>
      <c r="G47" s="30">
        <f t="shared" si="5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2"/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5"/>
      <c r="T47" s="35"/>
      <c r="U47" s="62"/>
      <c r="V47" s="35"/>
      <c r="W47" s="24"/>
      <c r="X47" s="191"/>
      <c r="Y47" s="191"/>
      <c r="Z47" s="191"/>
      <c r="AA47" s="25"/>
      <c r="AB47" s="24"/>
      <c r="AC47" s="191"/>
      <c r="AD47" s="191"/>
      <c r="AE47" s="191"/>
      <c r="AF47" s="25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</row>
    <row r="48" spans="1:247" ht="17.149999999999999" customHeight="1" x14ac:dyDescent="0.35">
      <c r="A48" s="38"/>
      <c r="B48" s="30"/>
      <c r="C48" s="30"/>
      <c r="D48" s="2"/>
      <c r="E48" s="2">
        <f t="shared" si="4"/>
        <v>0</v>
      </c>
      <c r="F48" s="221"/>
      <c r="G48" s="30">
        <f t="shared" si="5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2"/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5"/>
      <c r="T48" s="35"/>
      <c r="U48" s="62"/>
      <c r="V48" s="35"/>
      <c r="W48" s="24"/>
      <c r="X48" s="191"/>
      <c r="Y48" s="191"/>
      <c r="Z48" s="191"/>
      <c r="AA48" s="25"/>
      <c r="AB48" s="24"/>
      <c r="AC48" s="191"/>
      <c r="AD48" s="191"/>
      <c r="AE48" s="191"/>
      <c r="AF48" s="25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</row>
    <row r="49" spans="1:247" ht="17.149999999999999" customHeight="1" x14ac:dyDescent="0.35">
      <c r="A49" s="38"/>
      <c r="B49" s="30"/>
      <c r="C49" s="30"/>
      <c r="D49" s="2"/>
      <c r="E49" s="2">
        <f t="shared" si="4"/>
        <v>0</v>
      </c>
      <c r="F49" s="221"/>
      <c r="G49" s="30">
        <f t="shared" si="5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2"/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5"/>
      <c r="T49" s="35"/>
      <c r="U49" s="62"/>
      <c r="V49" s="35"/>
      <c r="W49" s="24"/>
      <c r="X49" s="191"/>
      <c r="Y49" s="191"/>
      <c r="Z49" s="191"/>
      <c r="AA49" s="25"/>
      <c r="AB49" s="24"/>
      <c r="AC49" s="191"/>
      <c r="AD49" s="191"/>
      <c r="AE49" s="191"/>
      <c r="AF49" s="25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</row>
    <row r="50" spans="1:247" ht="17.149999999999999" customHeight="1" x14ac:dyDescent="0.35">
      <c r="A50" s="38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1"/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5"/>
      <c r="T50" s="35"/>
      <c r="U50" s="62"/>
      <c r="V50" s="35"/>
      <c r="W50" s="24"/>
      <c r="X50" s="191"/>
      <c r="Y50" s="191"/>
      <c r="Z50" s="191"/>
      <c r="AA50" s="25"/>
      <c r="AB50" s="24"/>
      <c r="AC50" s="191"/>
      <c r="AD50" s="191"/>
      <c r="AE50" s="191"/>
      <c r="AF50" s="25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</row>
    <row r="51" spans="1:247" ht="17.149999999999999" customHeight="1" x14ac:dyDescent="0.35">
      <c r="A51" s="38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2"/>
      <c r="N51" s="36">
        <v>0</v>
      </c>
      <c r="O51" s="37">
        <v>0</v>
      </c>
      <c r="P51" s="37">
        <v>0</v>
      </c>
      <c r="Q51" s="37">
        <v>0</v>
      </c>
      <c r="R51" s="37">
        <v>0</v>
      </c>
      <c r="S51" s="35"/>
      <c r="T51" s="35"/>
      <c r="U51" s="62"/>
      <c r="V51" s="35"/>
      <c r="W51" s="24"/>
      <c r="X51" s="191"/>
      <c r="Y51" s="191"/>
      <c r="Z51" s="191"/>
      <c r="AA51" s="25"/>
      <c r="AB51" s="24"/>
      <c r="AC51" s="191"/>
      <c r="AD51" s="191"/>
      <c r="AE51" s="191"/>
      <c r="AF51" s="25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</row>
    <row r="52" spans="1:247" ht="17.149999999999999" customHeight="1" x14ac:dyDescent="0.35">
      <c r="A52" s="2"/>
      <c r="B52" s="2"/>
      <c r="C52" s="38"/>
      <c r="D52" s="2"/>
      <c r="E52" s="2">
        <f>LARGE(H52:R52,1)+LARGE(H52:R52,2)+LARGE(H52:R52,3)+LARGE(H52:R52,4)+LARGE(H52:R52,5)+F52</f>
        <v>0</v>
      </c>
      <c r="F52" s="221"/>
      <c r="G52" s="30">
        <f>COUNT(H52:M52)</f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2"/>
      <c r="N52" s="36">
        <v>0</v>
      </c>
      <c r="O52" s="37">
        <v>0</v>
      </c>
      <c r="P52" s="37">
        <v>0</v>
      </c>
      <c r="Q52" s="37">
        <v>0</v>
      </c>
      <c r="R52" s="37">
        <v>0</v>
      </c>
      <c r="S52" s="35"/>
      <c r="T52" s="35"/>
      <c r="U52" s="62"/>
      <c r="V52" s="35"/>
      <c r="W52" s="24"/>
      <c r="X52" s="191"/>
      <c r="Y52" s="191"/>
      <c r="Z52" s="191"/>
      <c r="AA52" s="25"/>
      <c r="AB52" s="24"/>
      <c r="AC52" s="191"/>
      <c r="AD52" s="191"/>
      <c r="AE52" s="191"/>
      <c r="AF52" s="25"/>
    </row>
    <row r="53" spans="1:247" ht="17.149999999999999" customHeight="1" x14ac:dyDescent="0.35">
      <c r="A53" s="40"/>
      <c r="B53" s="40"/>
      <c r="C53" s="40"/>
      <c r="D53" s="41"/>
      <c r="E53" s="40"/>
      <c r="F53" s="40"/>
      <c r="G53" s="40"/>
      <c r="H53" s="65"/>
      <c r="I53" s="65"/>
      <c r="J53" s="65"/>
      <c r="K53" s="65"/>
      <c r="L53" s="65"/>
      <c r="M53" s="65"/>
      <c r="N53" s="62"/>
      <c r="O53" s="62"/>
      <c r="P53" s="62"/>
      <c r="Q53" s="62"/>
      <c r="R53" s="62"/>
      <c r="S53" s="35"/>
      <c r="T53" s="35"/>
      <c r="U53" s="62"/>
      <c r="V53" s="35"/>
      <c r="W53" s="24"/>
      <c r="X53" s="191"/>
      <c r="Y53" s="191"/>
      <c r="Z53" s="191"/>
      <c r="AA53" s="25"/>
      <c r="AB53" s="24"/>
      <c r="AC53" s="191"/>
      <c r="AD53" s="191"/>
      <c r="AE53" s="191"/>
      <c r="AF53" s="25"/>
    </row>
    <row r="54" spans="1:247" ht="17.149999999999999" customHeight="1" x14ac:dyDescent="0.35">
      <c r="A54" s="35"/>
      <c r="B54" s="35"/>
      <c r="C54" s="35"/>
      <c r="D54" s="21"/>
      <c r="E54" s="42" t="s">
        <v>15</v>
      </c>
      <c r="F54" s="42"/>
      <c r="G54" s="35"/>
      <c r="H54" s="62"/>
      <c r="I54" s="62"/>
      <c r="J54" s="62"/>
      <c r="K54" s="62">
        <f>SUM(K6:K52)</f>
        <v>291</v>
      </c>
      <c r="L54" s="62">
        <f>SUM(L6:L52)</f>
        <v>97</v>
      </c>
      <c r="M54" s="62"/>
      <c r="N54" s="37">
        <f>SUM(N6:N52)</f>
        <v>0</v>
      </c>
      <c r="O54" s="37">
        <f>SUM(O6:O52)</f>
        <v>0</v>
      </c>
      <c r="P54" s="37">
        <f>SUM(P6:P52)</f>
        <v>0</v>
      </c>
      <c r="Q54" s="37">
        <f>SUM(Q6:Q52)</f>
        <v>0</v>
      </c>
      <c r="R54" s="37">
        <f>SUM(R6:R52)</f>
        <v>0</v>
      </c>
      <c r="S54" s="35"/>
      <c r="T54" s="35"/>
      <c r="U54" s="62"/>
      <c r="V54" s="35"/>
      <c r="W54" s="46"/>
      <c r="X54" s="47"/>
      <c r="Y54" s="47"/>
      <c r="Z54" s="47"/>
      <c r="AA54" s="48"/>
      <c r="AB54" s="46"/>
      <c r="AC54" s="47"/>
      <c r="AD54" s="47"/>
      <c r="AE54" s="47"/>
      <c r="AF54" s="48"/>
    </row>
  </sheetData>
  <sortState ref="B6:M39">
    <sortCondition descending="1" ref="E6:E39"/>
    <sortCondition ref="G6:G39"/>
  </sortState>
  <conditionalFormatting sqref="C6:C47">
    <cfRule type="cellIs" dxfId="71" priority="1" stopIfTrue="1" operator="lessThan">
      <formula>0</formula>
    </cfRule>
    <cfRule type="cellIs" dxfId="7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6"/>
  <sheetViews>
    <sheetView showGridLines="0" workbookViewId="0">
      <selection activeCell="G12" sqref="G12"/>
    </sheetView>
  </sheetViews>
  <sheetFormatPr baseColWidth="10" defaultColWidth="10.81640625" defaultRowHeight="14.5" customHeight="1" x14ac:dyDescent="0.25"/>
  <cols>
    <col min="1" max="3" width="6.453125" style="75" customWidth="1"/>
    <col min="4" max="4" width="22" style="75" customWidth="1"/>
    <col min="5" max="5" width="8.1796875" style="75" customWidth="1"/>
    <col min="6" max="6" width="8.1796875" style="179" customWidth="1"/>
    <col min="7" max="7" width="6.453125" style="75" customWidth="1"/>
    <col min="8" max="8" width="10.81640625" style="75" hidden="1" customWidth="1"/>
    <col min="9" max="13" width="10.81640625" style="179" customWidth="1"/>
    <col min="14" max="18" width="10.81640625" style="75" hidden="1" customWidth="1"/>
    <col min="19" max="20" width="11.453125" style="75" customWidth="1"/>
    <col min="21" max="244" width="10.81640625" style="75" customWidth="1"/>
  </cols>
  <sheetData>
    <row r="1" spans="1:242" ht="17.149999999999999" customHeight="1" x14ac:dyDescent="0.35">
      <c r="A1" s="2"/>
      <c r="B1" s="2"/>
      <c r="C1" s="2"/>
      <c r="D1" s="3" t="s">
        <v>27</v>
      </c>
      <c r="E1" s="2"/>
      <c r="F1" s="2"/>
      <c r="G1" s="2"/>
      <c r="H1" s="5"/>
      <c r="I1" s="5">
        <v>46208</v>
      </c>
      <c r="J1" s="180">
        <v>46082</v>
      </c>
      <c r="K1" s="4">
        <v>46075</v>
      </c>
      <c r="L1" s="180">
        <v>46030</v>
      </c>
      <c r="M1" s="4">
        <v>45998</v>
      </c>
      <c r="N1" s="6"/>
      <c r="O1" s="7"/>
      <c r="P1" s="7"/>
      <c r="Q1" s="7"/>
      <c r="R1" s="8"/>
      <c r="S1" s="35"/>
      <c r="T1" s="9"/>
      <c r="U1" s="21"/>
      <c r="V1" s="13"/>
      <c r="W1" s="14"/>
      <c r="X1" s="14"/>
      <c r="Y1" s="14"/>
      <c r="Z1" s="15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1815</v>
      </c>
      <c r="J2" s="181" t="s">
        <v>1717</v>
      </c>
      <c r="K2" s="17" t="s">
        <v>1357</v>
      </c>
      <c r="L2" s="181" t="s">
        <v>109</v>
      </c>
      <c r="M2" s="17" t="s">
        <v>372</v>
      </c>
      <c r="N2" s="19"/>
      <c r="O2" s="20"/>
      <c r="P2" s="20"/>
      <c r="Q2" s="20"/>
      <c r="R2" s="21"/>
      <c r="S2" s="35"/>
      <c r="T2" s="9"/>
      <c r="U2" s="21"/>
      <c r="V2" s="24"/>
      <c r="W2" s="191"/>
      <c r="X2" s="191"/>
      <c r="Y2" s="191"/>
      <c r="Z2" s="25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</v>
      </c>
      <c r="M3" s="2" t="s">
        <v>2</v>
      </c>
      <c r="N3" s="27"/>
      <c r="O3" s="21"/>
      <c r="P3" s="21"/>
      <c r="Q3" s="21"/>
      <c r="R3" s="21"/>
      <c r="S3" s="35"/>
      <c r="T3" s="9"/>
      <c r="U3" s="21"/>
      <c r="V3" s="24"/>
      <c r="W3" s="191"/>
      <c r="X3" s="191"/>
      <c r="Y3" s="191"/>
      <c r="Z3" s="25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1876</v>
      </c>
      <c r="J4" s="182" t="s">
        <v>1712</v>
      </c>
      <c r="K4" s="2" t="s">
        <v>284</v>
      </c>
      <c r="L4" s="182" t="s">
        <v>476</v>
      </c>
      <c r="M4" s="2" t="s">
        <v>284</v>
      </c>
      <c r="N4" s="27"/>
      <c r="O4" s="21"/>
      <c r="P4" s="21"/>
      <c r="Q4" s="21"/>
      <c r="R4" s="21"/>
      <c r="S4" s="35"/>
      <c r="T4" s="9"/>
      <c r="U4" s="21"/>
      <c r="V4" s="24"/>
      <c r="W4" s="191"/>
      <c r="X4" s="191"/>
      <c r="Y4" s="191"/>
      <c r="Z4" s="25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34</v>
      </c>
      <c r="J5" s="182">
        <v>29</v>
      </c>
      <c r="K5" s="2">
        <v>6</v>
      </c>
      <c r="L5" s="182">
        <v>32</v>
      </c>
      <c r="M5" s="2">
        <v>8</v>
      </c>
      <c r="N5" s="28"/>
      <c r="O5" s="29"/>
      <c r="P5" s="29"/>
      <c r="Q5" s="29"/>
      <c r="R5" s="29"/>
      <c r="S5" s="35"/>
      <c r="T5" s="9"/>
      <c r="U5" s="21"/>
      <c r="V5" s="24"/>
      <c r="W5" s="191"/>
      <c r="X5" s="191"/>
      <c r="Y5" s="191"/>
      <c r="Z5" s="2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30">
        <v>1</v>
      </c>
      <c r="B6" s="30">
        <v>1</v>
      </c>
      <c r="C6" s="30">
        <f t="shared" ref="C6:C12" si="0">B6-A6</f>
        <v>0</v>
      </c>
      <c r="D6" s="18" t="s">
        <v>166</v>
      </c>
      <c r="E6" s="2">
        <f t="shared" ref="E6:E50" si="1">LARGE(H6:R6,1)+LARGE(H6:R6,2)+LARGE(H6:R6,3)+LARGE(H6:R6,4)+LARGE(H6:R6,5)+F6</f>
        <v>90</v>
      </c>
      <c r="F6" s="221">
        <v>20</v>
      </c>
      <c r="G6" s="30">
        <f t="shared" ref="G6:G50" si="2">COUNT(H6:M6)</f>
        <v>3</v>
      </c>
      <c r="H6" s="31"/>
      <c r="I6" s="31">
        <v>12</v>
      </c>
      <c r="J6" s="183">
        <v>20</v>
      </c>
      <c r="K6" s="31" t="s">
        <v>13</v>
      </c>
      <c r="L6" s="183">
        <v>38</v>
      </c>
      <c r="M6" s="31" t="s">
        <v>13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9"/>
      <c r="T6" s="35"/>
      <c r="U6" s="62"/>
      <c r="V6" s="24"/>
      <c r="W6" s="191"/>
      <c r="X6" s="191"/>
      <c r="Y6" s="191"/>
      <c r="Z6" s="2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30">
        <v>2</v>
      </c>
      <c r="B7" s="30">
        <v>5</v>
      </c>
      <c r="C7" s="30">
        <f t="shared" si="0"/>
        <v>3</v>
      </c>
      <c r="D7" s="18" t="s">
        <v>111</v>
      </c>
      <c r="E7" s="2">
        <f t="shared" si="1"/>
        <v>88</v>
      </c>
      <c r="F7" s="221">
        <v>20</v>
      </c>
      <c r="G7" s="30">
        <f t="shared" si="2"/>
        <v>2</v>
      </c>
      <c r="H7" s="31"/>
      <c r="I7" s="31">
        <v>38</v>
      </c>
      <c r="J7" s="183" t="s">
        <v>13</v>
      </c>
      <c r="K7" s="31" t="s">
        <v>13</v>
      </c>
      <c r="L7" s="183">
        <v>30</v>
      </c>
      <c r="M7" s="31" t="s">
        <v>13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79"/>
      <c r="T7" s="35"/>
      <c r="U7" s="62"/>
      <c r="V7" s="24"/>
      <c r="W7" s="191"/>
      <c r="X7" s="191"/>
      <c r="Y7" s="191"/>
      <c r="Z7" s="25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30">
        <v>3</v>
      </c>
      <c r="B8" s="30">
        <v>7</v>
      </c>
      <c r="C8" s="30">
        <f t="shared" si="0"/>
        <v>4</v>
      </c>
      <c r="D8" s="18" t="s">
        <v>176</v>
      </c>
      <c r="E8" s="2">
        <f t="shared" si="1"/>
        <v>71</v>
      </c>
      <c r="F8" s="221">
        <v>20</v>
      </c>
      <c r="G8" s="30">
        <f t="shared" si="2"/>
        <v>3</v>
      </c>
      <c r="H8" s="31"/>
      <c r="I8" s="31">
        <v>26</v>
      </c>
      <c r="J8" s="183" t="s">
        <v>13</v>
      </c>
      <c r="K8" s="31" t="s">
        <v>13</v>
      </c>
      <c r="L8" s="183">
        <v>17</v>
      </c>
      <c r="M8" s="31">
        <v>8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79"/>
      <c r="T8" s="35"/>
      <c r="U8" s="62"/>
      <c r="V8" s="24"/>
      <c r="W8" s="191"/>
      <c r="X8" s="191"/>
      <c r="Y8" s="191"/>
      <c r="Z8" s="25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30">
        <v>4</v>
      </c>
      <c r="B9" s="30">
        <v>2</v>
      </c>
      <c r="C9" s="30">
        <f t="shared" si="0"/>
        <v>-2</v>
      </c>
      <c r="D9" s="18" t="s">
        <v>19</v>
      </c>
      <c r="E9" s="2">
        <f t="shared" si="1"/>
        <v>64</v>
      </c>
      <c r="F9" s="221">
        <v>20</v>
      </c>
      <c r="G9" s="30">
        <f t="shared" si="2"/>
        <v>2</v>
      </c>
      <c r="H9" s="31"/>
      <c r="I9" s="31" t="s">
        <v>13</v>
      </c>
      <c r="J9" s="183">
        <v>10</v>
      </c>
      <c r="K9" s="31" t="s">
        <v>13</v>
      </c>
      <c r="L9" s="183">
        <v>34</v>
      </c>
      <c r="M9" s="31" t="s">
        <v>13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79"/>
      <c r="T9" s="35"/>
      <c r="U9" s="62"/>
      <c r="V9" s="24"/>
      <c r="W9" s="191"/>
      <c r="X9" s="191"/>
      <c r="Y9" s="191"/>
      <c r="Z9" s="25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30">
        <v>5</v>
      </c>
      <c r="B10" s="30">
        <v>3</v>
      </c>
      <c r="C10" s="30">
        <f t="shared" si="0"/>
        <v>-2</v>
      </c>
      <c r="D10" s="18" t="s">
        <v>171</v>
      </c>
      <c r="E10" s="2">
        <f t="shared" si="1"/>
        <v>63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 t="s">
        <v>13</v>
      </c>
      <c r="L10" s="183">
        <v>43</v>
      </c>
      <c r="M10" s="31" t="s">
        <v>13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79"/>
      <c r="T10" s="35"/>
      <c r="U10" s="62"/>
      <c r="V10" s="24"/>
      <c r="W10" s="191"/>
      <c r="X10" s="191"/>
      <c r="Y10" s="191"/>
      <c r="Z10" s="25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30">
        <v>6</v>
      </c>
      <c r="B11" s="30">
        <v>4</v>
      </c>
      <c r="C11" s="30">
        <f t="shared" si="0"/>
        <v>-2</v>
      </c>
      <c r="D11" s="18" t="s">
        <v>18</v>
      </c>
      <c r="E11" s="2">
        <f t="shared" si="1"/>
        <v>63</v>
      </c>
      <c r="F11" s="221">
        <v>20</v>
      </c>
      <c r="G11" s="30">
        <f t="shared" si="2"/>
        <v>3</v>
      </c>
      <c r="H11" s="31"/>
      <c r="I11" s="31" t="s">
        <v>13</v>
      </c>
      <c r="J11" s="183">
        <v>10</v>
      </c>
      <c r="K11" s="31" t="s">
        <v>13</v>
      </c>
      <c r="L11" s="183">
        <v>23</v>
      </c>
      <c r="M11" s="31">
        <v>10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79"/>
      <c r="T11" s="35"/>
      <c r="U11" s="62"/>
      <c r="V11" s="24"/>
      <c r="W11" s="191"/>
      <c r="X11" s="191"/>
      <c r="Y11" s="191"/>
      <c r="Z11" s="25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122</v>
      </c>
      <c r="E12" s="2">
        <f t="shared" si="1"/>
        <v>46</v>
      </c>
      <c r="F12" s="22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31" t="s">
        <v>13</v>
      </c>
      <c r="L12" s="183">
        <v>26</v>
      </c>
      <c r="M12" s="31" t="s">
        <v>13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79"/>
      <c r="T12" s="35"/>
      <c r="U12" s="62"/>
      <c r="V12" s="24"/>
      <c r="W12" s="191"/>
      <c r="X12" s="191"/>
      <c r="Y12" s="191"/>
      <c r="Z12" s="25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30">
        <v>8</v>
      </c>
      <c r="B13" s="30"/>
      <c r="C13" s="30"/>
      <c r="D13" s="18" t="s">
        <v>1877</v>
      </c>
      <c r="E13" s="2">
        <f t="shared" si="1"/>
        <v>43</v>
      </c>
      <c r="F13" s="221"/>
      <c r="G13" s="30">
        <f t="shared" si="2"/>
        <v>1</v>
      </c>
      <c r="H13" s="31"/>
      <c r="I13" s="31">
        <v>43</v>
      </c>
      <c r="J13" s="183" t="s">
        <v>13</v>
      </c>
      <c r="K13" s="31" t="s">
        <v>13</v>
      </c>
      <c r="L13" s="183" t="s">
        <v>13</v>
      </c>
      <c r="M13" s="31" t="s">
        <v>13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79"/>
      <c r="T13" s="35"/>
      <c r="U13" s="62"/>
      <c r="V13" s="24"/>
      <c r="W13" s="191"/>
      <c r="X13" s="191"/>
      <c r="Y13" s="191"/>
      <c r="Z13" s="25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30">
        <v>9</v>
      </c>
      <c r="B14" s="30">
        <v>8</v>
      </c>
      <c r="C14" s="30">
        <f>B14-A14</f>
        <v>-1</v>
      </c>
      <c r="D14" s="18" t="s">
        <v>23</v>
      </c>
      <c r="E14" s="2">
        <f t="shared" si="1"/>
        <v>40</v>
      </c>
      <c r="F14" s="221">
        <v>20</v>
      </c>
      <c r="G14" s="30">
        <f t="shared" si="2"/>
        <v>1</v>
      </c>
      <c r="H14" s="31"/>
      <c r="I14" s="31" t="s">
        <v>13</v>
      </c>
      <c r="J14" s="183" t="s">
        <v>13</v>
      </c>
      <c r="K14" s="31" t="s">
        <v>13</v>
      </c>
      <c r="L14" s="183">
        <v>20</v>
      </c>
      <c r="M14" s="31" t="s">
        <v>13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79"/>
      <c r="T14" s="35"/>
      <c r="U14" s="62"/>
      <c r="V14" s="24"/>
      <c r="W14" s="191"/>
      <c r="X14" s="191"/>
      <c r="Y14" s="191"/>
      <c r="Z14" s="25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30">
        <v>10</v>
      </c>
      <c r="B15" s="30">
        <v>9</v>
      </c>
      <c r="C15" s="30">
        <f>B15-A15</f>
        <v>-1</v>
      </c>
      <c r="D15" s="18" t="s">
        <v>175</v>
      </c>
      <c r="E15" s="2">
        <f t="shared" si="1"/>
        <v>40</v>
      </c>
      <c r="F15" s="221">
        <v>20</v>
      </c>
      <c r="G15" s="30">
        <f t="shared" si="2"/>
        <v>2</v>
      </c>
      <c r="H15" s="31"/>
      <c r="I15" s="31" t="s">
        <v>13</v>
      </c>
      <c r="J15" s="183" t="s">
        <v>13</v>
      </c>
      <c r="K15" s="31" t="s">
        <v>13</v>
      </c>
      <c r="L15" s="183">
        <v>14</v>
      </c>
      <c r="M15" s="31">
        <v>6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79"/>
      <c r="T15" s="35"/>
      <c r="U15" s="62"/>
      <c r="V15" s="24"/>
      <c r="W15" s="191"/>
      <c r="X15" s="191"/>
      <c r="Y15" s="191"/>
      <c r="Z15" s="25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30">
        <v>11</v>
      </c>
      <c r="B16" s="30"/>
      <c r="C16" s="30"/>
      <c r="D16" s="18" t="s">
        <v>1878</v>
      </c>
      <c r="E16" s="2">
        <f t="shared" si="1"/>
        <v>34</v>
      </c>
      <c r="F16" s="221"/>
      <c r="G16" s="30">
        <f t="shared" si="2"/>
        <v>1</v>
      </c>
      <c r="H16" s="31"/>
      <c r="I16" s="31">
        <v>34</v>
      </c>
      <c r="J16" s="183" t="s">
        <v>13</v>
      </c>
      <c r="K16" s="31" t="s">
        <v>13</v>
      </c>
      <c r="L16" s="183" t="s">
        <v>13</v>
      </c>
      <c r="M16" s="31" t="s">
        <v>13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79"/>
      <c r="T16" s="35"/>
      <c r="U16" s="62"/>
      <c r="V16" s="24"/>
      <c r="W16" s="191"/>
      <c r="X16" s="191"/>
      <c r="Y16" s="191"/>
      <c r="Z16" s="25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4" ht="17.149999999999999" customHeight="1" x14ac:dyDescent="0.35">
      <c r="A17" s="30">
        <v>12</v>
      </c>
      <c r="B17" s="30">
        <v>10</v>
      </c>
      <c r="C17" s="30">
        <f>B17-A17</f>
        <v>-2</v>
      </c>
      <c r="D17" s="18" t="s">
        <v>681</v>
      </c>
      <c r="E17" s="2">
        <f t="shared" si="1"/>
        <v>34</v>
      </c>
      <c r="F17" s="221">
        <v>20</v>
      </c>
      <c r="G17" s="30">
        <f t="shared" si="2"/>
        <v>2</v>
      </c>
      <c r="H17" s="31"/>
      <c r="I17" s="31" t="s">
        <v>13</v>
      </c>
      <c r="J17" s="183" t="s">
        <v>13</v>
      </c>
      <c r="K17" s="31">
        <v>10</v>
      </c>
      <c r="L17" s="183">
        <v>4</v>
      </c>
      <c r="M17" s="31" t="s">
        <v>13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79"/>
      <c r="T17" s="35"/>
      <c r="U17" s="62"/>
      <c r="V17" s="24"/>
      <c r="W17" s="191"/>
      <c r="X17" s="191"/>
      <c r="Y17" s="191"/>
      <c r="Z17" s="25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4" ht="17.149999999999999" customHeight="1" x14ac:dyDescent="0.35">
      <c r="A18" s="30">
        <v>13</v>
      </c>
      <c r="B18" s="30"/>
      <c r="C18" s="30"/>
      <c r="D18" s="18" t="s">
        <v>1879</v>
      </c>
      <c r="E18" s="2">
        <f t="shared" si="1"/>
        <v>30</v>
      </c>
      <c r="F18" s="221"/>
      <c r="G18" s="30">
        <f t="shared" si="2"/>
        <v>1</v>
      </c>
      <c r="H18" s="31"/>
      <c r="I18" s="31">
        <v>30</v>
      </c>
      <c r="J18" s="183" t="s">
        <v>13</v>
      </c>
      <c r="K18" s="31" t="s">
        <v>13</v>
      </c>
      <c r="L18" s="183" t="s">
        <v>13</v>
      </c>
      <c r="M18" s="31" t="s">
        <v>13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79"/>
      <c r="T18" s="35"/>
      <c r="U18" s="62"/>
      <c r="V18" s="24"/>
      <c r="W18" s="191"/>
      <c r="X18" s="191"/>
      <c r="Y18" s="191"/>
      <c r="Z18" s="25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4" ht="17.149999999999999" customHeight="1" x14ac:dyDescent="0.35">
      <c r="A19" s="30">
        <v>14</v>
      </c>
      <c r="B19" s="30">
        <v>11</v>
      </c>
      <c r="C19" s="30">
        <f>B19-A19</f>
        <v>-3</v>
      </c>
      <c r="D19" s="18" t="s">
        <v>327</v>
      </c>
      <c r="E19" s="2">
        <f t="shared" si="1"/>
        <v>30</v>
      </c>
      <c r="F19" s="221">
        <v>20</v>
      </c>
      <c r="G19" s="30">
        <f t="shared" si="2"/>
        <v>2</v>
      </c>
      <c r="H19" s="31"/>
      <c r="I19" s="31" t="s">
        <v>13</v>
      </c>
      <c r="J19" s="183" t="s">
        <v>13</v>
      </c>
      <c r="K19" s="31" t="s">
        <v>13</v>
      </c>
      <c r="L19" s="183">
        <v>6</v>
      </c>
      <c r="M19" s="31">
        <v>4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79"/>
      <c r="T19" s="35"/>
      <c r="U19" s="62"/>
      <c r="V19" s="24"/>
      <c r="W19" s="191"/>
      <c r="X19" s="191"/>
      <c r="Y19" s="191"/>
      <c r="Z19" s="25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4" ht="17.149999999999999" customHeight="1" x14ac:dyDescent="0.35">
      <c r="A20" s="30">
        <v>15</v>
      </c>
      <c r="B20" s="30">
        <v>12</v>
      </c>
      <c r="C20" s="30">
        <f>B20-A20</f>
        <v>-3</v>
      </c>
      <c r="D20" s="18" t="s">
        <v>1029</v>
      </c>
      <c r="E20" s="2">
        <f t="shared" si="1"/>
        <v>25</v>
      </c>
      <c r="F20" s="221">
        <v>20</v>
      </c>
      <c r="G20" s="30">
        <f t="shared" si="2"/>
        <v>1</v>
      </c>
      <c r="H20" s="31"/>
      <c r="I20" s="31" t="s">
        <v>13</v>
      </c>
      <c r="J20" s="183">
        <v>5</v>
      </c>
      <c r="K20" s="31" t="s">
        <v>13</v>
      </c>
      <c r="L20" s="183" t="s">
        <v>13</v>
      </c>
      <c r="M20" s="31" t="s">
        <v>13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79"/>
      <c r="T20" s="35"/>
      <c r="U20" s="62"/>
      <c r="V20" s="24"/>
      <c r="W20" s="191"/>
      <c r="X20" s="191"/>
      <c r="Y20" s="191"/>
      <c r="Z20" s="25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4" ht="17.149999999999999" customHeight="1" x14ac:dyDescent="0.35">
      <c r="A21" s="30">
        <v>16</v>
      </c>
      <c r="B21" s="30">
        <v>13</v>
      </c>
      <c r="C21" s="30">
        <f>B21-A21</f>
        <v>-3</v>
      </c>
      <c r="D21" s="18" t="s">
        <v>184</v>
      </c>
      <c r="E21" s="2">
        <f t="shared" si="1"/>
        <v>24</v>
      </c>
      <c r="F21" s="221">
        <v>20</v>
      </c>
      <c r="G21" s="30">
        <f t="shared" si="2"/>
        <v>2</v>
      </c>
      <c r="H21" s="31"/>
      <c r="I21" s="31" t="s">
        <v>13</v>
      </c>
      <c r="J21" s="183" t="s">
        <v>13</v>
      </c>
      <c r="K21" s="31" t="s">
        <v>13</v>
      </c>
      <c r="L21" s="183">
        <v>2</v>
      </c>
      <c r="M21" s="31">
        <v>2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79"/>
      <c r="T21" s="35"/>
      <c r="U21" s="62"/>
      <c r="V21" s="24"/>
      <c r="W21" s="191"/>
      <c r="X21" s="191"/>
      <c r="Y21" s="191"/>
      <c r="Z21" s="25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4" ht="17.149999999999999" customHeight="1" x14ac:dyDescent="0.35">
      <c r="A22" s="30">
        <v>17</v>
      </c>
      <c r="B22" s="30">
        <v>14</v>
      </c>
      <c r="C22" s="30">
        <f>B22-A22</f>
        <v>-3</v>
      </c>
      <c r="D22" s="18" t="s">
        <v>159</v>
      </c>
      <c r="E22" s="2">
        <f t="shared" si="1"/>
        <v>23</v>
      </c>
      <c r="F22" s="221">
        <v>20</v>
      </c>
      <c r="G22" s="30">
        <f t="shared" si="2"/>
        <v>1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>
        <v>3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79"/>
      <c r="T22" s="35"/>
      <c r="U22" s="62"/>
      <c r="V22" s="24"/>
      <c r="W22" s="191"/>
      <c r="X22" s="191"/>
      <c r="Y22" s="191"/>
      <c r="Z22" s="25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4" ht="17.149999999999999" customHeight="1" x14ac:dyDescent="0.35">
      <c r="A23" s="30">
        <v>18</v>
      </c>
      <c r="B23" s="30">
        <v>15</v>
      </c>
      <c r="C23" s="30">
        <f>B23-A23</f>
        <v>-3</v>
      </c>
      <c r="D23" s="18" t="s">
        <v>177</v>
      </c>
      <c r="E23" s="2">
        <f t="shared" si="1"/>
        <v>23</v>
      </c>
      <c r="F23" s="221">
        <v>20</v>
      </c>
      <c r="G23" s="30">
        <f t="shared" si="2"/>
        <v>1</v>
      </c>
      <c r="H23" s="31"/>
      <c r="I23" s="31" t="s">
        <v>13</v>
      </c>
      <c r="J23" s="183" t="s">
        <v>13</v>
      </c>
      <c r="K23" s="31" t="s">
        <v>13</v>
      </c>
      <c r="L23" s="183">
        <v>3</v>
      </c>
      <c r="M23" s="31" t="s">
        <v>13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79"/>
      <c r="T23" s="35"/>
      <c r="U23" s="62"/>
      <c r="V23" s="24"/>
      <c r="W23" s="191"/>
      <c r="X23" s="191"/>
      <c r="Y23" s="191"/>
      <c r="Z23" s="25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4" ht="17.149999999999999" customHeight="1" x14ac:dyDescent="0.35">
      <c r="A24" s="30">
        <v>19</v>
      </c>
      <c r="B24" s="30"/>
      <c r="C24" s="30"/>
      <c r="D24" s="18" t="s">
        <v>1880</v>
      </c>
      <c r="E24" s="2">
        <f t="shared" si="1"/>
        <v>23</v>
      </c>
      <c r="F24" s="221"/>
      <c r="G24" s="30">
        <f t="shared" si="2"/>
        <v>1</v>
      </c>
      <c r="H24" s="31"/>
      <c r="I24" s="31">
        <v>23</v>
      </c>
      <c r="J24" s="183" t="s">
        <v>13</v>
      </c>
      <c r="K24" s="31" t="s">
        <v>13</v>
      </c>
      <c r="L24" s="183" t="s">
        <v>13</v>
      </c>
      <c r="M24" s="31" t="s">
        <v>13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79"/>
      <c r="T24" s="35"/>
      <c r="U24" s="62"/>
      <c r="V24" s="24"/>
      <c r="W24" s="191"/>
      <c r="X24" s="191"/>
      <c r="Y24" s="191"/>
      <c r="Z24" s="25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179"/>
      <c r="IJ24" s="179"/>
    </row>
    <row r="25" spans="1:244" ht="17.149999999999999" customHeight="1" x14ac:dyDescent="0.35">
      <c r="A25" s="30">
        <v>20</v>
      </c>
      <c r="B25" s="30">
        <v>16</v>
      </c>
      <c r="C25" s="30">
        <f t="shared" ref="C25:C31" si="3">B25-A25</f>
        <v>-4</v>
      </c>
      <c r="D25" s="18" t="s">
        <v>302</v>
      </c>
      <c r="E25" s="2">
        <f t="shared" si="1"/>
        <v>21</v>
      </c>
      <c r="F25" s="221">
        <v>20</v>
      </c>
      <c r="G25" s="30">
        <f t="shared" si="2"/>
        <v>1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>
        <v>1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79"/>
      <c r="T25" s="35"/>
      <c r="U25" s="62"/>
      <c r="V25" s="24"/>
      <c r="W25" s="191"/>
      <c r="X25" s="191"/>
      <c r="Y25" s="191"/>
      <c r="Z25" s="25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179"/>
      <c r="IJ25" s="179"/>
    </row>
    <row r="26" spans="1:244" ht="17.149999999999999" customHeight="1" x14ac:dyDescent="0.35">
      <c r="A26" s="30">
        <v>21</v>
      </c>
      <c r="B26" s="30">
        <v>17</v>
      </c>
      <c r="C26" s="30">
        <f t="shared" si="3"/>
        <v>-4</v>
      </c>
      <c r="D26" s="18" t="s">
        <v>1025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31" t="s">
        <v>13</v>
      </c>
      <c r="J26" s="183" t="s">
        <v>13</v>
      </c>
      <c r="K26" s="31" t="s">
        <v>13</v>
      </c>
      <c r="L26" s="183" t="s">
        <v>13</v>
      </c>
      <c r="M26" s="31" t="s">
        <v>13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79"/>
      <c r="T26" s="35"/>
      <c r="U26" s="62"/>
      <c r="V26" s="24"/>
      <c r="W26" s="191"/>
      <c r="X26" s="191"/>
      <c r="Y26" s="191"/>
      <c r="Z26" s="25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179"/>
      <c r="IJ26" s="179"/>
    </row>
    <row r="27" spans="1:244" ht="17.149999999999999" customHeight="1" x14ac:dyDescent="0.35">
      <c r="A27" s="30">
        <v>22</v>
      </c>
      <c r="B27" s="30">
        <v>18</v>
      </c>
      <c r="C27" s="30">
        <f t="shared" si="3"/>
        <v>-4</v>
      </c>
      <c r="D27" s="18" t="s">
        <v>1026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31" t="s">
        <v>13</v>
      </c>
      <c r="J27" s="183" t="s">
        <v>13</v>
      </c>
      <c r="K27" s="31" t="s">
        <v>13</v>
      </c>
      <c r="L27" s="183" t="s">
        <v>13</v>
      </c>
      <c r="M27" s="31" t="s">
        <v>13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79"/>
      <c r="T27" s="35"/>
      <c r="U27" s="62"/>
      <c r="V27" s="24"/>
      <c r="W27" s="191"/>
      <c r="X27" s="191"/>
      <c r="Y27" s="191"/>
      <c r="Z27" s="25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179"/>
      <c r="IJ27" s="179"/>
    </row>
    <row r="28" spans="1:244" ht="17.149999999999999" customHeight="1" x14ac:dyDescent="0.35">
      <c r="A28" s="30">
        <v>23</v>
      </c>
      <c r="B28" s="30">
        <v>19</v>
      </c>
      <c r="C28" s="30">
        <f t="shared" si="3"/>
        <v>-4</v>
      </c>
      <c r="D28" s="18" t="s">
        <v>1027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31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79"/>
      <c r="T28" s="35"/>
      <c r="U28" s="62"/>
      <c r="V28" s="24"/>
      <c r="W28" s="191"/>
      <c r="X28" s="191"/>
      <c r="Y28" s="191"/>
      <c r="Z28" s="25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179"/>
      <c r="IJ28" s="179"/>
    </row>
    <row r="29" spans="1:244" ht="17.149999999999999" customHeight="1" x14ac:dyDescent="0.35">
      <c r="A29" s="30">
        <v>24</v>
      </c>
      <c r="B29" s="30">
        <v>20</v>
      </c>
      <c r="C29" s="30">
        <f t="shared" si="3"/>
        <v>-4</v>
      </c>
      <c r="D29" s="18" t="s">
        <v>1028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31" t="s">
        <v>13</v>
      </c>
      <c r="J29" s="183" t="s">
        <v>13</v>
      </c>
      <c r="K29" s="31" t="s">
        <v>13</v>
      </c>
      <c r="L29" s="183" t="s">
        <v>13</v>
      </c>
      <c r="M29" s="31" t="s">
        <v>13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79"/>
      <c r="T29" s="35"/>
      <c r="U29" s="62"/>
      <c r="V29" s="24"/>
      <c r="W29" s="191"/>
      <c r="X29" s="191"/>
      <c r="Y29" s="191"/>
      <c r="Z29" s="25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179"/>
      <c r="IJ29" s="179"/>
    </row>
    <row r="30" spans="1:244" ht="17.149999999999999" customHeight="1" x14ac:dyDescent="0.35">
      <c r="A30" s="30">
        <v>25</v>
      </c>
      <c r="B30" s="30">
        <v>21</v>
      </c>
      <c r="C30" s="30">
        <f t="shared" si="3"/>
        <v>-4</v>
      </c>
      <c r="D30" s="18" t="s">
        <v>21</v>
      </c>
      <c r="E30" s="2">
        <f t="shared" si="1"/>
        <v>20</v>
      </c>
      <c r="F30" s="221">
        <v>20</v>
      </c>
      <c r="G30" s="30">
        <f t="shared" si="2"/>
        <v>0</v>
      </c>
      <c r="H30" s="31"/>
      <c r="I30" s="31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79"/>
      <c r="T30" s="35"/>
      <c r="U30" s="62"/>
      <c r="V30" s="24"/>
      <c r="W30" s="191"/>
      <c r="X30" s="191"/>
      <c r="Y30" s="191"/>
      <c r="Z30" s="25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179"/>
      <c r="IJ30" s="179"/>
    </row>
    <row r="31" spans="1:244" ht="17.149999999999999" customHeight="1" x14ac:dyDescent="0.35">
      <c r="A31" s="30">
        <v>26</v>
      </c>
      <c r="B31" s="30">
        <v>22</v>
      </c>
      <c r="C31" s="30">
        <f t="shared" si="3"/>
        <v>-4</v>
      </c>
      <c r="D31" s="233" t="s">
        <v>1030</v>
      </c>
      <c r="E31" s="187">
        <f t="shared" si="1"/>
        <v>20</v>
      </c>
      <c r="F31" s="221">
        <v>20</v>
      </c>
      <c r="G31" s="232">
        <f t="shared" si="2"/>
        <v>0</v>
      </c>
      <c r="H31" s="188"/>
      <c r="I31" s="31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234">
        <v>0</v>
      </c>
      <c r="O31" s="234">
        <v>0</v>
      </c>
      <c r="P31" s="234">
        <v>0</v>
      </c>
      <c r="Q31" s="234">
        <v>0</v>
      </c>
      <c r="R31" s="234">
        <v>0</v>
      </c>
      <c r="S31" s="235"/>
      <c r="T31" s="35"/>
      <c r="U31" s="62"/>
      <c r="V31" s="24"/>
      <c r="W31" s="191"/>
      <c r="X31" s="191"/>
      <c r="Y31" s="191"/>
      <c r="Z31" s="25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179"/>
      <c r="IJ31" s="179"/>
    </row>
    <row r="32" spans="1:244" ht="17.149999999999999" customHeight="1" x14ac:dyDescent="0.35">
      <c r="A32" s="30">
        <v>27</v>
      </c>
      <c r="B32" s="30"/>
      <c r="C32" s="30"/>
      <c r="D32" s="18" t="s">
        <v>1881</v>
      </c>
      <c r="E32" s="2">
        <f t="shared" si="1"/>
        <v>20</v>
      </c>
      <c r="F32" s="221"/>
      <c r="G32" s="30">
        <f t="shared" si="2"/>
        <v>1</v>
      </c>
      <c r="H32" s="31"/>
      <c r="I32" s="31">
        <v>20</v>
      </c>
      <c r="J32" s="183" t="s">
        <v>13</v>
      </c>
      <c r="K32" s="31" t="s">
        <v>13</v>
      </c>
      <c r="L32" s="183" t="s">
        <v>13</v>
      </c>
      <c r="M32" s="31" t="s">
        <v>13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79"/>
      <c r="T32" s="35"/>
      <c r="U32" s="62"/>
      <c r="V32" s="24"/>
      <c r="W32" s="191"/>
      <c r="X32" s="191"/>
      <c r="Y32" s="191"/>
      <c r="Z32" s="25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179"/>
      <c r="IJ32" s="179"/>
    </row>
    <row r="33" spans="1:244" ht="17.149999999999999" customHeight="1" x14ac:dyDescent="0.35">
      <c r="A33" s="30">
        <v>28</v>
      </c>
      <c r="B33" s="30"/>
      <c r="C33" s="30"/>
      <c r="D33" s="18" t="s">
        <v>1882</v>
      </c>
      <c r="E33" s="2">
        <f t="shared" si="1"/>
        <v>17</v>
      </c>
      <c r="F33" s="221"/>
      <c r="G33" s="30">
        <f t="shared" si="2"/>
        <v>1</v>
      </c>
      <c r="H33" s="31"/>
      <c r="I33" s="31">
        <v>17</v>
      </c>
      <c r="J33" s="183" t="s">
        <v>13</v>
      </c>
      <c r="K33" s="31" t="s">
        <v>13</v>
      </c>
      <c r="L33" s="183" t="s">
        <v>13</v>
      </c>
      <c r="M33" s="31" t="s">
        <v>13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79"/>
      <c r="T33" s="35"/>
      <c r="U33" s="62"/>
      <c r="V33" s="24"/>
      <c r="W33" s="191"/>
      <c r="X33" s="191"/>
      <c r="Y33" s="191"/>
      <c r="Z33" s="25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179"/>
      <c r="IJ33" s="179"/>
    </row>
    <row r="34" spans="1:244" ht="17.149999999999999" customHeight="1" x14ac:dyDescent="0.35">
      <c r="A34" s="30">
        <v>29</v>
      </c>
      <c r="B34" s="30"/>
      <c r="C34" s="30"/>
      <c r="D34" s="18" t="s">
        <v>1883</v>
      </c>
      <c r="E34" s="2">
        <f t="shared" si="1"/>
        <v>14</v>
      </c>
      <c r="F34" s="221"/>
      <c r="G34" s="30">
        <f t="shared" si="2"/>
        <v>1</v>
      </c>
      <c r="H34" s="31"/>
      <c r="I34" s="31">
        <v>14</v>
      </c>
      <c r="J34" s="183" t="s">
        <v>13</v>
      </c>
      <c r="K34" s="31" t="s">
        <v>13</v>
      </c>
      <c r="L34" s="183" t="s">
        <v>13</v>
      </c>
      <c r="M34" s="31" t="s">
        <v>13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79"/>
      <c r="T34" s="35"/>
      <c r="U34" s="62"/>
      <c r="V34" s="24"/>
      <c r="W34" s="191"/>
      <c r="X34" s="191"/>
      <c r="Y34" s="191"/>
      <c r="Z34" s="25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179"/>
      <c r="IJ34" s="179"/>
    </row>
    <row r="35" spans="1:244" ht="17.149999999999999" customHeight="1" x14ac:dyDescent="0.35">
      <c r="A35" s="30">
        <v>30</v>
      </c>
      <c r="B35" s="30">
        <v>23</v>
      </c>
      <c r="C35" s="30">
        <f>B35-A35</f>
        <v>-7</v>
      </c>
      <c r="D35" s="18" t="s">
        <v>219</v>
      </c>
      <c r="E35" s="2">
        <f t="shared" si="1"/>
        <v>12</v>
      </c>
      <c r="F35" s="221"/>
      <c r="G35" s="30">
        <f t="shared" si="2"/>
        <v>1</v>
      </c>
      <c r="H35" s="31"/>
      <c r="I35" s="31" t="s">
        <v>13</v>
      </c>
      <c r="J35" s="183" t="s">
        <v>13</v>
      </c>
      <c r="K35" s="31" t="s">
        <v>13</v>
      </c>
      <c r="L35" s="183">
        <v>12</v>
      </c>
      <c r="M35" s="31" t="s">
        <v>13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79"/>
      <c r="T35" s="35"/>
      <c r="U35" s="62"/>
      <c r="V35" s="24"/>
      <c r="W35" s="191"/>
      <c r="X35" s="191"/>
      <c r="Y35" s="191"/>
      <c r="Z35" s="25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179"/>
      <c r="IJ35" s="179"/>
    </row>
    <row r="36" spans="1:244" ht="17.149999999999999" customHeight="1" x14ac:dyDescent="0.35">
      <c r="A36" s="30">
        <v>31</v>
      </c>
      <c r="B36" s="30">
        <v>24</v>
      </c>
      <c r="C36" s="30">
        <f>B36-A36</f>
        <v>-7</v>
      </c>
      <c r="D36" s="18" t="s">
        <v>680</v>
      </c>
      <c r="E36" s="2">
        <f t="shared" si="1"/>
        <v>10</v>
      </c>
      <c r="F36" s="221"/>
      <c r="G36" s="30">
        <f t="shared" si="2"/>
        <v>1</v>
      </c>
      <c r="H36" s="31"/>
      <c r="I36" s="31" t="s">
        <v>13</v>
      </c>
      <c r="J36" s="183" t="s">
        <v>13</v>
      </c>
      <c r="K36" s="31" t="s">
        <v>13</v>
      </c>
      <c r="L36" s="183">
        <v>10</v>
      </c>
      <c r="M36" s="31" t="s">
        <v>13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79"/>
      <c r="T36" s="35"/>
      <c r="U36" s="62"/>
      <c r="V36" s="24"/>
      <c r="W36" s="191"/>
      <c r="X36" s="191"/>
      <c r="Y36" s="191"/>
      <c r="Z36" s="25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179"/>
      <c r="IJ36" s="179"/>
    </row>
    <row r="37" spans="1:244" s="240" customFormat="1" ht="17.149999999999999" customHeight="1" x14ac:dyDescent="0.35">
      <c r="A37" s="30">
        <v>32</v>
      </c>
      <c r="B37" s="30"/>
      <c r="C37" s="30"/>
      <c r="D37" s="18" t="s">
        <v>1884</v>
      </c>
      <c r="E37" s="2">
        <f t="shared" si="1"/>
        <v>10</v>
      </c>
      <c r="F37" s="221"/>
      <c r="G37" s="30">
        <f t="shared" si="2"/>
        <v>1</v>
      </c>
      <c r="H37" s="31"/>
      <c r="I37" s="31">
        <v>10</v>
      </c>
      <c r="J37" s="183" t="s">
        <v>13</v>
      </c>
      <c r="K37" s="31" t="s">
        <v>13</v>
      </c>
      <c r="L37" s="183" t="s">
        <v>13</v>
      </c>
      <c r="M37" s="31" t="s">
        <v>13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79"/>
      <c r="T37" s="216"/>
      <c r="U37" s="227"/>
      <c r="V37" s="236"/>
      <c r="W37" s="237"/>
      <c r="X37" s="237"/>
      <c r="Y37" s="237"/>
      <c r="Z37" s="238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239"/>
      <c r="DO37" s="239"/>
      <c r="DP37" s="239"/>
      <c r="DQ37" s="239"/>
      <c r="DR37" s="239"/>
      <c r="DS37" s="239"/>
      <c r="DT37" s="239"/>
      <c r="DU37" s="239"/>
      <c r="DV37" s="239"/>
      <c r="DW37" s="239"/>
      <c r="DX37" s="239"/>
      <c r="DY37" s="239"/>
      <c r="DZ37" s="239"/>
      <c r="EA37" s="239"/>
      <c r="EB37" s="239"/>
      <c r="EC37" s="239"/>
      <c r="ED37" s="239"/>
      <c r="EE37" s="239"/>
      <c r="EF37" s="239"/>
      <c r="EG37" s="239"/>
      <c r="EH37" s="239"/>
      <c r="EI37" s="239"/>
      <c r="EJ37" s="239"/>
      <c r="EK37" s="239"/>
      <c r="EL37" s="239"/>
      <c r="EM37" s="239"/>
      <c r="EN37" s="239"/>
      <c r="EO37" s="239"/>
      <c r="EP37" s="239"/>
      <c r="EQ37" s="239"/>
      <c r="ER37" s="239"/>
      <c r="ES37" s="239"/>
      <c r="ET37" s="239"/>
      <c r="EU37" s="239"/>
      <c r="EV37" s="239"/>
      <c r="EW37" s="239"/>
      <c r="EX37" s="239"/>
      <c r="EY37" s="239"/>
      <c r="EZ37" s="239"/>
      <c r="FA37" s="239"/>
      <c r="FB37" s="239"/>
      <c r="FC37" s="239"/>
      <c r="FD37" s="239"/>
      <c r="FE37" s="239"/>
      <c r="FF37" s="239"/>
      <c r="FG37" s="239"/>
      <c r="FH37" s="239"/>
      <c r="FI37" s="239"/>
      <c r="FJ37" s="239"/>
      <c r="FK37" s="239"/>
      <c r="FL37" s="239"/>
      <c r="FM37" s="239"/>
      <c r="FN37" s="239"/>
      <c r="FO37" s="239"/>
      <c r="FP37" s="239"/>
      <c r="FQ37" s="239"/>
      <c r="FR37" s="239"/>
      <c r="FS37" s="239"/>
      <c r="FT37" s="239"/>
      <c r="FU37" s="239"/>
      <c r="FV37" s="239"/>
      <c r="FW37" s="239"/>
      <c r="FX37" s="239"/>
      <c r="FY37" s="239"/>
      <c r="FZ37" s="239"/>
      <c r="GA37" s="239"/>
      <c r="GB37" s="239"/>
      <c r="GC37" s="239"/>
      <c r="GD37" s="239"/>
      <c r="GE37" s="239"/>
      <c r="GF37" s="239"/>
      <c r="GG37" s="239"/>
      <c r="GH37" s="239"/>
      <c r="GI37" s="239"/>
      <c r="GJ37" s="239"/>
      <c r="GK37" s="239"/>
      <c r="GL37" s="239"/>
      <c r="GM37" s="239"/>
      <c r="GN37" s="239"/>
      <c r="GO37" s="239"/>
      <c r="GP37" s="239"/>
      <c r="GQ37" s="239"/>
      <c r="GR37" s="239"/>
      <c r="GS37" s="239"/>
      <c r="GT37" s="239"/>
      <c r="GU37" s="239"/>
      <c r="GV37" s="239"/>
      <c r="GW37" s="239"/>
      <c r="GX37" s="239"/>
      <c r="GY37" s="239"/>
      <c r="GZ37" s="239"/>
      <c r="HA37" s="239"/>
      <c r="HB37" s="239"/>
      <c r="HC37" s="239"/>
      <c r="HD37" s="239"/>
      <c r="HE37" s="239"/>
      <c r="HF37" s="239"/>
      <c r="HG37" s="239"/>
      <c r="HH37" s="239"/>
      <c r="HI37" s="239"/>
      <c r="HJ37" s="239"/>
      <c r="HK37" s="239"/>
      <c r="HL37" s="239"/>
      <c r="HM37" s="239"/>
      <c r="HN37" s="239"/>
      <c r="HO37" s="239"/>
      <c r="HP37" s="239"/>
      <c r="HQ37" s="239"/>
      <c r="HR37" s="239"/>
      <c r="HS37" s="239"/>
      <c r="HT37" s="239"/>
      <c r="HU37" s="239"/>
      <c r="HV37" s="239"/>
      <c r="HW37" s="239"/>
      <c r="HX37" s="239"/>
      <c r="HY37" s="239"/>
      <c r="HZ37" s="239"/>
      <c r="IA37" s="239"/>
      <c r="IB37" s="239"/>
      <c r="IC37" s="239"/>
      <c r="ID37" s="239"/>
      <c r="IE37" s="239"/>
      <c r="IF37" s="239"/>
      <c r="IG37" s="239"/>
      <c r="IH37" s="239"/>
      <c r="II37" s="217"/>
      <c r="IJ37" s="217"/>
    </row>
    <row r="38" spans="1:244" ht="17.149999999999999" customHeight="1" x14ac:dyDescent="0.35">
      <c r="A38" s="30">
        <v>33</v>
      </c>
      <c r="B38" s="30">
        <v>25</v>
      </c>
      <c r="C38" s="30">
        <f>B38-A38</f>
        <v>-8</v>
      </c>
      <c r="D38" s="18" t="s">
        <v>436</v>
      </c>
      <c r="E38" s="2">
        <f t="shared" si="1"/>
        <v>8</v>
      </c>
      <c r="F38" s="221"/>
      <c r="G38" s="30">
        <f t="shared" si="2"/>
        <v>1</v>
      </c>
      <c r="H38" s="31"/>
      <c r="I38" s="31" t="s">
        <v>13</v>
      </c>
      <c r="J38" s="183" t="s">
        <v>13</v>
      </c>
      <c r="K38" s="31" t="s">
        <v>13</v>
      </c>
      <c r="L38" s="183">
        <v>8</v>
      </c>
      <c r="M38" s="31" t="s">
        <v>13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79"/>
      <c r="T38" s="35"/>
      <c r="U38" s="62"/>
      <c r="V38" s="24"/>
      <c r="W38" s="191"/>
      <c r="X38" s="191"/>
      <c r="Y38" s="191"/>
      <c r="Z38" s="25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179"/>
      <c r="IJ38" s="179"/>
    </row>
    <row r="39" spans="1:244" ht="17.149999999999999" customHeight="1" x14ac:dyDescent="0.35">
      <c r="A39" s="30">
        <v>34</v>
      </c>
      <c r="B39" s="30">
        <v>26</v>
      </c>
      <c r="C39" s="30">
        <f>B39-A39</f>
        <v>-8</v>
      </c>
      <c r="D39" s="18" t="s">
        <v>1381</v>
      </c>
      <c r="E39" s="2">
        <f t="shared" si="1"/>
        <v>8</v>
      </c>
      <c r="F39" s="221"/>
      <c r="G39" s="30">
        <f t="shared" si="2"/>
        <v>1</v>
      </c>
      <c r="H39" s="31"/>
      <c r="I39" s="31" t="s">
        <v>13</v>
      </c>
      <c r="J39" s="183" t="s">
        <v>13</v>
      </c>
      <c r="K39" s="31">
        <v>8</v>
      </c>
      <c r="L39" s="183" t="s">
        <v>13</v>
      </c>
      <c r="M39" s="31" t="s">
        <v>13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79"/>
      <c r="T39" s="35"/>
      <c r="U39" s="62"/>
      <c r="V39" s="24"/>
      <c r="W39" s="191"/>
      <c r="X39" s="191"/>
      <c r="Y39" s="191"/>
      <c r="Z39" s="25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179"/>
      <c r="IJ39" s="179"/>
    </row>
    <row r="40" spans="1:244" ht="17.149999999999999" customHeight="1" x14ac:dyDescent="0.35">
      <c r="A40" s="30">
        <v>35</v>
      </c>
      <c r="B40" s="30"/>
      <c r="C40" s="30"/>
      <c r="D40" s="18" t="s">
        <v>1885</v>
      </c>
      <c r="E40" s="2">
        <f t="shared" si="1"/>
        <v>8</v>
      </c>
      <c r="F40" s="221"/>
      <c r="G40" s="30">
        <f t="shared" si="2"/>
        <v>1</v>
      </c>
      <c r="H40" s="31"/>
      <c r="I40" s="31">
        <v>8</v>
      </c>
      <c r="J40" s="183" t="s">
        <v>13</v>
      </c>
      <c r="K40" s="31" t="s">
        <v>13</v>
      </c>
      <c r="L40" s="183" t="s">
        <v>13</v>
      </c>
      <c r="M40" s="31" t="s">
        <v>13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79"/>
      <c r="T40" s="35"/>
      <c r="U40" s="62"/>
      <c r="V40" s="24"/>
      <c r="W40" s="191"/>
      <c r="X40" s="191"/>
      <c r="Y40" s="191"/>
      <c r="Z40" s="25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179"/>
      <c r="IJ40" s="179"/>
    </row>
    <row r="41" spans="1:244" ht="17.149999999999999" customHeight="1" x14ac:dyDescent="0.35">
      <c r="A41" s="30">
        <v>36</v>
      </c>
      <c r="B41" s="30">
        <v>27</v>
      </c>
      <c r="C41" s="30">
        <f>B41-A41</f>
        <v>-9</v>
      </c>
      <c r="D41" s="18" t="s">
        <v>1382</v>
      </c>
      <c r="E41" s="2">
        <f t="shared" si="1"/>
        <v>6</v>
      </c>
      <c r="F41" s="221"/>
      <c r="G41" s="30">
        <f t="shared" si="2"/>
        <v>1</v>
      </c>
      <c r="H41" s="31"/>
      <c r="I41" s="31" t="s">
        <v>13</v>
      </c>
      <c r="J41" s="183" t="s">
        <v>13</v>
      </c>
      <c r="K41" s="31">
        <v>6</v>
      </c>
      <c r="L41" s="183" t="s">
        <v>13</v>
      </c>
      <c r="M41" s="31" t="s">
        <v>13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79"/>
      <c r="T41" s="35"/>
      <c r="U41" s="62"/>
      <c r="V41" s="24"/>
      <c r="W41" s="191"/>
      <c r="X41" s="191"/>
      <c r="Y41" s="191"/>
      <c r="Z41" s="25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179"/>
      <c r="IJ41" s="179"/>
    </row>
    <row r="42" spans="1:244" ht="17.149999999999999" customHeight="1" x14ac:dyDescent="0.35">
      <c r="A42" s="30">
        <v>37</v>
      </c>
      <c r="B42" s="30"/>
      <c r="C42" s="30"/>
      <c r="D42" s="18" t="s">
        <v>1886</v>
      </c>
      <c r="E42" s="2">
        <f t="shared" si="1"/>
        <v>6</v>
      </c>
      <c r="F42" s="221"/>
      <c r="G42" s="30">
        <f t="shared" si="2"/>
        <v>1</v>
      </c>
      <c r="H42" s="31"/>
      <c r="I42" s="31">
        <v>6</v>
      </c>
      <c r="J42" s="183" t="s">
        <v>13</v>
      </c>
      <c r="K42" s="31" t="s">
        <v>13</v>
      </c>
      <c r="L42" s="183" t="s">
        <v>13</v>
      </c>
      <c r="M42" s="31" t="s">
        <v>13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79"/>
      <c r="T42" s="35"/>
      <c r="U42" s="62"/>
      <c r="V42" s="24"/>
      <c r="W42" s="191"/>
      <c r="X42" s="191"/>
      <c r="Y42" s="191"/>
      <c r="Z42" s="25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179"/>
      <c r="IJ42" s="179"/>
    </row>
    <row r="43" spans="1:244" ht="17.149999999999999" customHeight="1" x14ac:dyDescent="0.35">
      <c r="A43" s="30">
        <v>38</v>
      </c>
      <c r="B43" s="30">
        <v>28</v>
      </c>
      <c r="C43" s="30">
        <f>B43-A43</f>
        <v>-10</v>
      </c>
      <c r="D43" s="18" t="s">
        <v>1383</v>
      </c>
      <c r="E43" s="2">
        <f t="shared" si="1"/>
        <v>4</v>
      </c>
      <c r="F43" s="221"/>
      <c r="G43" s="30">
        <f t="shared" si="2"/>
        <v>1</v>
      </c>
      <c r="H43" s="31"/>
      <c r="I43" s="31" t="s">
        <v>13</v>
      </c>
      <c r="J43" s="183" t="s">
        <v>13</v>
      </c>
      <c r="K43" s="31">
        <v>4</v>
      </c>
      <c r="L43" s="183" t="s">
        <v>13</v>
      </c>
      <c r="M43" s="31" t="s">
        <v>13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79"/>
      <c r="T43" s="35"/>
      <c r="U43" s="62"/>
      <c r="V43" s="24"/>
      <c r="W43" s="191"/>
      <c r="X43" s="191"/>
      <c r="Y43" s="191"/>
      <c r="Z43" s="25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179"/>
      <c r="IJ43" s="179"/>
    </row>
    <row r="44" spans="1:244" ht="17.149999999999999" customHeight="1" x14ac:dyDescent="0.35">
      <c r="A44" s="30">
        <v>39</v>
      </c>
      <c r="B44" s="30"/>
      <c r="C44" s="30"/>
      <c r="D44" s="18" t="s">
        <v>1887</v>
      </c>
      <c r="E44" s="2">
        <f t="shared" si="1"/>
        <v>4</v>
      </c>
      <c r="F44" s="221"/>
      <c r="G44" s="30">
        <f t="shared" si="2"/>
        <v>1</v>
      </c>
      <c r="H44" s="31"/>
      <c r="I44" s="31">
        <v>4</v>
      </c>
      <c r="J44" s="183" t="s">
        <v>13</v>
      </c>
      <c r="K44" s="31" t="s">
        <v>13</v>
      </c>
      <c r="L44" s="183" t="s">
        <v>13</v>
      </c>
      <c r="M44" s="31" t="s">
        <v>13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79"/>
      <c r="T44" s="35"/>
      <c r="U44" s="62"/>
      <c r="V44" s="24"/>
      <c r="W44" s="191"/>
      <c r="X44" s="191"/>
      <c r="Y44" s="191"/>
      <c r="Z44" s="25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179"/>
      <c r="IJ44" s="179"/>
    </row>
    <row r="45" spans="1:244" ht="17.149999999999999" customHeight="1" x14ac:dyDescent="0.35">
      <c r="A45" s="30">
        <v>40</v>
      </c>
      <c r="B45" s="30">
        <v>29</v>
      </c>
      <c r="C45" s="30">
        <f>B45-A45</f>
        <v>-11</v>
      </c>
      <c r="D45" s="18" t="s">
        <v>1384</v>
      </c>
      <c r="E45" s="2">
        <f t="shared" si="1"/>
        <v>3</v>
      </c>
      <c r="F45" s="221"/>
      <c r="G45" s="30">
        <f t="shared" si="2"/>
        <v>1</v>
      </c>
      <c r="H45" s="31"/>
      <c r="I45" s="31" t="s">
        <v>13</v>
      </c>
      <c r="J45" s="183" t="s">
        <v>13</v>
      </c>
      <c r="K45" s="31">
        <v>3</v>
      </c>
      <c r="L45" s="183" t="s">
        <v>13</v>
      </c>
      <c r="M45" s="31" t="s">
        <v>13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79"/>
      <c r="T45" s="35"/>
      <c r="U45" s="62"/>
      <c r="V45" s="24"/>
      <c r="W45" s="191"/>
      <c r="X45" s="191"/>
      <c r="Y45" s="191"/>
      <c r="Z45" s="25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179"/>
      <c r="IJ45" s="179"/>
    </row>
    <row r="46" spans="1:244" ht="17.149999999999999" customHeight="1" x14ac:dyDescent="0.35">
      <c r="A46" s="30">
        <v>41</v>
      </c>
      <c r="B46" s="30"/>
      <c r="C46" s="30"/>
      <c r="D46" s="18" t="s">
        <v>1888</v>
      </c>
      <c r="E46" s="2">
        <f t="shared" si="1"/>
        <v>3</v>
      </c>
      <c r="F46" s="221"/>
      <c r="G46" s="30">
        <f t="shared" si="2"/>
        <v>1</v>
      </c>
      <c r="H46" s="31"/>
      <c r="I46" s="31">
        <v>3</v>
      </c>
      <c r="J46" s="183" t="s">
        <v>13</v>
      </c>
      <c r="K46" s="31" t="s">
        <v>13</v>
      </c>
      <c r="L46" s="183" t="s">
        <v>13</v>
      </c>
      <c r="M46" s="31" t="s">
        <v>13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79"/>
      <c r="T46" s="35"/>
      <c r="U46" s="62"/>
      <c r="V46" s="24"/>
      <c r="W46" s="191"/>
      <c r="X46" s="191"/>
      <c r="Y46" s="191"/>
      <c r="Z46" s="25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179"/>
      <c r="IJ46" s="179"/>
    </row>
    <row r="47" spans="1:244" ht="17.149999999999999" customHeight="1" x14ac:dyDescent="0.35">
      <c r="A47" s="30">
        <v>42</v>
      </c>
      <c r="B47" s="30">
        <v>30</v>
      </c>
      <c r="C47" s="30">
        <f>B47-A47</f>
        <v>-12</v>
      </c>
      <c r="D47" s="18" t="s">
        <v>1385</v>
      </c>
      <c r="E47" s="2">
        <f t="shared" si="1"/>
        <v>2</v>
      </c>
      <c r="F47" s="221"/>
      <c r="G47" s="30">
        <f t="shared" si="2"/>
        <v>1</v>
      </c>
      <c r="H47" s="31"/>
      <c r="I47" s="31" t="s">
        <v>13</v>
      </c>
      <c r="J47" s="183" t="s">
        <v>13</v>
      </c>
      <c r="K47" s="31">
        <v>2</v>
      </c>
      <c r="L47" s="183" t="s">
        <v>13</v>
      </c>
      <c r="M47" s="31" t="s">
        <v>13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79"/>
      <c r="T47" s="35"/>
      <c r="U47" s="62"/>
      <c r="V47" s="24"/>
      <c r="W47" s="191"/>
      <c r="X47" s="191"/>
      <c r="Y47" s="191"/>
      <c r="Z47" s="25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179"/>
      <c r="IJ47" s="179"/>
    </row>
    <row r="48" spans="1:244" ht="17.149999999999999" customHeight="1" x14ac:dyDescent="0.35">
      <c r="A48" s="30">
        <v>43</v>
      </c>
      <c r="B48" s="30"/>
      <c r="C48" s="30"/>
      <c r="D48" s="18" t="s">
        <v>1889</v>
      </c>
      <c r="E48" s="2">
        <f t="shared" si="1"/>
        <v>2</v>
      </c>
      <c r="F48" s="221"/>
      <c r="G48" s="30">
        <f t="shared" si="2"/>
        <v>1</v>
      </c>
      <c r="H48" s="31"/>
      <c r="I48" s="31">
        <v>2</v>
      </c>
      <c r="J48" s="183" t="s">
        <v>13</v>
      </c>
      <c r="K48" s="31" t="s">
        <v>13</v>
      </c>
      <c r="L48" s="183" t="s">
        <v>13</v>
      </c>
      <c r="M48" s="31" t="s">
        <v>13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79"/>
      <c r="T48" s="35"/>
      <c r="U48" s="62"/>
      <c r="V48" s="24"/>
      <c r="W48" s="191"/>
      <c r="X48" s="191"/>
      <c r="Y48" s="191"/>
      <c r="Z48" s="25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179"/>
      <c r="IJ48" s="179"/>
    </row>
    <row r="49" spans="1:244" ht="17.149999999999999" customHeight="1" x14ac:dyDescent="0.35">
      <c r="A49" s="30">
        <v>44</v>
      </c>
      <c r="B49" s="30">
        <v>31</v>
      </c>
      <c r="C49" s="30">
        <f>B49-A49</f>
        <v>-13</v>
      </c>
      <c r="D49" s="18" t="s">
        <v>682</v>
      </c>
      <c r="E49" s="2">
        <f t="shared" si="1"/>
        <v>1</v>
      </c>
      <c r="F49" s="221"/>
      <c r="G49" s="30">
        <f t="shared" si="2"/>
        <v>1</v>
      </c>
      <c r="H49" s="31"/>
      <c r="I49" s="31" t="s">
        <v>13</v>
      </c>
      <c r="J49" s="183" t="s">
        <v>13</v>
      </c>
      <c r="K49" s="31" t="s">
        <v>13</v>
      </c>
      <c r="L49" s="183">
        <v>1</v>
      </c>
      <c r="M49" s="31" t="s">
        <v>13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79"/>
      <c r="T49" s="35"/>
      <c r="U49" s="62"/>
      <c r="V49" s="24"/>
      <c r="W49" s="191"/>
      <c r="X49" s="191"/>
      <c r="Y49" s="191"/>
      <c r="Z49" s="25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179"/>
      <c r="IJ49" s="179"/>
    </row>
    <row r="50" spans="1:244" ht="17.149999999999999" customHeight="1" x14ac:dyDescent="0.35">
      <c r="A50" s="30">
        <v>45</v>
      </c>
      <c r="B50" s="30"/>
      <c r="C50" s="30"/>
      <c r="D50" s="18" t="s">
        <v>1890</v>
      </c>
      <c r="E50" s="2">
        <f t="shared" si="1"/>
        <v>1</v>
      </c>
      <c r="F50" s="221"/>
      <c r="G50" s="30">
        <f t="shared" si="2"/>
        <v>1</v>
      </c>
      <c r="H50" s="31"/>
      <c r="I50" s="31">
        <v>1</v>
      </c>
      <c r="J50" s="183" t="s">
        <v>13</v>
      </c>
      <c r="K50" s="31" t="s">
        <v>13</v>
      </c>
      <c r="L50" s="183" t="s">
        <v>13</v>
      </c>
      <c r="M50" s="31" t="s">
        <v>13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79"/>
      <c r="T50" s="35"/>
      <c r="U50" s="62"/>
      <c r="V50" s="24"/>
      <c r="W50" s="191"/>
      <c r="X50" s="191"/>
      <c r="Y50" s="191"/>
      <c r="Z50" s="25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179"/>
      <c r="IJ50" s="179"/>
    </row>
    <row r="51" spans="1:244" ht="17.149999999999999" customHeight="1" x14ac:dyDescent="0.35">
      <c r="A51" s="30"/>
      <c r="B51" s="30"/>
      <c r="C51" s="30"/>
      <c r="D51" s="18"/>
      <c r="E51" s="2">
        <f t="shared" ref="E51:E55" si="4">LARGE(H51:R51,1)+LARGE(H51:R51,2)+LARGE(H51:R51,3)+LARGE(H51:R51,4)+LARGE(H51:R51,5)+F51</f>
        <v>0</v>
      </c>
      <c r="F51" s="221"/>
      <c r="G51" s="30">
        <f t="shared" ref="G51:G60" si="5">COUNT(H51:M51)</f>
        <v>0</v>
      </c>
      <c r="H51" s="31"/>
      <c r="I51" s="31" t="s">
        <v>13</v>
      </c>
      <c r="J51" s="183" t="s">
        <v>13</v>
      </c>
      <c r="K51" s="31" t="s">
        <v>13</v>
      </c>
      <c r="L51" s="183" t="s">
        <v>13</v>
      </c>
      <c r="M51" s="31" t="s">
        <v>13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79"/>
      <c r="T51" s="35"/>
      <c r="U51" s="62"/>
      <c r="V51" s="24"/>
      <c r="W51" s="191"/>
      <c r="X51" s="191"/>
      <c r="Y51" s="191"/>
      <c r="Z51" s="25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179"/>
      <c r="IJ51" s="179"/>
    </row>
    <row r="52" spans="1:244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183" t="s">
        <v>13</v>
      </c>
      <c r="M52" s="31" t="s">
        <v>13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79"/>
      <c r="T52" s="35"/>
      <c r="U52" s="62"/>
      <c r="V52" s="24"/>
      <c r="W52" s="191"/>
      <c r="X52" s="191"/>
      <c r="Y52" s="191"/>
      <c r="Z52" s="25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179"/>
      <c r="IJ52" s="179"/>
    </row>
    <row r="53" spans="1:244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183" t="s">
        <v>13</v>
      </c>
      <c r="M53" s="31" t="s">
        <v>13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79"/>
      <c r="T53" s="35"/>
      <c r="U53" s="62"/>
      <c r="V53" s="24"/>
      <c r="W53" s="191"/>
      <c r="X53" s="191"/>
      <c r="Y53" s="191"/>
      <c r="Z53" s="25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179"/>
      <c r="IJ53" s="179"/>
    </row>
    <row r="54" spans="1:244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183" t="s">
        <v>13</v>
      </c>
      <c r="M54" s="31" t="s">
        <v>13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79"/>
      <c r="T54" s="35"/>
      <c r="U54" s="62"/>
      <c r="V54" s="24"/>
      <c r="W54" s="191"/>
      <c r="X54" s="191"/>
      <c r="Y54" s="191"/>
      <c r="Z54" s="25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  <c r="II54" s="179"/>
      <c r="IJ54" s="179"/>
    </row>
    <row r="55" spans="1:244" ht="17.149999999999999" customHeight="1" x14ac:dyDescent="0.35">
      <c r="A55" s="30"/>
      <c r="B55" s="30"/>
      <c r="C55" s="30"/>
      <c r="D55" s="18"/>
      <c r="E55" s="2">
        <f t="shared" si="4"/>
        <v>0</v>
      </c>
      <c r="F55" s="221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183" t="s">
        <v>13</v>
      </c>
      <c r="M55" s="31" t="s">
        <v>13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79"/>
      <c r="T55" s="35"/>
      <c r="U55" s="62"/>
      <c r="V55" s="24"/>
      <c r="W55" s="191"/>
      <c r="X55" s="191"/>
      <c r="Y55" s="191"/>
      <c r="Z55" s="25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  <c r="II55" s="179"/>
      <c r="IJ55" s="179"/>
    </row>
    <row r="56" spans="1:244" ht="17.149999999999999" customHeight="1" x14ac:dyDescent="0.35">
      <c r="A56" s="30"/>
      <c r="B56" s="30"/>
      <c r="C56" s="30"/>
      <c r="D56" s="18"/>
      <c r="E56" s="2">
        <f>LARGE(H56:R56,1)+LARGE(H56:R56,2)+LARGE(H56:R56,3)+LARGE(H56:R56,4)+LARGE(H56:R56,5)+F56</f>
        <v>0</v>
      </c>
      <c r="F56" s="221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183" t="s">
        <v>13</v>
      </c>
      <c r="M56" s="31" t="s">
        <v>13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79"/>
      <c r="T56" s="35"/>
      <c r="U56" s="62"/>
      <c r="V56" s="24"/>
      <c r="W56" s="191"/>
      <c r="X56" s="191"/>
      <c r="Y56" s="191"/>
      <c r="Z56" s="25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  <c r="II56" s="179"/>
      <c r="IJ56" s="179"/>
    </row>
    <row r="57" spans="1:244" ht="17.149999999999999" customHeight="1" x14ac:dyDescent="0.35">
      <c r="A57" s="30"/>
      <c r="B57" s="30"/>
      <c r="C57" s="30"/>
      <c r="D57" s="18"/>
      <c r="E57" s="2">
        <f>LARGE(H57:R57,1)+LARGE(H57:R57,2)+LARGE(H57:R57,3)+LARGE(H57:R57,4)+LARGE(H57:R57,5)+F57</f>
        <v>0</v>
      </c>
      <c r="F57" s="221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183" t="s">
        <v>13</v>
      </c>
      <c r="M57" s="31" t="s">
        <v>13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79"/>
      <c r="T57" s="35"/>
      <c r="U57" s="62"/>
      <c r="V57" s="24"/>
      <c r="W57" s="191"/>
      <c r="X57" s="191"/>
      <c r="Y57" s="191"/>
      <c r="Z57" s="25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179"/>
      <c r="IJ57" s="179"/>
    </row>
    <row r="58" spans="1:244" ht="17.149999999999999" customHeight="1" x14ac:dyDescent="0.35">
      <c r="A58" s="30"/>
      <c r="B58" s="30"/>
      <c r="C58" s="30"/>
      <c r="D58" s="18"/>
      <c r="E58" s="2">
        <f>LARGE(H58:R58,1)+LARGE(H58:R58,2)+LARGE(H58:R58,3)+LARGE(H58:R58,4)+LARGE(H58:R58,5)+F58</f>
        <v>0</v>
      </c>
      <c r="F58" s="221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183" t="s">
        <v>13</v>
      </c>
      <c r="M58" s="31" t="s">
        <v>13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79"/>
      <c r="T58" s="35"/>
      <c r="U58" s="62"/>
      <c r="V58" s="24"/>
      <c r="W58" s="191"/>
      <c r="X58" s="191"/>
      <c r="Y58" s="191"/>
      <c r="Z58" s="25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7"/>
      <c r="II58" s="179"/>
      <c r="IJ58" s="179"/>
    </row>
    <row r="59" spans="1:244" ht="17.149999999999999" customHeight="1" x14ac:dyDescent="0.35">
      <c r="A59" s="30"/>
      <c r="B59" s="30"/>
      <c r="C59" s="30"/>
      <c r="D59" s="18"/>
      <c r="E59" s="2">
        <f>LARGE(H59:R59,1)+LARGE(H59:R59,2)+LARGE(H59:R59,3)+LARGE(H59:R59,4)+LARGE(H59:R59,5)+F59</f>
        <v>0</v>
      </c>
      <c r="F59" s="221"/>
      <c r="G59" s="30">
        <f t="shared" si="5"/>
        <v>0</v>
      </c>
      <c r="H59" s="31"/>
      <c r="I59" s="31" t="s">
        <v>13</v>
      </c>
      <c r="J59" s="183" t="s">
        <v>13</v>
      </c>
      <c r="K59" s="31" t="s">
        <v>13</v>
      </c>
      <c r="L59" s="183" t="s">
        <v>13</v>
      </c>
      <c r="M59" s="31" t="s">
        <v>13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79"/>
      <c r="T59" s="35"/>
      <c r="U59" s="62"/>
      <c r="V59" s="24"/>
      <c r="W59" s="191"/>
      <c r="X59" s="191"/>
      <c r="Y59" s="191"/>
      <c r="Z59" s="25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  <c r="II59" s="179"/>
      <c r="IJ59" s="179"/>
    </row>
    <row r="60" spans="1:244" ht="17.149999999999999" customHeight="1" thickBot="1" x14ac:dyDescent="0.4">
      <c r="A60" s="30"/>
      <c r="B60" s="30"/>
      <c r="C60" s="30"/>
      <c r="D60" s="18"/>
      <c r="E60" s="2">
        <f>LARGE(H60:R60,1)+LARGE(H60:R60,2)+LARGE(H60:R60,3)+LARGE(H60:R60,4)+LARGE(H60:R60,5)+F60</f>
        <v>0</v>
      </c>
      <c r="F60" s="221"/>
      <c r="G60" s="30">
        <f t="shared" si="5"/>
        <v>0</v>
      </c>
      <c r="H60" s="31"/>
      <c r="I60" s="31" t="s">
        <v>13</v>
      </c>
      <c r="J60" s="183" t="s">
        <v>13</v>
      </c>
      <c r="K60" s="31" t="s">
        <v>13</v>
      </c>
      <c r="L60" s="183" t="s">
        <v>13</v>
      </c>
      <c r="M60" s="31" t="s">
        <v>13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79"/>
      <c r="T60" s="35"/>
      <c r="U60" s="62"/>
      <c r="V60" s="24"/>
      <c r="W60" s="191"/>
      <c r="X60" s="191"/>
      <c r="Y60" s="191"/>
      <c r="Z60" s="25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7"/>
    </row>
    <row r="61" spans="1:244" ht="17.149999999999999" customHeight="1" x14ac:dyDescent="0.35">
      <c r="A61" s="40"/>
      <c r="B61" s="40"/>
      <c r="C61" s="40"/>
      <c r="D61" s="41"/>
      <c r="E61" s="41"/>
      <c r="F61" s="41"/>
      <c r="G61" s="41"/>
      <c r="H61" s="65"/>
      <c r="I61" s="65"/>
      <c r="J61" s="65"/>
      <c r="K61" s="65"/>
      <c r="L61" s="65"/>
      <c r="M61" s="65"/>
      <c r="N61" s="69"/>
      <c r="O61" s="69"/>
      <c r="P61" s="69"/>
      <c r="Q61" s="69"/>
      <c r="R61" s="69"/>
      <c r="S61" s="35"/>
      <c r="T61" s="35"/>
      <c r="U61" s="62"/>
      <c r="V61" s="24"/>
      <c r="W61" s="191"/>
      <c r="X61" s="191"/>
      <c r="Y61" s="191"/>
      <c r="Z61" s="25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</row>
    <row r="62" spans="1:244" ht="17.149999999999999" customHeight="1" x14ac:dyDescent="0.35">
      <c r="A62" s="35"/>
      <c r="B62" s="35"/>
      <c r="C62" s="35"/>
      <c r="D62" s="21"/>
      <c r="E62" s="42" t="s">
        <v>15</v>
      </c>
      <c r="F62" s="62">
        <f>SUM(F6:F60)</f>
        <v>440</v>
      </c>
      <c r="G62" s="62"/>
      <c r="H62" s="62">
        <f>SUM(H6:H60)</f>
        <v>0</v>
      </c>
      <c r="I62" s="62">
        <f t="shared" ref="I62:K62" si="6">SUM(I6:I60)</f>
        <v>291</v>
      </c>
      <c r="J62" s="62">
        <f t="shared" si="6"/>
        <v>45</v>
      </c>
      <c r="K62" s="62">
        <f t="shared" si="6"/>
        <v>33</v>
      </c>
      <c r="L62" s="62">
        <f t="shared" ref="L62:R62" si="7">SUM(L6:L60)</f>
        <v>291</v>
      </c>
      <c r="M62" s="62">
        <f t="shared" si="7"/>
        <v>34</v>
      </c>
      <c r="N62" s="62">
        <f t="shared" si="7"/>
        <v>0</v>
      </c>
      <c r="O62" s="62">
        <f t="shared" si="7"/>
        <v>0</v>
      </c>
      <c r="P62" s="62">
        <f t="shared" si="7"/>
        <v>0</v>
      </c>
      <c r="Q62" s="62">
        <f t="shared" si="7"/>
        <v>0</v>
      </c>
      <c r="R62" s="62">
        <f t="shared" si="7"/>
        <v>0</v>
      </c>
      <c r="S62" s="35"/>
      <c r="T62" s="35"/>
      <c r="U62" s="62"/>
      <c r="V62" s="24"/>
      <c r="W62" s="191"/>
      <c r="X62" s="191"/>
      <c r="Y62" s="191"/>
      <c r="Z62" s="25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</row>
    <row r="63" spans="1:244" ht="17.149999999999999" customHeight="1" x14ac:dyDescent="0.35">
      <c r="A63" s="35"/>
      <c r="B63" s="35"/>
      <c r="C63" s="35"/>
      <c r="D63" s="21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4"/>
      <c r="W63" s="191"/>
      <c r="X63" s="191"/>
      <c r="Y63" s="191"/>
      <c r="Z63" s="25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</row>
    <row r="64" spans="1:244" ht="17.149999999999999" customHeight="1" x14ac:dyDescent="0.35">
      <c r="A64" s="35"/>
      <c r="B64" s="35"/>
      <c r="C64" s="35"/>
      <c r="D64" s="21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4"/>
      <c r="W64" s="191"/>
      <c r="X64" s="191"/>
      <c r="Y64" s="191"/>
      <c r="Z64" s="25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</row>
    <row r="65" spans="1:242" ht="17.149999999999999" customHeight="1" x14ac:dyDescent="0.35">
      <c r="A65" s="35"/>
      <c r="B65" s="35"/>
      <c r="C65" s="35"/>
      <c r="D65" s="21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4"/>
      <c r="W65" s="191"/>
      <c r="X65" s="191"/>
      <c r="Y65" s="191"/>
      <c r="Z65" s="25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</row>
    <row r="66" spans="1:242" ht="17.149999999999999" customHeight="1" x14ac:dyDescent="0.35">
      <c r="A66" s="35"/>
      <c r="B66" s="35"/>
      <c r="C66" s="35"/>
      <c r="D66" s="21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46"/>
      <c r="W66" s="47"/>
      <c r="X66" s="47"/>
      <c r="Y66" s="47"/>
      <c r="Z66" s="48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</row>
  </sheetData>
  <sortState ref="B6:S50">
    <sortCondition descending="1" ref="E6:E50"/>
    <sortCondition ref="G6:G50"/>
  </sortState>
  <conditionalFormatting sqref="C6:C60">
    <cfRule type="cellIs" dxfId="69" priority="1" stopIfTrue="1" operator="lessThan">
      <formula>0</formula>
    </cfRule>
    <cfRule type="cellIs" dxfId="68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6"/>
  <sheetViews>
    <sheetView showGridLines="0" workbookViewId="0">
      <selection activeCell="D51" sqref="D51"/>
    </sheetView>
  </sheetViews>
  <sheetFormatPr baseColWidth="10" defaultColWidth="10.81640625" defaultRowHeight="14.5" customHeight="1" x14ac:dyDescent="0.3"/>
  <cols>
    <col min="1" max="1" width="6.453125" style="204" customWidth="1"/>
    <col min="2" max="2" width="6.1796875" style="204" customWidth="1"/>
    <col min="3" max="3" width="6" style="204" customWidth="1"/>
    <col min="4" max="4" width="20.36328125" style="204" customWidth="1"/>
    <col min="5" max="5" width="8.54296875" style="204" customWidth="1"/>
    <col min="6" max="6" width="8.453125" style="204" customWidth="1"/>
    <col min="7" max="7" width="6.453125" style="204" customWidth="1"/>
    <col min="8" max="8" width="10.81640625" style="204" hidden="1" customWidth="1"/>
    <col min="9" max="18" width="10.81640625" style="204" customWidth="1"/>
    <col min="19" max="19" width="10.08984375" style="204" customWidth="1"/>
    <col min="20" max="21" width="10.81640625" style="204" customWidth="1"/>
    <col min="22" max="26" width="10.81640625" style="204" hidden="1" customWidth="1"/>
    <col min="27" max="28" width="11.453125" style="204" customWidth="1"/>
    <col min="29" max="244" width="10.81640625" style="204" customWidth="1"/>
    <col min="245" max="16384" width="10.81640625" style="199"/>
  </cols>
  <sheetData>
    <row r="1" spans="1:244" ht="17.149999999999999" customHeight="1" x14ac:dyDescent="0.3">
      <c r="A1" s="198"/>
      <c r="B1" s="2"/>
      <c r="C1" s="198"/>
      <c r="D1" s="3" t="s">
        <v>29</v>
      </c>
      <c r="E1" s="2"/>
      <c r="F1" s="2"/>
      <c r="G1" s="2"/>
      <c r="H1" s="5"/>
      <c r="I1" s="5">
        <v>46208</v>
      </c>
      <c r="J1" s="180">
        <v>46207</v>
      </c>
      <c r="K1" s="185">
        <v>46201</v>
      </c>
      <c r="L1" s="180">
        <v>46159</v>
      </c>
      <c r="M1" s="5">
        <v>46159</v>
      </c>
      <c r="N1" s="180">
        <v>46138</v>
      </c>
      <c r="O1" s="5">
        <v>46089</v>
      </c>
      <c r="P1" s="180">
        <v>46082</v>
      </c>
      <c r="Q1" s="4">
        <v>46075</v>
      </c>
      <c r="R1" s="180">
        <v>46030</v>
      </c>
      <c r="S1" s="17">
        <v>45998</v>
      </c>
      <c r="T1" s="180">
        <v>45998</v>
      </c>
      <c r="U1" s="242">
        <v>45998</v>
      </c>
      <c r="V1" s="17"/>
      <c r="W1" s="17"/>
      <c r="X1" s="17"/>
      <c r="Y1" s="17"/>
      <c r="Z1" s="2"/>
      <c r="AA1" s="2"/>
      <c r="AB1" s="2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  <c r="ET1" s="198"/>
      <c r="EU1" s="198"/>
      <c r="EV1" s="198"/>
      <c r="EW1" s="198"/>
      <c r="EX1" s="198"/>
      <c r="EY1" s="198"/>
      <c r="EZ1" s="198"/>
      <c r="FA1" s="198"/>
      <c r="FB1" s="198"/>
      <c r="FC1" s="198"/>
      <c r="FD1" s="198"/>
      <c r="FE1" s="198"/>
      <c r="FF1" s="198"/>
      <c r="FG1" s="198"/>
      <c r="FH1" s="198"/>
      <c r="FI1" s="198"/>
      <c r="FJ1" s="198"/>
      <c r="FK1" s="198"/>
      <c r="FL1" s="198"/>
      <c r="FM1" s="198"/>
      <c r="FN1" s="198"/>
      <c r="FO1" s="198"/>
      <c r="FP1" s="198"/>
      <c r="FQ1" s="198"/>
      <c r="FR1" s="198"/>
      <c r="FS1" s="198"/>
      <c r="FT1" s="198"/>
      <c r="FU1" s="198"/>
      <c r="FV1" s="198"/>
      <c r="FW1" s="198"/>
      <c r="FX1" s="198"/>
      <c r="FY1" s="198"/>
      <c r="FZ1" s="198"/>
      <c r="GA1" s="198"/>
      <c r="GB1" s="198"/>
      <c r="GC1" s="198"/>
      <c r="GD1" s="198"/>
      <c r="GE1" s="198"/>
      <c r="GF1" s="198"/>
      <c r="GG1" s="198"/>
      <c r="GH1" s="198"/>
      <c r="GI1" s="198"/>
      <c r="GJ1" s="198"/>
      <c r="GK1" s="198"/>
      <c r="GL1" s="198"/>
      <c r="GM1" s="198"/>
      <c r="GN1" s="198"/>
      <c r="GO1" s="198"/>
      <c r="GP1" s="198"/>
      <c r="GQ1" s="198"/>
      <c r="GR1" s="198"/>
      <c r="GS1" s="198"/>
      <c r="GT1" s="198"/>
      <c r="GU1" s="198"/>
      <c r="GV1" s="198"/>
      <c r="GW1" s="198"/>
      <c r="GX1" s="198"/>
      <c r="GY1" s="198"/>
      <c r="GZ1" s="198"/>
      <c r="HA1" s="198"/>
      <c r="HB1" s="198"/>
      <c r="HC1" s="198"/>
      <c r="HD1" s="198"/>
      <c r="HE1" s="198"/>
      <c r="HF1" s="198"/>
      <c r="HG1" s="198"/>
      <c r="HH1" s="198"/>
      <c r="HI1" s="198"/>
      <c r="HJ1" s="198"/>
      <c r="HK1" s="198"/>
      <c r="HL1" s="198"/>
      <c r="HM1" s="198"/>
      <c r="HN1" s="198"/>
      <c r="HO1" s="198"/>
      <c r="HP1" s="198"/>
      <c r="HQ1" s="198"/>
      <c r="HR1" s="198"/>
      <c r="HS1" s="198"/>
      <c r="HT1" s="198"/>
      <c r="HU1" s="198"/>
      <c r="HV1" s="198"/>
      <c r="HW1" s="198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</row>
    <row r="2" spans="1:244" ht="17.149999999999999" customHeight="1" x14ac:dyDescent="0.3">
      <c r="A2" s="198"/>
      <c r="B2" s="2"/>
      <c r="C2" s="198"/>
      <c r="D2" s="16"/>
      <c r="E2" s="2"/>
      <c r="F2" s="2"/>
      <c r="G2" s="2"/>
      <c r="H2" s="17"/>
      <c r="I2" s="17" t="s">
        <v>1815</v>
      </c>
      <c r="J2" s="181" t="s">
        <v>1815</v>
      </c>
      <c r="K2" s="186" t="s">
        <v>1723</v>
      </c>
      <c r="L2" s="181" t="s">
        <v>1563</v>
      </c>
      <c r="M2" s="17" t="s">
        <v>1563</v>
      </c>
      <c r="N2" s="181" t="s">
        <v>1635</v>
      </c>
      <c r="O2" s="17" t="s">
        <v>1473</v>
      </c>
      <c r="P2" s="181" t="s">
        <v>1717</v>
      </c>
      <c r="Q2" s="17" t="s">
        <v>1357</v>
      </c>
      <c r="R2" s="181" t="s">
        <v>109</v>
      </c>
      <c r="S2" s="17" t="s">
        <v>372</v>
      </c>
      <c r="T2" s="181" t="s">
        <v>372</v>
      </c>
      <c r="U2" s="186" t="s">
        <v>372</v>
      </c>
      <c r="V2" s="17"/>
      <c r="W2" s="17"/>
      <c r="X2" s="17"/>
      <c r="Y2" s="17"/>
      <c r="Z2" s="2"/>
      <c r="AA2" s="2"/>
      <c r="AB2" s="2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</row>
    <row r="3" spans="1:244" ht="17.149999999999999" customHeight="1" x14ac:dyDescent="0.3">
      <c r="A3" s="198"/>
      <c r="B3" s="2"/>
      <c r="C3" s="198"/>
      <c r="D3" s="18" t="s">
        <v>1</v>
      </c>
      <c r="E3" s="2"/>
      <c r="F3" s="2"/>
      <c r="G3" s="2"/>
      <c r="H3" s="2"/>
      <c r="I3" s="2" t="s">
        <v>33</v>
      </c>
      <c r="J3" s="182" t="s">
        <v>25</v>
      </c>
      <c r="K3" s="187" t="s">
        <v>1724</v>
      </c>
      <c r="L3" s="182" t="s">
        <v>33</v>
      </c>
      <c r="M3" s="2" t="s">
        <v>25</v>
      </c>
      <c r="N3" s="182" t="s">
        <v>25</v>
      </c>
      <c r="O3" s="2" t="s">
        <v>1477</v>
      </c>
      <c r="P3" s="182" t="s">
        <v>25</v>
      </c>
      <c r="Q3" s="2" t="s">
        <v>25</v>
      </c>
      <c r="R3" s="182" t="s">
        <v>2</v>
      </c>
      <c r="S3" s="2" t="s">
        <v>33</v>
      </c>
      <c r="T3" s="182" t="s">
        <v>25</v>
      </c>
      <c r="U3" s="187" t="s">
        <v>395</v>
      </c>
      <c r="V3" s="2"/>
      <c r="W3" s="2"/>
      <c r="X3" s="2"/>
      <c r="Y3" s="2"/>
      <c r="Z3" s="2"/>
      <c r="AA3" s="2"/>
      <c r="AB3" s="2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</row>
    <row r="4" spans="1:244" ht="17.149999999999999" customHeight="1" x14ac:dyDescent="0.3">
      <c r="A4" s="198"/>
      <c r="B4" s="2"/>
      <c r="C4" s="198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476</v>
      </c>
      <c r="K4" s="187" t="s">
        <v>284</v>
      </c>
      <c r="L4" s="182" t="s">
        <v>693</v>
      </c>
      <c r="M4" s="2" t="s">
        <v>693</v>
      </c>
      <c r="N4" s="182" t="s">
        <v>693</v>
      </c>
      <c r="O4" s="2" t="s">
        <v>693</v>
      </c>
      <c r="P4" s="182" t="s">
        <v>1712</v>
      </c>
      <c r="Q4" s="2" t="s">
        <v>284</v>
      </c>
      <c r="R4" s="182" t="s">
        <v>286</v>
      </c>
      <c r="S4" s="2" t="s">
        <v>284</v>
      </c>
      <c r="T4" s="182" t="s">
        <v>284</v>
      </c>
      <c r="U4" s="187" t="s">
        <v>286</v>
      </c>
      <c r="V4" s="2"/>
      <c r="W4" s="2"/>
      <c r="X4" s="2"/>
      <c r="Y4" s="2"/>
      <c r="Z4" s="2"/>
      <c r="AA4" s="2"/>
      <c r="AB4" s="2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</row>
    <row r="5" spans="1:244" ht="15" customHeight="1" x14ac:dyDescent="0.3">
      <c r="A5" s="153" t="s">
        <v>6</v>
      </c>
      <c r="B5" s="18" t="s">
        <v>7</v>
      </c>
      <c r="C5" s="153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2">
        <v>1</v>
      </c>
      <c r="J5" s="182">
        <v>58</v>
      </c>
      <c r="K5" s="187">
        <v>1</v>
      </c>
      <c r="L5" s="182">
        <v>1</v>
      </c>
      <c r="M5" s="2">
        <v>2</v>
      </c>
      <c r="N5" s="182">
        <v>1</v>
      </c>
      <c r="O5" s="2">
        <v>1</v>
      </c>
      <c r="P5" s="182">
        <v>37</v>
      </c>
      <c r="Q5" s="2">
        <v>3</v>
      </c>
      <c r="R5" s="182">
        <v>16</v>
      </c>
      <c r="S5" s="2">
        <v>2</v>
      </c>
      <c r="T5" s="182">
        <v>7</v>
      </c>
      <c r="U5" s="187">
        <v>13</v>
      </c>
      <c r="V5" s="2"/>
      <c r="W5" s="2"/>
      <c r="X5" s="2"/>
      <c r="Y5" s="2"/>
      <c r="Z5" s="2"/>
      <c r="AA5" s="2"/>
      <c r="AB5" s="2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</row>
    <row r="6" spans="1:244" ht="17.149999999999999" customHeight="1" x14ac:dyDescent="0.3">
      <c r="A6" s="200">
        <v>1</v>
      </c>
      <c r="B6" s="30">
        <v>1</v>
      </c>
      <c r="C6" s="200">
        <f>B6-A6</f>
        <v>0</v>
      </c>
      <c r="D6" s="2" t="s">
        <v>22</v>
      </c>
      <c r="E6" s="2">
        <f t="shared" ref="E6:E51" si="0">LARGE(H6:Z6,1)+LARGE(H6:Z6,2)+LARGE(H6:Z6,3)+LARGE(H6:Z6,4)+LARGE(H6:Z6,5)+F6</f>
        <v>64</v>
      </c>
      <c r="F6" s="222">
        <v>20</v>
      </c>
      <c r="G6" s="30">
        <f t="shared" ref="G6:G51" si="1">COUNT(H6:U6)</f>
        <v>3</v>
      </c>
      <c r="H6" s="201"/>
      <c r="I6" s="31" t="s">
        <v>13</v>
      </c>
      <c r="J6" s="183" t="s">
        <v>13</v>
      </c>
      <c r="K6" s="188" t="s">
        <v>13</v>
      </c>
      <c r="L6" s="183" t="s">
        <v>13</v>
      </c>
      <c r="M6" s="94" t="s">
        <v>13</v>
      </c>
      <c r="N6" s="247" t="s">
        <v>13</v>
      </c>
      <c r="O6" s="31" t="s">
        <v>13</v>
      </c>
      <c r="P6" s="183">
        <v>10</v>
      </c>
      <c r="Q6" s="31" t="s">
        <v>13</v>
      </c>
      <c r="R6" s="183">
        <v>17</v>
      </c>
      <c r="S6" s="31" t="s">
        <v>13</v>
      </c>
      <c r="T6" s="183" t="s">
        <v>13</v>
      </c>
      <c r="U6" s="188">
        <v>17</v>
      </c>
      <c r="V6" s="202">
        <v>0</v>
      </c>
      <c r="W6" s="202">
        <v>0</v>
      </c>
      <c r="X6" s="202">
        <v>0</v>
      </c>
      <c r="Y6" s="202">
        <v>0</v>
      </c>
      <c r="Z6" s="202">
        <v>0</v>
      </c>
      <c r="AA6" s="201"/>
      <c r="AB6" s="201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</row>
    <row r="7" spans="1:244" ht="17.149999999999999" customHeight="1" x14ac:dyDescent="0.3">
      <c r="A7" s="200">
        <v>2</v>
      </c>
      <c r="B7" s="30">
        <v>2</v>
      </c>
      <c r="C7" s="200">
        <f>B7-A7</f>
        <v>0</v>
      </c>
      <c r="D7" s="2" t="s">
        <v>288</v>
      </c>
      <c r="E7" s="2">
        <f t="shared" si="0"/>
        <v>50</v>
      </c>
      <c r="F7" s="222">
        <v>20</v>
      </c>
      <c r="G7" s="30">
        <f t="shared" si="1"/>
        <v>3</v>
      </c>
      <c r="H7" s="201"/>
      <c r="I7" s="31" t="s">
        <v>13</v>
      </c>
      <c r="J7" s="183" t="s">
        <v>13</v>
      </c>
      <c r="K7" s="188" t="s">
        <v>13</v>
      </c>
      <c r="L7" s="183" t="s">
        <v>13</v>
      </c>
      <c r="M7" s="94" t="s">
        <v>13</v>
      </c>
      <c r="N7" s="247" t="s">
        <v>13</v>
      </c>
      <c r="O7" s="31" t="s">
        <v>13</v>
      </c>
      <c r="P7" s="183">
        <v>10</v>
      </c>
      <c r="Q7" s="31" t="s">
        <v>13</v>
      </c>
      <c r="R7" s="183">
        <v>14</v>
      </c>
      <c r="S7" s="31" t="s">
        <v>13</v>
      </c>
      <c r="T7" s="183" t="s">
        <v>13</v>
      </c>
      <c r="U7" s="188">
        <v>6</v>
      </c>
      <c r="V7" s="202">
        <v>0</v>
      </c>
      <c r="W7" s="202">
        <v>0</v>
      </c>
      <c r="X7" s="202">
        <v>0</v>
      </c>
      <c r="Y7" s="202">
        <v>0</v>
      </c>
      <c r="Z7" s="202">
        <v>0</v>
      </c>
      <c r="AA7" s="201"/>
      <c r="AB7" s="201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</row>
    <row r="8" spans="1:244" ht="17.149999999999999" customHeight="1" x14ac:dyDescent="0.3">
      <c r="A8" s="200">
        <v>3</v>
      </c>
      <c r="B8" s="30">
        <v>5</v>
      </c>
      <c r="C8" s="200">
        <f>B8-A8</f>
        <v>2</v>
      </c>
      <c r="D8" s="2" t="s">
        <v>112</v>
      </c>
      <c r="E8" s="2">
        <f t="shared" si="0"/>
        <v>48</v>
      </c>
      <c r="F8" s="222">
        <v>20</v>
      </c>
      <c r="G8" s="30">
        <f t="shared" si="1"/>
        <v>2</v>
      </c>
      <c r="H8" s="201"/>
      <c r="I8" s="31" t="s">
        <v>13</v>
      </c>
      <c r="J8" s="183">
        <v>8</v>
      </c>
      <c r="K8" s="188" t="s">
        <v>13</v>
      </c>
      <c r="L8" s="183" t="s">
        <v>13</v>
      </c>
      <c r="M8" s="94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>
        <v>20</v>
      </c>
      <c r="S8" s="31" t="s">
        <v>13</v>
      </c>
      <c r="T8" s="183" t="s">
        <v>13</v>
      </c>
      <c r="U8" s="188" t="s">
        <v>13</v>
      </c>
      <c r="V8" s="202">
        <v>0</v>
      </c>
      <c r="W8" s="202">
        <v>0</v>
      </c>
      <c r="X8" s="202">
        <v>0</v>
      </c>
      <c r="Y8" s="202">
        <v>0</v>
      </c>
      <c r="Z8" s="202">
        <v>0</v>
      </c>
      <c r="AA8" s="201"/>
      <c r="AB8" s="201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198"/>
      <c r="EP8" s="198"/>
      <c r="EQ8" s="198"/>
      <c r="ER8" s="198"/>
      <c r="ES8" s="198"/>
      <c r="ET8" s="198"/>
      <c r="EU8" s="198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8"/>
      <c r="FL8" s="198"/>
      <c r="FM8" s="198"/>
      <c r="FN8" s="198"/>
      <c r="FO8" s="198"/>
      <c r="FP8" s="198"/>
      <c r="FQ8" s="198"/>
      <c r="FR8" s="198"/>
      <c r="FS8" s="198"/>
      <c r="FT8" s="198"/>
      <c r="FU8" s="198"/>
      <c r="FV8" s="198"/>
      <c r="FW8" s="198"/>
      <c r="FX8" s="198"/>
      <c r="FY8" s="198"/>
      <c r="FZ8" s="198"/>
      <c r="GA8" s="198"/>
      <c r="GB8" s="198"/>
      <c r="GC8" s="198"/>
      <c r="GD8" s="198"/>
      <c r="GE8" s="198"/>
      <c r="GF8" s="198"/>
      <c r="GG8" s="198"/>
      <c r="GH8" s="198"/>
      <c r="GI8" s="198"/>
      <c r="GJ8" s="198"/>
      <c r="GK8" s="198"/>
      <c r="GL8" s="198"/>
      <c r="GM8" s="198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</row>
    <row r="9" spans="1:244" ht="17.149999999999999" customHeight="1" x14ac:dyDescent="0.3">
      <c r="A9" s="200">
        <v>4</v>
      </c>
      <c r="B9" s="30">
        <v>3</v>
      </c>
      <c r="C9" s="200">
        <f>B9-A9</f>
        <v>-1</v>
      </c>
      <c r="D9" s="2" t="s">
        <v>185</v>
      </c>
      <c r="E9" s="2">
        <f t="shared" si="0"/>
        <v>45</v>
      </c>
      <c r="F9" s="222">
        <v>20</v>
      </c>
      <c r="G9" s="30">
        <f t="shared" si="1"/>
        <v>3</v>
      </c>
      <c r="H9" s="201"/>
      <c r="I9" s="31" t="s">
        <v>13</v>
      </c>
      <c r="J9" s="183" t="s">
        <v>13</v>
      </c>
      <c r="K9" s="188" t="s">
        <v>13</v>
      </c>
      <c r="L9" s="183" t="s">
        <v>13</v>
      </c>
      <c r="M9" s="94" t="s">
        <v>13</v>
      </c>
      <c r="N9" s="247" t="s">
        <v>13</v>
      </c>
      <c r="O9" s="31" t="s">
        <v>13</v>
      </c>
      <c r="P9" s="183">
        <v>5</v>
      </c>
      <c r="Q9" s="31" t="s">
        <v>13</v>
      </c>
      <c r="R9" s="183">
        <v>12</v>
      </c>
      <c r="S9" s="31" t="s">
        <v>13</v>
      </c>
      <c r="T9" s="183" t="s">
        <v>13</v>
      </c>
      <c r="U9" s="188">
        <v>8</v>
      </c>
      <c r="V9" s="202">
        <v>0</v>
      </c>
      <c r="W9" s="202">
        <v>0</v>
      </c>
      <c r="X9" s="202">
        <v>0</v>
      </c>
      <c r="Y9" s="202">
        <v>0</v>
      </c>
      <c r="Z9" s="202">
        <v>0</v>
      </c>
      <c r="AA9" s="201"/>
      <c r="AB9" s="201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F9" s="198"/>
      <c r="FG9" s="198"/>
      <c r="FH9" s="198"/>
      <c r="FI9" s="198"/>
      <c r="FJ9" s="198"/>
      <c r="FK9" s="198"/>
      <c r="FL9" s="198"/>
      <c r="FM9" s="198"/>
      <c r="FN9" s="198"/>
      <c r="FO9" s="198"/>
      <c r="FP9" s="198"/>
      <c r="FQ9" s="198"/>
      <c r="FR9" s="198"/>
      <c r="FS9" s="198"/>
      <c r="FT9" s="198"/>
      <c r="FU9" s="198"/>
      <c r="FV9" s="198"/>
      <c r="FW9" s="198"/>
      <c r="FX9" s="198"/>
      <c r="FY9" s="198"/>
      <c r="FZ9" s="198"/>
      <c r="GA9" s="198"/>
      <c r="GB9" s="198"/>
      <c r="GC9" s="198"/>
      <c r="GD9" s="198"/>
      <c r="GE9" s="198"/>
      <c r="GF9" s="198"/>
      <c r="GG9" s="198"/>
      <c r="GH9" s="198"/>
      <c r="GI9" s="198"/>
      <c r="GJ9" s="198"/>
      <c r="GK9" s="198"/>
      <c r="GL9" s="198"/>
      <c r="GM9" s="198"/>
      <c r="GN9" s="198"/>
      <c r="GO9" s="198"/>
      <c r="GP9" s="198"/>
      <c r="GQ9" s="198"/>
      <c r="GR9" s="198"/>
      <c r="GS9" s="198"/>
      <c r="GT9" s="198"/>
      <c r="GU9" s="198"/>
      <c r="GV9" s="198"/>
      <c r="GW9" s="198"/>
      <c r="GX9" s="198"/>
      <c r="GY9" s="198"/>
      <c r="GZ9" s="198"/>
      <c r="HA9" s="198"/>
      <c r="HB9" s="198"/>
      <c r="HC9" s="198"/>
      <c r="HD9" s="198"/>
      <c r="HE9" s="198"/>
      <c r="HF9" s="198"/>
      <c r="HG9" s="198"/>
      <c r="HH9" s="198"/>
      <c r="HI9" s="198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</row>
    <row r="10" spans="1:244" ht="17.149999999999999" customHeight="1" x14ac:dyDescent="0.3">
      <c r="A10" s="200">
        <v>5</v>
      </c>
      <c r="B10" s="30">
        <v>4</v>
      </c>
      <c r="C10" s="200">
        <f>B10-A10</f>
        <v>-1</v>
      </c>
      <c r="D10" s="18" t="s">
        <v>21</v>
      </c>
      <c r="E10" s="2">
        <f t="shared" si="0"/>
        <v>44</v>
      </c>
      <c r="F10" s="221">
        <v>20</v>
      </c>
      <c r="G10" s="30">
        <f t="shared" si="1"/>
        <v>2</v>
      </c>
      <c r="H10" s="201"/>
      <c r="I10" s="31" t="s">
        <v>13</v>
      </c>
      <c r="J10" s="183" t="s">
        <v>13</v>
      </c>
      <c r="K10" s="188" t="s">
        <v>13</v>
      </c>
      <c r="L10" s="183" t="s">
        <v>13</v>
      </c>
      <c r="M10" s="94" t="s">
        <v>13</v>
      </c>
      <c r="N10" s="247" t="s">
        <v>13</v>
      </c>
      <c r="O10" s="31" t="s">
        <v>13</v>
      </c>
      <c r="P10" s="183">
        <v>10</v>
      </c>
      <c r="Q10" s="31" t="s">
        <v>13</v>
      </c>
      <c r="R10" s="183" t="s">
        <v>13</v>
      </c>
      <c r="S10" s="31" t="s">
        <v>13</v>
      </c>
      <c r="T10" s="183" t="s">
        <v>13</v>
      </c>
      <c r="U10" s="188">
        <v>14</v>
      </c>
      <c r="V10" s="202">
        <v>0</v>
      </c>
      <c r="W10" s="202">
        <v>0</v>
      </c>
      <c r="X10" s="202">
        <v>0</v>
      </c>
      <c r="Y10" s="202">
        <v>0</v>
      </c>
      <c r="Z10" s="202">
        <v>0</v>
      </c>
      <c r="AA10" s="201"/>
      <c r="AB10" s="201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8"/>
      <c r="EZ10" s="198"/>
      <c r="FA10" s="198"/>
      <c r="FB10" s="198"/>
      <c r="FC10" s="198"/>
      <c r="FD10" s="198"/>
      <c r="FE10" s="198"/>
      <c r="FF10" s="198"/>
      <c r="FG10" s="198"/>
      <c r="FH10" s="198"/>
      <c r="FI10" s="198"/>
      <c r="FJ10" s="198"/>
      <c r="FK10" s="198"/>
      <c r="FL10" s="198"/>
      <c r="FM10" s="198"/>
      <c r="FN10" s="198"/>
      <c r="FO10" s="198"/>
      <c r="FP10" s="198"/>
      <c r="FQ10" s="198"/>
      <c r="FR10" s="198"/>
      <c r="FS10" s="198"/>
      <c r="FT10" s="198"/>
      <c r="FU10" s="198"/>
      <c r="FV10" s="198"/>
      <c r="FW10" s="198"/>
      <c r="FX10" s="198"/>
      <c r="FY10" s="198"/>
      <c r="FZ10" s="198"/>
      <c r="GA10" s="198"/>
      <c r="GB10" s="198"/>
      <c r="GC10" s="198"/>
      <c r="GD10" s="198"/>
      <c r="GE10" s="198"/>
      <c r="GF10" s="198"/>
      <c r="GG10" s="198"/>
      <c r="GH10" s="198"/>
      <c r="GI10" s="198"/>
      <c r="GJ10" s="198"/>
      <c r="GK10" s="198"/>
      <c r="GL10" s="198"/>
      <c r="GM10" s="198"/>
      <c r="GN10" s="198"/>
      <c r="GO10" s="198"/>
      <c r="GP10" s="198"/>
      <c r="GQ10" s="198"/>
      <c r="GR10" s="198"/>
      <c r="GS10" s="198"/>
      <c r="GT10" s="198"/>
      <c r="GU10" s="198"/>
      <c r="GV10" s="198"/>
      <c r="GW10" s="198"/>
      <c r="GX10" s="198"/>
      <c r="GY10" s="198"/>
      <c r="GZ10" s="198"/>
      <c r="HA10" s="198"/>
      <c r="HB10" s="198"/>
      <c r="HC10" s="198"/>
      <c r="HD10" s="198"/>
      <c r="HE10" s="198"/>
      <c r="HF10" s="198"/>
      <c r="HG10" s="198"/>
      <c r="HH10" s="198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</row>
    <row r="11" spans="1:244" ht="17.149999999999999" customHeight="1" x14ac:dyDescent="0.3">
      <c r="A11" s="200">
        <v>6</v>
      </c>
      <c r="B11" s="30"/>
      <c r="C11" s="200"/>
      <c r="D11" s="2" t="s">
        <v>1844</v>
      </c>
      <c r="E11" s="2">
        <f t="shared" si="0"/>
        <v>43</v>
      </c>
      <c r="F11" s="222"/>
      <c r="G11" s="30">
        <f t="shared" si="1"/>
        <v>1</v>
      </c>
      <c r="H11" s="201"/>
      <c r="I11" s="31" t="s">
        <v>13</v>
      </c>
      <c r="J11" s="183">
        <v>43</v>
      </c>
      <c r="K11" s="188" t="s">
        <v>13</v>
      </c>
      <c r="L11" s="183" t="s">
        <v>13</v>
      </c>
      <c r="M11" s="94" t="s">
        <v>13</v>
      </c>
      <c r="N11" s="247" t="s">
        <v>13</v>
      </c>
      <c r="O11" s="31" t="s">
        <v>13</v>
      </c>
      <c r="P11" s="183" t="s">
        <v>13</v>
      </c>
      <c r="Q11" s="31" t="s">
        <v>13</v>
      </c>
      <c r="R11" s="183" t="s">
        <v>13</v>
      </c>
      <c r="S11" s="31" t="s">
        <v>13</v>
      </c>
      <c r="T11" s="183" t="s">
        <v>13</v>
      </c>
      <c r="U11" s="188" t="s">
        <v>13</v>
      </c>
      <c r="V11" s="202">
        <v>0</v>
      </c>
      <c r="W11" s="202">
        <v>0</v>
      </c>
      <c r="X11" s="202">
        <v>0</v>
      </c>
      <c r="Y11" s="202">
        <v>0</v>
      </c>
      <c r="Z11" s="202">
        <v>0</v>
      </c>
      <c r="AA11" s="201"/>
      <c r="AB11" s="201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  <c r="FL11" s="198"/>
      <c r="FM11" s="198"/>
      <c r="FN11" s="198"/>
      <c r="FO11" s="198"/>
      <c r="FP11" s="198"/>
      <c r="FQ11" s="198"/>
      <c r="FR11" s="198"/>
      <c r="FS11" s="198"/>
      <c r="FT11" s="198"/>
      <c r="FU11" s="198"/>
      <c r="FV11" s="198"/>
      <c r="FW11" s="198"/>
      <c r="FX11" s="198"/>
      <c r="FY11" s="198"/>
      <c r="FZ11" s="198"/>
      <c r="GA11" s="198"/>
      <c r="GB11" s="198"/>
      <c r="GC11" s="198"/>
      <c r="GD11" s="198"/>
      <c r="GE11" s="198"/>
      <c r="GF11" s="198"/>
      <c r="GG11" s="198"/>
      <c r="GH11" s="198"/>
      <c r="GI11" s="198"/>
      <c r="GJ11" s="198"/>
      <c r="GK11" s="198"/>
      <c r="GL11" s="198"/>
      <c r="GM11" s="198"/>
      <c r="GN11" s="198"/>
      <c r="GO11" s="198"/>
      <c r="GP11" s="198"/>
      <c r="GQ11" s="198"/>
      <c r="GR11" s="198"/>
      <c r="GS11" s="198"/>
      <c r="GT11" s="198"/>
      <c r="GU11" s="198"/>
      <c r="GV11" s="198"/>
      <c r="GW11" s="198"/>
      <c r="GX11" s="198"/>
      <c r="GY11" s="198"/>
      <c r="GZ11" s="198"/>
      <c r="HA11" s="198"/>
      <c r="HB11" s="198"/>
      <c r="HC11" s="198"/>
      <c r="HD11" s="198"/>
      <c r="HE11" s="198"/>
      <c r="HF11" s="198"/>
      <c r="HG11" s="198"/>
      <c r="HH11" s="198"/>
      <c r="HI11" s="198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8"/>
      <c r="IF11" s="198"/>
      <c r="IG11" s="198"/>
      <c r="IH11" s="198"/>
      <c r="II11" s="198"/>
      <c r="IJ11" s="198"/>
    </row>
    <row r="12" spans="1:244" ht="17.149999999999999" customHeight="1" x14ac:dyDescent="0.3">
      <c r="A12" s="200">
        <v>7</v>
      </c>
      <c r="B12" s="30">
        <v>6</v>
      </c>
      <c r="C12" s="200">
        <f>B12-A12</f>
        <v>-1</v>
      </c>
      <c r="D12" s="2" t="s">
        <v>136</v>
      </c>
      <c r="E12" s="2">
        <f t="shared" si="0"/>
        <v>39</v>
      </c>
      <c r="F12" s="222">
        <v>20</v>
      </c>
      <c r="G12" s="30">
        <f t="shared" si="1"/>
        <v>3</v>
      </c>
      <c r="H12" s="201"/>
      <c r="I12" s="31" t="s">
        <v>13</v>
      </c>
      <c r="J12" s="183" t="s">
        <v>13</v>
      </c>
      <c r="K12" s="188" t="s">
        <v>13</v>
      </c>
      <c r="L12" s="183" t="s">
        <v>13</v>
      </c>
      <c r="M12" s="94" t="s">
        <v>13</v>
      </c>
      <c r="N12" s="247" t="s">
        <v>13</v>
      </c>
      <c r="O12" s="31" t="s">
        <v>13</v>
      </c>
      <c r="P12" s="183">
        <v>5</v>
      </c>
      <c r="Q12" s="31" t="s">
        <v>13</v>
      </c>
      <c r="R12" s="183">
        <v>10</v>
      </c>
      <c r="S12" s="31" t="s">
        <v>13</v>
      </c>
      <c r="T12" s="183" t="s">
        <v>13</v>
      </c>
      <c r="U12" s="188">
        <v>4</v>
      </c>
      <c r="V12" s="202">
        <v>0</v>
      </c>
      <c r="W12" s="202">
        <v>0</v>
      </c>
      <c r="X12" s="202">
        <v>0</v>
      </c>
      <c r="Y12" s="202">
        <v>0</v>
      </c>
      <c r="Z12" s="202">
        <v>0</v>
      </c>
      <c r="AA12" s="201"/>
      <c r="AB12" s="201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8"/>
      <c r="GW12" s="198"/>
      <c r="GX12" s="198"/>
      <c r="GY12" s="198"/>
      <c r="GZ12" s="198"/>
      <c r="HA12" s="198"/>
      <c r="HB12" s="198"/>
      <c r="HC12" s="198"/>
      <c r="HD12" s="198"/>
      <c r="HE12" s="198"/>
      <c r="HF12" s="198"/>
      <c r="HG12" s="198"/>
      <c r="HH12" s="198"/>
      <c r="HI12" s="198"/>
      <c r="HJ12" s="198"/>
      <c r="HK12" s="198"/>
      <c r="HL12" s="198"/>
      <c r="HM12" s="198"/>
      <c r="HN12" s="198"/>
      <c r="HO12" s="198"/>
      <c r="HP12" s="198"/>
      <c r="HQ12" s="198"/>
      <c r="HR12" s="198"/>
      <c r="HS12" s="198"/>
      <c r="HT12" s="198"/>
      <c r="HU12" s="198"/>
      <c r="HV12" s="198"/>
      <c r="HW12" s="198"/>
      <c r="HX12" s="198"/>
      <c r="HY12" s="198"/>
      <c r="HZ12" s="198"/>
      <c r="IA12" s="198"/>
      <c r="IB12" s="198"/>
      <c r="IC12" s="198"/>
      <c r="ID12" s="198"/>
      <c r="IE12" s="198"/>
      <c r="IF12" s="198"/>
      <c r="IG12" s="198"/>
      <c r="IH12" s="198"/>
      <c r="II12" s="198"/>
      <c r="IJ12" s="198"/>
    </row>
    <row r="13" spans="1:244" ht="17.149999999999999" customHeight="1" x14ac:dyDescent="0.3">
      <c r="A13" s="200">
        <v>8</v>
      </c>
      <c r="B13" s="30"/>
      <c r="C13" s="200"/>
      <c r="D13" s="2" t="s">
        <v>1845</v>
      </c>
      <c r="E13" s="2">
        <f t="shared" si="0"/>
        <v>38</v>
      </c>
      <c r="F13" s="222"/>
      <c r="G13" s="30">
        <f t="shared" si="1"/>
        <v>1</v>
      </c>
      <c r="H13" s="201"/>
      <c r="I13" s="31" t="s">
        <v>13</v>
      </c>
      <c r="J13" s="183">
        <v>38</v>
      </c>
      <c r="K13" s="188" t="s">
        <v>13</v>
      </c>
      <c r="L13" s="183" t="s">
        <v>13</v>
      </c>
      <c r="M13" s="94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188" t="s">
        <v>13</v>
      </c>
      <c r="V13" s="202">
        <v>0</v>
      </c>
      <c r="W13" s="202">
        <v>0</v>
      </c>
      <c r="X13" s="202">
        <v>0</v>
      </c>
      <c r="Y13" s="202">
        <v>0</v>
      </c>
      <c r="Z13" s="202">
        <v>0</v>
      </c>
      <c r="AA13" s="201"/>
      <c r="AB13" s="201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  <c r="GR13" s="198"/>
      <c r="GS13" s="198"/>
      <c r="GT13" s="198"/>
      <c r="GU13" s="198"/>
      <c r="GV13" s="198"/>
      <c r="GW13" s="198"/>
      <c r="GX13" s="198"/>
      <c r="GY13" s="198"/>
      <c r="GZ13" s="198"/>
      <c r="HA13" s="198"/>
      <c r="HB13" s="198"/>
      <c r="HC13" s="198"/>
      <c r="HD13" s="198"/>
      <c r="HE13" s="198"/>
      <c r="HF13" s="198"/>
      <c r="HG13" s="198"/>
      <c r="HH13" s="198"/>
      <c r="HI13" s="198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8"/>
      <c r="IF13" s="198"/>
      <c r="IG13" s="198"/>
      <c r="IH13" s="198"/>
      <c r="II13" s="198"/>
      <c r="IJ13" s="198"/>
    </row>
    <row r="14" spans="1:244" ht="17.149999999999999" customHeight="1" x14ac:dyDescent="0.3">
      <c r="A14" s="200">
        <v>9</v>
      </c>
      <c r="B14" s="30">
        <v>7</v>
      </c>
      <c r="C14" s="200">
        <f>B14-A14</f>
        <v>-2</v>
      </c>
      <c r="D14" s="2" t="s">
        <v>150</v>
      </c>
      <c r="E14" s="2">
        <f t="shared" si="0"/>
        <v>38</v>
      </c>
      <c r="F14" s="222">
        <v>20</v>
      </c>
      <c r="G14" s="30">
        <f t="shared" si="1"/>
        <v>2</v>
      </c>
      <c r="H14" s="201"/>
      <c r="I14" s="31" t="s">
        <v>13</v>
      </c>
      <c r="J14" s="183" t="s">
        <v>13</v>
      </c>
      <c r="K14" s="188" t="s">
        <v>13</v>
      </c>
      <c r="L14" s="183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>
        <v>6</v>
      </c>
      <c r="S14" s="31" t="s">
        <v>13</v>
      </c>
      <c r="T14" s="183" t="s">
        <v>13</v>
      </c>
      <c r="U14" s="188">
        <v>12</v>
      </c>
      <c r="V14" s="202">
        <v>0</v>
      </c>
      <c r="W14" s="202">
        <v>0</v>
      </c>
      <c r="X14" s="202">
        <v>0</v>
      </c>
      <c r="Y14" s="202">
        <v>0</v>
      </c>
      <c r="Z14" s="202">
        <v>0</v>
      </c>
      <c r="AA14" s="201"/>
      <c r="AB14" s="201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8"/>
      <c r="GW14" s="198"/>
      <c r="GX14" s="198"/>
      <c r="GY14" s="198"/>
      <c r="GZ14" s="198"/>
      <c r="HA14" s="198"/>
      <c r="HB14" s="198"/>
      <c r="HC14" s="198"/>
      <c r="HD14" s="198"/>
      <c r="HE14" s="198"/>
      <c r="HF14" s="198"/>
      <c r="HG14" s="198"/>
      <c r="HH14" s="198"/>
      <c r="HI14" s="198"/>
      <c r="HJ14" s="198"/>
      <c r="HK14" s="198"/>
      <c r="HL14" s="198"/>
      <c r="HM14" s="198"/>
      <c r="HN14" s="198"/>
      <c r="HO14" s="198"/>
      <c r="HP14" s="198"/>
      <c r="HQ14" s="198"/>
      <c r="HR14" s="198"/>
      <c r="HS14" s="198"/>
      <c r="HT14" s="198"/>
      <c r="HU14" s="198"/>
      <c r="HV14" s="198"/>
      <c r="HW14" s="198"/>
      <c r="HX14" s="198"/>
      <c r="HY14" s="198"/>
      <c r="HZ14" s="198"/>
      <c r="IA14" s="198"/>
      <c r="IB14" s="198"/>
      <c r="IC14" s="198"/>
      <c r="ID14" s="198"/>
      <c r="IE14" s="198"/>
      <c r="IF14" s="198"/>
      <c r="IG14" s="198"/>
      <c r="IH14" s="198"/>
      <c r="II14" s="198"/>
      <c r="IJ14" s="198"/>
    </row>
    <row r="15" spans="1:244" ht="17.149999999999999" customHeight="1" x14ac:dyDescent="0.3">
      <c r="A15" s="200">
        <v>10</v>
      </c>
      <c r="B15" s="30"/>
      <c r="C15" s="200"/>
      <c r="D15" s="2" t="s">
        <v>1846</v>
      </c>
      <c r="E15" s="2">
        <f t="shared" si="0"/>
        <v>34</v>
      </c>
      <c r="F15" s="222"/>
      <c r="G15" s="30">
        <f t="shared" si="1"/>
        <v>1</v>
      </c>
      <c r="H15" s="201"/>
      <c r="I15" s="31" t="s">
        <v>13</v>
      </c>
      <c r="J15" s="183">
        <v>34</v>
      </c>
      <c r="K15" s="188" t="s">
        <v>13</v>
      </c>
      <c r="L15" s="183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31" t="s">
        <v>13</v>
      </c>
      <c r="T15" s="183" t="s">
        <v>13</v>
      </c>
      <c r="U15" s="188" t="s">
        <v>13</v>
      </c>
      <c r="V15" s="202">
        <v>0</v>
      </c>
      <c r="W15" s="202">
        <v>0</v>
      </c>
      <c r="X15" s="202">
        <v>0</v>
      </c>
      <c r="Y15" s="202">
        <v>0</v>
      </c>
      <c r="Z15" s="202">
        <v>0</v>
      </c>
      <c r="AA15" s="201"/>
      <c r="AB15" s="201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  <c r="GR15" s="198"/>
      <c r="GS15" s="198"/>
      <c r="GT15" s="198"/>
      <c r="GU15" s="198"/>
      <c r="GV15" s="198"/>
      <c r="GW15" s="198"/>
      <c r="GX15" s="198"/>
      <c r="GY15" s="198"/>
      <c r="GZ15" s="198"/>
      <c r="HA15" s="198"/>
      <c r="HB15" s="198"/>
      <c r="HC15" s="198"/>
      <c r="HD15" s="198"/>
      <c r="HE15" s="198"/>
      <c r="HF15" s="198"/>
      <c r="HG15" s="198"/>
      <c r="HH15" s="198"/>
      <c r="HI15" s="198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8"/>
      <c r="IF15" s="198"/>
      <c r="IG15" s="198"/>
      <c r="IH15" s="198"/>
      <c r="II15" s="198"/>
      <c r="IJ15" s="198"/>
    </row>
    <row r="16" spans="1:244" ht="17.149999999999999" customHeight="1" x14ac:dyDescent="0.3">
      <c r="A16" s="200">
        <v>11</v>
      </c>
      <c r="B16" s="30">
        <v>8</v>
      </c>
      <c r="C16" s="200">
        <f>B16-A16</f>
        <v>-3</v>
      </c>
      <c r="D16" s="2" t="s">
        <v>158</v>
      </c>
      <c r="E16" s="2">
        <f t="shared" si="0"/>
        <v>32</v>
      </c>
      <c r="F16" s="222">
        <v>20</v>
      </c>
      <c r="G16" s="30">
        <f t="shared" si="1"/>
        <v>2</v>
      </c>
      <c r="H16" s="201"/>
      <c r="I16" s="31" t="s">
        <v>13</v>
      </c>
      <c r="J16" s="183" t="s">
        <v>13</v>
      </c>
      <c r="K16" s="188" t="s">
        <v>13</v>
      </c>
      <c r="L16" s="183" t="s">
        <v>13</v>
      </c>
      <c r="M16" s="94" t="s">
        <v>13</v>
      </c>
      <c r="N16" s="247" t="s">
        <v>13</v>
      </c>
      <c r="O16" s="31" t="s">
        <v>13</v>
      </c>
      <c r="P16" s="183" t="s">
        <v>13</v>
      </c>
      <c r="Q16" s="31">
        <v>8</v>
      </c>
      <c r="R16" s="183">
        <v>4</v>
      </c>
      <c r="S16" s="31" t="s">
        <v>13</v>
      </c>
      <c r="T16" s="183" t="s">
        <v>13</v>
      </c>
      <c r="U16" s="188" t="s">
        <v>13</v>
      </c>
      <c r="V16" s="202">
        <v>0</v>
      </c>
      <c r="W16" s="202">
        <v>0</v>
      </c>
      <c r="X16" s="202">
        <v>0</v>
      </c>
      <c r="Y16" s="202">
        <v>0</v>
      </c>
      <c r="Z16" s="202">
        <v>0</v>
      </c>
      <c r="AA16" s="201"/>
      <c r="AB16" s="201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/>
      <c r="ER16" s="198"/>
      <c r="ES16" s="198"/>
      <c r="ET16" s="198"/>
      <c r="EU16" s="198"/>
      <c r="EV16" s="198"/>
      <c r="EW16" s="198"/>
      <c r="EX16" s="198"/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  <c r="FL16" s="198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8"/>
      <c r="GW16" s="198"/>
      <c r="GX16" s="198"/>
      <c r="GY16" s="198"/>
      <c r="GZ16" s="198"/>
      <c r="HA16" s="198"/>
      <c r="HB16" s="198"/>
      <c r="HC16" s="198"/>
      <c r="HD16" s="198"/>
      <c r="HE16" s="198"/>
      <c r="HF16" s="198"/>
      <c r="HG16" s="198"/>
      <c r="HH16" s="198"/>
      <c r="HI16" s="198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8"/>
      <c r="IF16" s="198"/>
      <c r="IG16" s="198"/>
      <c r="IH16" s="198"/>
      <c r="II16" s="198"/>
      <c r="IJ16" s="198"/>
    </row>
    <row r="17" spans="1:244" ht="17.149999999999999" customHeight="1" x14ac:dyDescent="0.3">
      <c r="A17" s="200">
        <v>12</v>
      </c>
      <c r="B17" s="30">
        <v>9</v>
      </c>
      <c r="C17" s="200">
        <f>B17-A17</f>
        <v>-3</v>
      </c>
      <c r="D17" s="2" t="s">
        <v>171</v>
      </c>
      <c r="E17" s="2">
        <f t="shared" si="0"/>
        <v>31</v>
      </c>
      <c r="F17" s="222"/>
      <c r="G17" s="30">
        <f t="shared" si="1"/>
        <v>3</v>
      </c>
      <c r="H17" s="201"/>
      <c r="I17" s="31" t="s">
        <v>13</v>
      </c>
      <c r="J17" s="183">
        <v>1</v>
      </c>
      <c r="K17" s="188" t="s">
        <v>13</v>
      </c>
      <c r="L17" s="183" t="s">
        <v>13</v>
      </c>
      <c r="M17" s="94" t="s">
        <v>13</v>
      </c>
      <c r="N17" s="247" t="s">
        <v>13</v>
      </c>
      <c r="O17" s="31" t="s">
        <v>13</v>
      </c>
      <c r="P17" s="183">
        <v>10</v>
      </c>
      <c r="Q17" s="31" t="s">
        <v>13</v>
      </c>
      <c r="R17" s="183" t="s">
        <v>13</v>
      </c>
      <c r="S17" s="31" t="s">
        <v>13</v>
      </c>
      <c r="T17" s="183" t="s">
        <v>13</v>
      </c>
      <c r="U17" s="188">
        <v>20</v>
      </c>
      <c r="V17" s="202">
        <v>0</v>
      </c>
      <c r="W17" s="202">
        <v>0</v>
      </c>
      <c r="X17" s="202">
        <v>0</v>
      </c>
      <c r="Y17" s="202">
        <v>0</v>
      </c>
      <c r="Z17" s="202">
        <v>0</v>
      </c>
      <c r="AA17" s="201"/>
      <c r="AB17" s="201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/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  <c r="FW17" s="198"/>
      <c r="FX17" s="198"/>
      <c r="FY17" s="198"/>
      <c r="FZ17" s="198"/>
      <c r="GA17" s="198"/>
      <c r="GB17" s="198"/>
      <c r="GC17" s="198"/>
      <c r="GD17" s="198"/>
      <c r="GE17" s="198"/>
      <c r="GF17" s="198"/>
      <c r="GG17" s="198"/>
      <c r="GH17" s="198"/>
      <c r="GI17" s="198"/>
      <c r="GJ17" s="198"/>
      <c r="GK17" s="198"/>
      <c r="GL17" s="198"/>
      <c r="GM17" s="198"/>
      <c r="GN17" s="198"/>
      <c r="GO17" s="198"/>
      <c r="GP17" s="198"/>
      <c r="GQ17" s="198"/>
      <c r="GR17" s="198"/>
      <c r="GS17" s="198"/>
      <c r="GT17" s="198"/>
      <c r="GU17" s="198"/>
      <c r="GV17" s="198"/>
      <c r="GW17" s="198"/>
      <c r="GX17" s="198"/>
      <c r="GY17" s="198"/>
      <c r="GZ17" s="198"/>
      <c r="HA17" s="198"/>
      <c r="HB17" s="198"/>
      <c r="HC17" s="198"/>
      <c r="HD17" s="198"/>
      <c r="HE17" s="198"/>
      <c r="HF17" s="198"/>
      <c r="HG17" s="198"/>
      <c r="HH17" s="198"/>
      <c r="HI17" s="198"/>
      <c r="HJ17" s="198"/>
      <c r="HK17" s="198"/>
      <c r="HL17" s="198"/>
      <c r="HM17" s="198"/>
      <c r="HN17" s="198"/>
      <c r="HO17" s="198"/>
      <c r="HP17" s="198"/>
      <c r="HQ17" s="198"/>
      <c r="HR17" s="198"/>
      <c r="HS17" s="198"/>
      <c r="HT17" s="198"/>
      <c r="HU17" s="198"/>
      <c r="HV17" s="198"/>
      <c r="HW17" s="198"/>
      <c r="HX17" s="198"/>
      <c r="HY17" s="198"/>
      <c r="HZ17" s="198"/>
      <c r="IA17" s="198"/>
      <c r="IB17" s="198"/>
      <c r="IC17" s="198"/>
      <c r="ID17" s="198"/>
      <c r="IE17" s="198"/>
      <c r="IF17" s="198"/>
      <c r="IG17" s="198"/>
      <c r="IH17" s="198"/>
      <c r="II17" s="198"/>
      <c r="IJ17" s="198"/>
    </row>
    <row r="18" spans="1:244" ht="17.149999999999999" customHeight="1" x14ac:dyDescent="0.3">
      <c r="A18" s="200">
        <v>13</v>
      </c>
      <c r="B18" s="30"/>
      <c r="C18" s="200"/>
      <c r="D18" s="18" t="s">
        <v>1847</v>
      </c>
      <c r="E18" s="2">
        <f t="shared" si="0"/>
        <v>30</v>
      </c>
      <c r="F18" s="221"/>
      <c r="G18" s="30">
        <f t="shared" si="1"/>
        <v>1</v>
      </c>
      <c r="H18" s="201"/>
      <c r="I18" s="31" t="s">
        <v>13</v>
      </c>
      <c r="J18" s="183">
        <v>30</v>
      </c>
      <c r="K18" s="188" t="s">
        <v>13</v>
      </c>
      <c r="L18" s="183" t="s">
        <v>13</v>
      </c>
      <c r="M18" s="94" t="s">
        <v>13</v>
      </c>
      <c r="N18" s="247" t="s">
        <v>13</v>
      </c>
      <c r="O18" s="31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188" t="s">
        <v>13</v>
      </c>
      <c r="V18" s="202">
        <v>0</v>
      </c>
      <c r="W18" s="202">
        <v>0</v>
      </c>
      <c r="X18" s="202">
        <v>0</v>
      </c>
      <c r="Y18" s="202">
        <v>0</v>
      </c>
      <c r="Z18" s="202">
        <v>0</v>
      </c>
      <c r="AA18" s="201"/>
      <c r="AB18" s="201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198"/>
      <c r="BT18" s="198"/>
      <c r="BU18" s="198"/>
      <c r="BV18" s="198"/>
      <c r="BW18" s="198"/>
      <c r="BX18" s="198"/>
      <c r="BY18" s="198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  <c r="DS18" s="198"/>
      <c r="DT18" s="198"/>
      <c r="DU18" s="198"/>
      <c r="DV18" s="198"/>
      <c r="DW18" s="198"/>
      <c r="DX18" s="198"/>
      <c r="DY18" s="198"/>
      <c r="DZ18" s="198"/>
      <c r="EA18" s="198"/>
      <c r="EB18" s="198"/>
      <c r="EC18" s="198"/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/>
      <c r="ER18" s="198"/>
      <c r="ES18" s="198"/>
      <c r="ET18" s="198"/>
      <c r="EU18" s="198"/>
      <c r="EV18" s="198"/>
      <c r="EW18" s="198"/>
      <c r="EX18" s="198"/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  <c r="FL18" s="198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  <c r="FW18" s="198"/>
      <c r="FX18" s="198"/>
      <c r="FY18" s="198"/>
      <c r="FZ18" s="198"/>
      <c r="GA18" s="198"/>
      <c r="GB18" s="198"/>
      <c r="GC18" s="198"/>
      <c r="GD18" s="198"/>
      <c r="GE18" s="198"/>
      <c r="GF18" s="198"/>
      <c r="GG18" s="198"/>
      <c r="GH18" s="198"/>
      <c r="GI18" s="198"/>
      <c r="GJ18" s="198"/>
      <c r="GK18" s="198"/>
      <c r="GL18" s="198"/>
      <c r="GM18" s="198"/>
      <c r="GN18" s="198"/>
      <c r="GO18" s="198"/>
      <c r="GP18" s="198"/>
      <c r="GQ18" s="198"/>
      <c r="GR18" s="198"/>
      <c r="GS18" s="198"/>
      <c r="GT18" s="198"/>
      <c r="GU18" s="198"/>
      <c r="GV18" s="198"/>
      <c r="GW18" s="198"/>
      <c r="GX18" s="198"/>
      <c r="GY18" s="198"/>
      <c r="GZ18" s="198"/>
      <c r="HA18" s="198"/>
      <c r="HB18" s="198"/>
      <c r="HC18" s="198"/>
      <c r="HD18" s="198"/>
      <c r="HE18" s="198"/>
      <c r="HF18" s="198"/>
      <c r="HG18" s="198"/>
      <c r="HH18" s="198"/>
      <c r="HI18" s="198"/>
      <c r="HJ18" s="198"/>
      <c r="HK18" s="198"/>
      <c r="HL18" s="198"/>
      <c r="HM18" s="198"/>
      <c r="HN18" s="198"/>
      <c r="HO18" s="198"/>
      <c r="HP18" s="198"/>
      <c r="HQ18" s="198"/>
      <c r="HR18" s="198"/>
      <c r="HS18" s="198"/>
      <c r="HT18" s="198"/>
      <c r="HU18" s="198"/>
      <c r="HV18" s="198"/>
      <c r="HW18" s="198"/>
      <c r="HX18" s="198"/>
      <c r="HY18" s="198"/>
      <c r="HZ18" s="198"/>
      <c r="IA18" s="198"/>
      <c r="IB18" s="198"/>
      <c r="IC18" s="198"/>
      <c r="ID18" s="198"/>
      <c r="IE18" s="198"/>
      <c r="IF18" s="198"/>
      <c r="IG18" s="198"/>
      <c r="IH18" s="198"/>
      <c r="II18" s="198"/>
      <c r="IJ18" s="198"/>
    </row>
    <row r="19" spans="1:244" ht="17.149999999999999" customHeight="1" x14ac:dyDescent="0.3">
      <c r="A19" s="200">
        <v>14</v>
      </c>
      <c r="B19" s="30">
        <v>10</v>
      </c>
      <c r="C19" s="200">
        <f>B19-A19</f>
        <v>-4</v>
      </c>
      <c r="D19" s="2" t="s">
        <v>26</v>
      </c>
      <c r="E19" s="2">
        <f t="shared" si="0"/>
        <v>29</v>
      </c>
      <c r="F19" s="222">
        <v>20</v>
      </c>
      <c r="G19" s="30">
        <f t="shared" si="1"/>
        <v>2</v>
      </c>
      <c r="H19" s="201"/>
      <c r="I19" s="31" t="s">
        <v>13</v>
      </c>
      <c r="J19" s="183" t="s">
        <v>13</v>
      </c>
      <c r="K19" s="188" t="s">
        <v>13</v>
      </c>
      <c r="L19" s="183" t="s">
        <v>13</v>
      </c>
      <c r="M19" s="94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>
        <v>8</v>
      </c>
      <c r="S19" s="31" t="s">
        <v>13</v>
      </c>
      <c r="T19" s="183" t="s">
        <v>13</v>
      </c>
      <c r="U19" s="188">
        <v>1</v>
      </c>
      <c r="V19" s="202">
        <v>0</v>
      </c>
      <c r="W19" s="202">
        <v>0</v>
      </c>
      <c r="X19" s="202">
        <v>0</v>
      </c>
      <c r="Y19" s="202">
        <v>0</v>
      </c>
      <c r="Z19" s="202">
        <v>0</v>
      </c>
      <c r="AA19" s="201"/>
      <c r="AB19" s="201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  <c r="DU19" s="198"/>
      <c r="DV19" s="198"/>
      <c r="DW19" s="198"/>
      <c r="DX19" s="198"/>
      <c r="DY19" s="198"/>
      <c r="DZ19" s="198"/>
      <c r="EA19" s="198"/>
      <c r="EB19" s="198"/>
      <c r="EC19" s="198"/>
      <c r="ED19" s="198"/>
      <c r="EE19" s="198"/>
      <c r="EF19" s="198"/>
      <c r="EG19" s="198"/>
      <c r="EH19" s="198"/>
      <c r="EI19" s="198"/>
      <c r="EJ19" s="198"/>
      <c r="EK19" s="198"/>
      <c r="EL19" s="198"/>
      <c r="EM19" s="198"/>
      <c r="EN19" s="198"/>
      <c r="EO19" s="198"/>
      <c r="EP19" s="198"/>
      <c r="EQ19" s="198"/>
      <c r="ER19" s="198"/>
      <c r="ES19" s="198"/>
      <c r="ET19" s="198"/>
      <c r="EU19" s="198"/>
      <c r="EV19" s="198"/>
      <c r="EW19" s="198"/>
      <c r="EX19" s="198"/>
      <c r="EY19" s="198"/>
      <c r="EZ19" s="198"/>
      <c r="FA19" s="198"/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  <c r="FL19" s="198"/>
      <c r="FM19" s="198"/>
      <c r="FN19" s="198"/>
      <c r="FO19" s="198"/>
      <c r="FP19" s="198"/>
      <c r="FQ19" s="198"/>
      <c r="FR19" s="198"/>
      <c r="FS19" s="198"/>
      <c r="FT19" s="198"/>
      <c r="FU19" s="198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8"/>
      <c r="GQ19" s="198"/>
      <c r="GR19" s="198"/>
      <c r="GS19" s="198"/>
      <c r="GT19" s="198"/>
      <c r="GU19" s="198"/>
      <c r="GV19" s="198"/>
      <c r="GW19" s="198"/>
      <c r="GX19" s="198"/>
      <c r="GY19" s="198"/>
      <c r="GZ19" s="198"/>
      <c r="HA19" s="198"/>
      <c r="HB19" s="198"/>
      <c r="HC19" s="198"/>
      <c r="HD19" s="198"/>
      <c r="HE19" s="198"/>
      <c r="HF19" s="198"/>
      <c r="HG19" s="198"/>
      <c r="HH19" s="198"/>
      <c r="HI19" s="198"/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8"/>
      <c r="IF19" s="198"/>
      <c r="IG19" s="198"/>
      <c r="IH19" s="198"/>
      <c r="II19" s="198"/>
      <c r="IJ19" s="198"/>
    </row>
    <row r="20" spans="1:244" ht="17.149999999999999" customHeight="1" x14ac:dyDescent="0.3">
      <c r="A20" s="200">
        <v>15</v>
      </c>
      <c r="B20" s="30">
        <v>11</v>
      </c>
      <c r="C20" s="200">
        <f>B20-A20</f>
        <v>-4</v>
      </c>
      <c r="D20" s="2" t="s">
        <v>23</v>
      </c>
      <c r="E20" s="2">
        <f t="shared" si="0"/>
        <v>28</v>
      </c>
      <c r="F20" s="222">
        <v>20</v>
      </c>
      <c r="G20" s="30">
        <f t="shared" si="1"/>
        <v>2</v>
      </c>
      <c r="H20" s="201"/>
      <c r="I20" s="31" t="s">
        <v>13</v>
      </c>
      <c r="J20" s="183" t="s">
        <v>13</v>
      </c>
      <c r="K20" s="188" t="s">
        <v>13</v>
      </c>
      <c r="L20" s="183" t="s">
        <v>13</v>
      </c>
      <c r="M20" s="94" t="s">
        <v>13</v>
      </c>
      <c r="N20" s="247" t="s">
        <v>13</v>
      </c>
      <c r="O20" s="31" t="s">
        <v>13</v>
      </c>
      <c r="P20" s="183">
        <v>5</v>
      </c>
      <c r="Q20" s="31" t="s">
        <v>13</v>
      </c>
      <c r="R20" s="183" t="s">
        <v>13</v>
      </c>
      <c r="S20" s="31" t="s">
        <v>13</v>
      </c>
      <c r="T20" s="183" t="s">
        <v>13</v>
      </c>
      <c r="U20" s="188">
        <v>3</v>
      </c>
      <c r="V20" s="202">
        <v>0</v>
      </c>
      <c r="W20" s="202">
        <v>0</v>
      </c>
      <c r="X20" s="202">
        <v>0</v>
      </c>
      <c r="Y20" s="202">
        <v>0</v>
      </c>
      <c r="Z20" s="202">
        <v>0</v>
      </c>
      <c r="AA20" s="201"/>
      <c r="AB20" s="201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/>
      <c r="DW20" s="198"/>
      <c r="DX20" s="198"/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  <c r="FL20" s="198"/>
      <c r="FM20" s="198"/>
      <c r="FN20" s="198"/>
      <c r="FO20" s="198"/>
      <c r="FP20" s="198"/>
      <c r="FQ20" s="198"/>
      <c r="FR20" s="198"/>
      <c r="FS20" s="198"/>
      <c r="FT20" s="198"/>
      <c r="FU20" s="198"/>
      <c r="FV20" s="198"/>
      <c r="FW20" s="198"/>
      <c r="FX20" s="198"/>
      <c r="FY20" s="198"/>
      <c r="FZ20" s="198"/>
      <c r="GA20" s="198"/>
      <c r="GB20" s="198"/>
      <c r="GC20" s="198"/>
      <c r="GD20" s="198"/>
      <c r="GE20" s="198"/>
      <c r="GF20" s="198"/>
      <c r="GG20" s="198"/>
      <c r="GH20" s="198"/>
      <c r="GI20" s="198"/>
      <c r="GJ20" s="198"/>
      <c r="GK20" s="198"/>
      <c r="GL20" s="198"/>
      <c r="GM20" s="198"/>
      <c r="GN20" s="198"/>
      <c r="GO20" s="198"/>
      <c r="GP20" s="198"/>
      <c r="GQ20" s="198"/>
      <c r="GR20" s="198"/>
      <c r="GS20" s="198"/>
      <c r="GT20" s="198"/>
      <c r="GU20" s="198"/>
      <c r="GV20" s="198"/>
      <c r="GW20" s="198"/>
      <c r="GX20" s="198"/>
      <c r="GY20" s="198"/>
      <c r="GZ20" s="198"/>
      <c r="HA20" s="198"/>
      <c r="HB20" s="198"/>
      <c r="HC20" s="198"/>
      <c r="HD20" s="198"/>
      <c r="HE20" s="198"/>
      <c r="HF20" s="198"/>
      <c r="HG20" s="198"/>
      <c r="HH20" s="198"/>
      <c r="HI20" s="198"/>
      <c r="HJ20" s="198"/>
      <c r="HK20" s="198"/>
      <c r="HL20" s="198"/>
      <c r="HM20" s="198"/>
      <c r="HN20" s="198"/>
      <c r="HO20" s="198"/>
      <c r="HP20" s="198"/>
      <c r="HQ20" s="198"/>
      <c r="HR20" s="198"/>
      <c r="HS20" s="198"/>
      <c r="HT20" s="198"/>
      <c r="HU20" s="198"/>
      <c r="HV20" s="198"/>
      <c r="HW20" s="198"/>
      <c r="HX20" s="198"/>
      <c r="HY20" s="198"/>
      <c r="HZ20" s="198"/>
      <c r="IA20" s="198"/>
      <c r="IB20" s="198"/>
      <c r="IC20" s="198"/>
      <c r="ID20" s="198"/>
      <c r="IE20" s="198"/>
      <c r="IF20" s="198"/>
      <c r="IG20" s="198"/>
      <c r="IH20" s="198"/>
      <c r="II20" s="198"/>
      <c r="IJ20" s="198"/>
    </row>
    <row r="21" spans="1:244" ht="17.149999999999999" customHeight="1" x14ac:dyDescent="0.3">
      <c r="A21" s="200">
        <v>16</v>
      </c>
      <c r="B21" s="30">
        <v>12</v>
      </c>
      <c r="C21" s="200">
        <f>B21-A21</f>
        <v>-4</v>
      </c>
      <c r="D21" s="2" t="s">
        <v>122</v>
      </c>
      <c r="E21" s="2">
        <f t="shared" si="0"/>
        <v>27</v>
      </c>
      <c r="F21" s="222">
        <v>20</v>
      </c>
      <c r="G21" s="30">
        <f t="shared" si="1"/>
        <v>2</v>
      </c>
      <c r="H21" s="201"/>
      <c r="I21" s="31" t="s">
        <v>13</v>
      </c>
      <c r="J21" s="183" t="s">
        <v>13</v>
      </c>
      <c r="K21" s="188" t="s">
        <v>13</v>
      </c>
      <c r="L21" s="183" t="s">
        <v>13</v>
      </c>
      <c r="M21" s="94" t="s">
        <v>13</v>
      </c>
      <c r="N21" s="247" t="s">
        <v>13</v>
      </c>
      <c r="O21" s="31" t="s">
        <v>13</v>
      </c>
      <c r="P21" s="183">
        <v>5</v>
      </c>
      <c r="Q21" s="31" t="s">
        <v>13</v>
      </c>
      <c r="R21" s="183" t="s">
        <v>13</v>
      </c>
      <c r="S21" s="31" t="s">
        <v>13</v>
      </c>
      <c r="T21" s="183" t="s">
        <v>13</v>
      </c>
      <c r="U21" s="188">
        <v>2</v>
      </c>
      <c r="V21" s="202">
        <v>0</v>
      </c>
      <c r="W21" s="202">
        <v>0</v>
      </c>
      <c r="X21" s="202">
        <v>0</v>
      </c>
      <c r="Y21" s="202">
        <v>0</v>
      </c>
      <c r="Z21" s="202">
        <v>0</v>
      </c>
      <c r="AA21" s="201"/>
      <c r="AB21" s="201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  <c r="DF21" s="198"/>
      <c r="DG21" s="198"/>
      <c r="DH21" s="198"/>
      <c r="DI21" s="198"/>
      <c r="DJ21" s="198"/>
      <c r="DK21" s="198"/>
      <c r="DL21" s="198"/>
      <c r="DM21" s="198"/>
      <c r="DN21" s="198"/>
      <c r="DO21" s="198"/>
      <c r="DP21" s="198"/>
      <c r="DQ21" s="198"/>
      <c r="DR21" s="198"/>
      <c r="DS21" s="198"/>
      <c r="DT21" s="198"/>
      <c r="DU21" s="198"/>
      <c r="DV21" s="198"/>
      <c r="DW21" s="198"/>
      <c r="DX21" s="198"/>
      <c r="DY21" s="198"/>
      <c r="DZ21" s="198"/>
      <c r="EA21" s="198"/>
      <c r="EB21" s="198"/>
      <c r="EC21" s="198"/>
      <c r="ED21" s="198"/>
      <c r="EE21" s="198"/>
      <c r="EF21" s="198"/>
      <c r="EG21" s="198"/>
      <c r="EH21" s="198"/>
      <c r="EI21" s="198"/>
      <c r="EJ21" s="198"/>
      <c r="EK21" s="198"/>
      <c r="EL21" s="198"/>
      <c r="EM21" s="198"/>
      <c r="EN21" s="198"/>
      <c r="EO21" s="198"/>
      <c r="EP21" s="198"/>
      <c r="EQ21" s="198"/>
      <c r="ER21" s="198"/>
      <c r="ES21" s="198"/>
      <c r="ET21" s="198"/>
      <c r="EU21" s="198"/>
      <c r="EV21" s="198"/>
      <c r="EW21" s="198"/>
      <c r="EX21" s="198"/>
      <c r="EY21" s="198"/>
      <c r="EZ21" s="198"/>
      <c r="FA21" s="198"/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  <c r="FL21" s="198"/>
      <c r="FM21" s="198"/>
      <c r="FN21" s="198"/>
      <c r="FO21" s="198"/>
      <c r="FP21" s="198"/>
      <c r="FQ21" s="198"/>
      <c r="FR21" s="198"/>
      <c r="FS21" s="198"/>
      <c r="FT21" s="198"/>
      <c r="FU21" s="198"/>
      <c r="FV21" s="198"/>
      <c r="FW21" s="198"/>
      <c r="FX21" s="198"/>
      <c r="FY21" s="198"/>
      <c r="FZ21" s="198"/>
      <c r="GA21" s="198"/>
      <c r="GB21" s="198"/>
      <c r="GC21" s="198"/>
      <c r="GD21" s="198"/>
      <c r="GE21" s="198"/>
      <c r="GF21" s="198"/>
      <c r="GG21" s="198"/>
      <c r="GH21" s="198"/>
      <c r="GI21" s="198"/>
      <c r="GJ21" s="198"/>
      <c r="GK21" s="198"/>
      <c r="GL21" s="198"/>
      <c r="GM21" s="198"/>
      <c r="GN21" s="198"/>
      <c r="GO21" s="198"/>
      <c r="GP21" s="198"/>
      <c r="GQ21" s="198"/>
      <c r="GR21" s="198"/>
      <c r="GS21" s="198"/>
      <c r="GT21" s="198"/>
      <c r="GU21" s="198"/>
      <c r="GV21" s="198"/>
      <c r="GW21" s="198"/>
      <c r="GX21" s="198"/>
      <c r="GY21" s="198"/>
      <c r="GZ21" s="198"/>
      <c r="HA21" s="198"/>
      <c r="HB21" s="198"/>
      <c r="HC21" s="198"/>
      <c r="HD21" s="198"/>
      <c r="HE21" s="198"/>
      <c r="HF21" s="198"/>
      <c r="HG21" s="198"/>
      <c r="HH21" s="198"/>
      <c r="HI21" s="198"/>
      <c r="HJ21" s="198"/>
      <c r="HK21" s="198"/>
      <c r="HL21" s="198"/>
      <c r="HM21" s="198"/>
      <c r="HN21" s="198"/>
      <c r="HO21" s="198"/>
      <c r="HP21" s="198"/>
      <c r="HQ21" s="198"/>
      <c r="HR21" s="198"/>
      <c r="HS21" s="198"/>
      <c r="HT21" s="198"/>
      <c r="HU21" s="198"/>
      <c r="HV21" s="198"/>
      <c r="HW21" s="198"/>
      <c r="HX21" s="198"/>
      <c r="HY21" s="198"/>
      <c r="HZ21" s="198"/>
      <c r="IA21" s="198"/>
      <c r="IB21" s="198"/>
      <c r="IC21" s="198"/>
      <c r="ID21" s="198"/>
      <c r="IE21" s="198"/>
      <c r="IF21" s="198"/>
      <c r="IG21" s="198"/>
      <c r="IH21" s="198"/>
      <c r="II21" s="198"/>
      <c r="IJ21" s="198"/>
    </row>
    <row r="22" spans="1:244" ht="17.149999999999999" customHeight="1" x14ac:dyDescent="0.3">
      <c r="A22" s="200">
        <v>17</v>
      </c>
      <c r="B22" s="30"/>
      <c r="C22" s="200"/>
      <c r="D22" s="2" t="s">
        <v>1848</v>
      </c>
      <c r="E22" s="2">
        <f t="shared" si="0"/>
        <v>26</v>
      </c>
      <c r="F22" s="222"/>
      <c r="G22" s="30">
        <f t="shared" si="1"/>
        <v>1</v>
      </c>
      <c r="H22" s="201"/>
      <c r="I22" s="31" t="s">
        <v>13</v>
      </c>
      <c r="J22" s="183">
        <v>26</v>
      </c>
      <c r="K22" s="188" t="s">
        <v>13</v>
      </c>
      <c r="L22" s="183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188" t="s">
        <v>13</v>
      </c>
      <c r="V22" s="202">
        <v>0</v>
      </c>
      <c r="W22" s="202">
        <v>0</v>
      </c>
      <c r="X22" s="202">
        <v>0</v>
      </c>
      <c r="Y22" s="202">
        <v>0</v>
      </c>
      <c r="Z22" s="202">
        <v>0</v>
      </c>
      <c r="AA22" s="201"/>
      <c r="AB22" s="201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/>
      <c r="DW22" s="198"/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198"/>
      <c r="ES22" s="198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198"/>
      <c r="FS22" s="198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198"/>
      <c r="GS22" s="198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198"/>
      <c r="HH22" s="198"/>
      <c r="HI22" s="198"/>
      <c r="HJ22" s="198"/>
      <c r="HK22" s="198"/>
      <c r="HL22" s="198"/>
      <c r="HM22" s="198"/>
      <c r="HN22" s="198"/>
      <c r="HO22" s="198"/>
      <c r="HP22" s="198"/>
      <c r="HQ22" s="198"/>
      <c r="HR22" s="198"/>
      <c r="HS22" s="198"/>
      <c r="HT22" s="198"/>
      <c r="HU22" s="198"/>
      <c r="HV22" s="198"/>
      <c r="HW22" s="198"/>
      <c r="HX22" s="198"/>
      <c r="HY22" s="198"/>
      <c r="HZ22" s="198"/>
      <c r="IA22" s="198"/>
      <c r="IB22" s="198"/>
      <c r="IC22" s="198"/>
      <c r="ID22" s="198"/>
      <c r="IE22" s="198"/>
      <c r="IF22" s="198"/>
      <c r="IG22" s="198"/>
      <c r="IH22" s="198"/>
      <c r="II22" s="198"/>
      <c r="IJ22" s="198"/>
    </row>
    <row r="23" spans="1:244" ht="17.149999999999999" customHeight="1" x14ac:dyDescent="0.3">
      <c r="A23" s="200">
        <v>18</v>
      </c>
      <c r="B23" s="30">
        <v>13</v>
      </c>
      <c r="C23" s="200">
        <f>B23-A23</f>
        <v>-5</v>
      </c>
      <c r="D23" s="18" t="s">
        <v>1031</v>
      </c>
      <c r="E23" s="2">
        <f t="shared" si="0"/>
        <v>25</v>
      </c>
      <c r="F23" s="221">
        <v>20</v>
      </c>
      <c r="G23" s="30">
        <f t="shared" si="1"/>
        <v>1</v>
      </c>
      <c r="H23" s="201"/>
      <c r="I23" s="31" t="s">
        <v>13</v>
      </c>
      <c r="J23" s="183" t="s">
        <v>13</v>
      </c>
      <c r="K23" s="188">
        <v>5</v>
      </c>
      <c r="L23" s="183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188" t="s">
        <v>13</v>
      </c>
      <c r="V23" s="202">
        <v>0</v>
      </c>
      <c r="W23" s="202">
        <v>0</v>
      </c>
      <c r="X23" s="202">
        <v>0</v>
      </c>
      <c r="Y23" s="202">
        <v>0</v>
      </c>
      <c r="Z23" s="202">
        <v>0</v>
      </c>
      <c r="AA23" s="201"/>
      <c r="AB23" s="201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/>
      <c r="DU23" s="198"/>
      <c r="DV23" s="198"/>
      <c r="DW23" s="198"/>
      <c r="DX23" s="198"/>
      <c r="DY23" s="198"/>
      <c r="DZ23" s="198"/>
      <c r="EA23" s="198"/>
      <c r="EB23" s="198"/>
      <c r="EC23" s="198"/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198"/>
      <c r="ES23" s="198"/>
      <c r="ET23" s="198"/>
      <c r="EU23" s="198"/>
      <c r="EV23" s="198"/>
      <c r="EW23" s="198"/>
      <c r="EX23" s="198"/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  <c r="FL23" s="198"/>
      <c r="FM23" s="198"/>
      <c r="FN23" s="198"/>
      <c r="FO23" s="198"/>
      <c r="FP23" s="198"/>
      <c r="FQ23" s="198"/>
      <c r="FR23" s="198"/>
      <c r="FS23" s="198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198"/>
      <c r="GS23" s="198"/>
      <c r="GT23" s="198"/>
      <c r="GU23" s="198"/>
      <c r="GV23" s="198"/>
      <c r="GW23" s="198"/>
      <c r="GX23" s="198"/>
      <c r="GY23" s="198"/>
      <c r="GZ23" s="198"/>
      <c r="HA23" s="198"/>
      <c r="HB23" s="198"/>
      <c r="HC23" s="198"/>
      <c r="HD23" s="198"/>
      <c r="HE23" s="198"/>
      <c r="HF23" s="198"/>
      <c r="HG23" s="198"/>
      <c r="HH23" s="198"/>
      <c r="HI23" s="198"/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198"/>
      <c r="HU23" s="198"/>
      <c r="HV23" s="198"/>
      <c r="HW23" s="198"/>
      <c r="HX23" s="198"/>
      <c r="HY23" s="198"/>
      <c r="HZ23" s="198"/>
      <c r="IA23" s="198"/>
      <c r="IB23" s="198"/>
      <c r="IC23" s="198"/>
      <c r="ID23" s="198"/>
      <c r="IE23" s="198"/>
      <c r="IF23" s="198"/>
      <c r="IG23" s="198"/>
      <c r="IH23" s="198"/>
      <c r="II23" s="198"/>
      <c r="IJ23" s="198"/>
    </row>
    <row r="24" spans="1:244" ht="17.149999999999999" customHeight="1" x14ac:dyDescent="0.3">
      <c r="A24" s="200">
        <v>19</v>
      </c>
      <c r="B24" s="30"/>
      <c r="C24" s="200"/>
      <c r="D24" s="2" t="s">
        <v>1849</v>
      </c>
      <c r="E24" s="2">
        <f t="shared" si="0"/>
        <v>23</v>
      </c>
      <c r="F24" s="222"/>
      <c r="G24" s="30">
        <f t="shared" si="1"/>
        <v>1</v>
      </c>
      <c r="H24" s="201"/>
      <c r="I24" s="31" t="s">
        <v>13</v>
      </c>
      <c r="J24" s="183">
        <v>23</v>
      </c>
      <c r="K24" s="188" t="s">
        <v>13</v>
      </c>
      <c r="L24" s="183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188" t="s">
        <v>13</v>
      </c>
      <c r="V24" s="202">
        <v>0</v>
      </c>
      <c r="W24" s="202">
        <v>0</v>
      </c>
      <c r="X24" s="202">
        <v>0</v>
      </c>
      <c r="Y24" s="202">
        <v>0</v>
      </c>
      <c r="Z24" s="202">
        <v>0</v>
      </c>
      <c r="AA24" s="201"/>
      <c r="AB24" s="201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</row>
    <row r="25" spans="1:244" ht="17.149999999999999" customHeight="1" x14ac:dyDescent="0.3">
      <c r="A25" s="200">
        <v>20</v>
      </c>
      <c r="B25" s="30">
        <v>14</v>
      </c>
      <c r="C25" s="200">
        <f>B25-A25</f>
        <v>-6</v>
      </c>
      <c r="D25" s="18" t="s">
        <v>1032</v>
      </c>
      <c r="E25" s="2">
        <f t="shared" si="0"/>
        <v>20</v>
      </c>
      <c r="F25" s="221">
        <v>20</v>
      </c>
      <c r="G25" s="30">
        <f t="shared" si="1"/>
        <v>0</v>
      </c>
      <c r="H25" s="201"/>
      <c r="I25" s="31" t="s">
        <v>13</v>
      </c>
      <c r="J25" s="183" t="s">
        <v>13</v>
      </c>
      <c r="K25" s="188" t="s">
        <v>13</v>
      </c>
      <c r="L25" s="183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188" t="s">
        <v>13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1"/>
      <c r="AB25" s="201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</row>
    <row r="26" spans="1:244" ht="17.149999999999999" customHeight="1" x14ac:dyDescent="0.3">
      <c r="A26" s="200">
        <v>21</v>
      </c>
      <c r="B26" s="30">
        <v>15</v>
      </c>
      <c r="C26" s="200">
        <f>B26-A26</f>
        <v>-6</v>
      </c>
      <c r="D26" s="2" t="s">
        <v>1033</v>
      </c>
      <c r="E26" s="2">
        <f t="shared" si="0"/>
        <v>20</v>
      </c>
      <c r="F26" s="222">
        <v>20</v>
      </c>
      <c r="G26" s="30">
        <f t="shared" si="1"/>
        <v>0</v>
      </c>
      <c r="H26" s="201"/>
      <c r="I26" s="31" t="s">
        <v>13</v>
      </c>
      <c r="J26" s="183" t="s">
        <v>13</v>
      </c>
      <c r="K26" s="188" t="s">
        <v>13</v>
      </c>
      <c r="L26" s="183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188" t="s">
        <v>13</v>
      </c>
      <c r="V26" s="202">
        <v>0</v>
      </c>
      <c r="W26" s="202">
        <v>0</v>
      </c>
      <c r="X26" s="202">
        <v>0</v>
      </c>
      <c r="Y26" s="202">
        <v>0</v>
      </c>
      <c r="Z26" s="202">
        <v>0</v>
      </c>
      <c r="AA26" s="201"/>
      <c r="AB26" s="201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  <c r="DS26" s="198"/>
      <c r="DT26" s="198"/>
      <c r="DU26" s="198"/>
      <c r="DV26" s="198"/>
      <c r="DW26" s="198"/>
      <c r="DX26" s="198"/>
      <c r="DY26" s="198"/>
      <c r="DZ26" s="198"/>
      <c r="EA26" s="198"/>
      <c r="EB26" s="198"/>
      <c r="EC26" s="198"/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/>
      <c r="ER26" s="198"/>
      <c r="ES26" s="198"/>
      <c r="ET26" s="198"/>
      <c r="EU26" s="198"/>
      <c r="EV26" s="198"/>
      <c r="EW26" s="198"/>
      <c r="EX26" s="198"/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  <c r="FL26" s="198"/>
      <c r="FM26" s="198"/>
      <c r="FN26" s="198"/>
      <c r="FO26" s="198"/>
      <c r="FP26" s="198"/>
      <c r="FQ26" s="198"/>
      <c r="FR26" s="198"/>
      <c r="FS26" s="198"/>
      <c r="FT26" s="198"/>
      <c r="FU26" s="198"/>
      <c r="FV26" s="198"/>
      <c r="FW26" s="198"/>
      <c r="FX26" s="198"/>
      <c r="FY26" s="198"/>
      <c r="FZ26" s="198"/>
      <c r="GA26" s="198"/>
      <c r="GB26" s="198"/>
      <c r="GC26" s="198"/>
      <c r="GD26" s="198"/>
      <c r="GE26" s="198"/>
      <c r="GF26" s="198"/>
      <c r="GG26" s="198"/>
      <c r="GH26" s="198"/>
      <c r="GI26" s="198"/>
      <c r="GJ26" s="198"/>
      <c r="GK26" s="198"/>
      <c r="GL26" s="198"/>
      <c r="GM26" s="198"/>
      <c r="GN26" s="198"/>
      <c r="GO26" s="198"/>
      <c r="GP26" s="198"/>
      <c r="GQ26" s="198"/>
      <c r="GR26" s="198"/>
      <c r="GS26" s="198"/>
      <c r="GT26" s="198"/>
      <c r="GU26" s="198"/>
      <c r="GV26" s="198"/>
      <c r="GW26" s="198"/>
      <c r="GX26" s="198"/>
      <c r="GY26" s="198"/>
      <c r="GZ26" s="198"/>
      <c r="HA26" s="198"/>
      <c r="HB26" s="198"/>
      <c r="HC26" s="198"/>
      <c r="HD26" s="198"/>
      <c r="HE26" s="198"/>
      <c r="HF26" s="198"/>
      <c r="HG26" s="198"/>
      <c r="HH26" s="198"/>
      <c r="HI26" s="198"/>
      <c r="HJ26" s="198"/>
      <c r="HK26" s="198"/>
      <c r="HL26" s="198"/>
      <c r="HM26" s="198"/>
      <c r="HN26" s="198"/>
      <c r="HO26" s="198"/>
      <c r="HP26" s="198"/>
      <c r="HQ26" s="198"/>
      <c r="HR26" s="198"/>
      <c r="HS26" s="198"/>
      <c r="HT26" s="198"/>
      <c r="HU26" s="198"/>
      <c r="HV26" s="198"/>
      <c r="HW26" s="198"/>
      <c r="HX26" s="198"/>
      <c r="HY26" s="198"/>
      <c r="HZ26" s="198"/>
      <c r="IA26" s="198"/>
      <c r="IB26" s="198"/>
      <c r="IC26" s="198"/>
      <c r="ID26" s="198"/>
      <c r="IE26" s="198"/>
      <c r="IF26" s="198"/>
      <c r="IG26" s="198"/>
      <c r="IH26" s="198"/>
      <c r="II26" s="198"/>
      <c r="IJ26" s="198"/>
    </row>
    <row r="27" spans="1:244" ht="17.149999999999999" customHeight="1" x14ac:dyDescent="0.3">
      <c r="A27" s="200">
        <v>22</v>
      </c>
      <c r="B27" s="30"/>
      <c r="C27" s="200"/>
      <c r="D27" s="18" t="s">
        <v>1850</v>
      </c>
      <c r="E27" s="2">
        <f t="shared" si="0"/>
        <v>20</v>
      </c>
      <c r="F27" s="221"/>
      <c r="G27" s="30">
        <f t="shared" si="1"/>
        <v>1</v>
      </c>
      <c r="H27" s="201"/>
      <c r="I27" s="31" t="s">
        <v>13</v>
      </c>
      <c r="J27" s="183">
        <v>20</v>
      </c>
      <c r="K27" s="188" t="s">
        <v>13</v>
      </c>
      <c r="L27" s="183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188" t="s">
        <v>13</v>
      </c>
      <c r="V27" s="202">
        <v>0</v>
      </c>
      <c r="W27" s="202">
        <v>0</v>
      </c>
      <c r="X27" s="202">
        <v>0</v>
      </c>
      <c r="Y27" s="202">
        <v>0</v>
      </c>
      <c r="Z27" s="202">
        <v>0</v>
      </c>
      <c r="AA27" s="201"/>
      <c r="AB27" s="201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DW27" s="198"/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  <c r="FL27" s="198"/>
      <c r="FM27" s="198"/>
      <c r="FN27" s="198"/>
      <c r="FO27" s="198"/>
      <c r="FP27" s="198"/>
      <c r="FQ27" s="198"/>
      <c r="FR27" s="198"/>
      <c r="FS27" s="198"/>
      <c r="FT27" s="198"/>
      <c r="FU27" s="198"/>
      <c r="FV27" s="198"/>
      <c r="FW27" s="198"/>
      <c r="FX27" s="198"/>
      <c r="FY27" s="198"/>
      <c r="FZ27" s="198"/>
      <c r="GA27" s="198"/>
      <c r="GB27" s="198"/>
      <c r="GC27" s="198"/>
      <c r="GD27" s="198"/>
      <c r="GE27" s="198"/>
      <c r="GF27" s="198"/>
      <c r="GG27" s="198"/>
      <c r="GH27" s="198"/>
      <c r="GI27" s="198"/>
      <c r="GJ27" s="198"/>
      <c r="GK27" s="198"/>
      <c r="GL27" s="198"/>
      <c r="GM27" s="198"/>
      <c r="GN27" s="198"/>
      <c r="GO27" s="198"/>
      <c r="GP27" s="198"/>
      <c r="GQ27" s="198"/>
      <c r="GR27" s="198"/>
      <c r="GS27" s="198"/>
      <c r="GT27" s="198"/>
      <c r="GU27" s="198"/>
      <c r="GV27" s="198"/>
      <c r="GW27" s="198"/>
      <c r="GX27" s="198"/>
      <c r="GY27" s="198"/>
      <c r="GZ27" s="198"/>
      <c r="HA27" s="198"/>
      <c r="HB27" s="198"/>
      <c r="HC27" s="198"/>
      <c r="HD27" s="198"/>
      <c r="HE27" s="198"/>
      <c r="HF27" s="198"/>
      <c r="HG27" s="198"/>
      <c r="HH27" s="198"/>
      <c r="HI27" s="198"/>
      <c r="HJ27" s="198"/>
      <c r="HK27" s="198"/>
      <c r="HL27" s="198"/>
      <c r="HM27" s="198"/>
      <c r="HN27" s="198"/>
      <c r="HO27" s="198"/>
      <c r="HP27" s="198"/>
      <c r="HQ27" s="198"/>
      <c r="HR27" s="198"/>
      <c r="HS27" s="198"/>
      <c r="HT27" s="198"/>
      <c r="HU27" s="198"/>
      <c r="HV27" s="198"/>
      <c r="HW27" s="198"/>
      <c r="HX27" s="198"/>
      <c r="HY27" s="198"/>
      <c r="HZ27" s="198"/>
      <c r="IA27" s="198"/>
      <c r="IB27" s="198"/>
      <c r="IC27" s="198"/>
      <c r="ID27" s="198"/>
      <c r="IE27" s="198"/>
      <c r="IF27" s="198"/>
      <c r="IG27" s="198"/>
      <c r="IH27" s="198"/>
      <c r="II27" s="198"/>
      <c r="IJ27" s="198"/>
    </row>
    <row r="28" spans="1:244" ht="17.149999999999999" customHeight="1" x14ac:dyDescent="0.3">
      <c r="A28" s="200">
        <v>23</v>
      </c>
      <c r="B28" s="30"/>
      <c r="C28" s="200"/>
      <c r="D28" s="2" t="s">
        <v>1851</v>
      </c>
      <c r="E28" s="2">
        <f t="shared" si="0"/>
        <v>17</v>
      </c>
      <c r="F28" s="222"/>
      <c r="G28" s="30">
        <f t="shared" si="1"/>
        <v>1</v>
      </c>
      <c r="H28" s="201"/>
      <c r="I28" s="31" t="s">
        <v>13</v>
      </c>
      <c r="J28" s="183">
        <v>17</v>
      </c>
      <c r="K28" s="188" t="s">
        <v>13</v>
      </c>
      <c r="L28" s="183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188" t="s">
        <v>13</v>
      </c>
      <c r="V28" s="202">
        <v>0</v>
      </c>
      <c r="W28" s="202">
        <v>0</v>
      </c>
      <c r="X28" s="202">
        <v>0</v>
      </c>
      <c r="Y28" s="202">
        <v>0</v>
      </c>
      <c r="Z28" s="202">
        <v>0</v>
      </c>
      <c r="AA28" s="201"/>
      <c r="AB28" s="201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8"/>
      <c r="FM28" s="198"/>
      <c r="FN28" s="198"/>
      <c r="FO28" s="198"/>
      <c r="FP28" s="198"/>
      <c r="FQ28" s="198"/>
      <c r="FR28" s="198"/>
      <c r="FS28" s="198"/>
      <c r="FT28" s="198"/>
      <c r="FU28" s="198"/>
      <c r="FV28" s="198"/>
      <c r="FW28" s="198"/>
      <c r="FX28" s="198"/>
      <c r="FY28" s="198"/>
      <c r="FZ28" s="198"/>
      <c r="GA28" s="198"/>
      <c r="GB28" s="198"/>
      <c r="GC28" s="198"/>
      <c r="GD28" s="198"/>
      <c r="GE28" s="198"/>
      <c r="GF28" s="198"/>
      <c r="GG28" s="198"/>
      <c r="GH28" s="198"/>
      <c r="GI28" s="198"/>
      <c r="GJ28" s="198"/>
      <c r="GK28" s="198"/>
      <c r="GL28" s="198"/>
      <c r="GM28" s="198"/>
      <c r="GN28" s="198"/>
      <c r="GO28" s="198"/>
      <c r="GP28" s="198"/>
      <c r="GQ28" s="198"/>
      <c r="GR28" s="198"/>
      <c r="GS28" s="198"/>
      <c r="GT28" s="198"/>
      <c r="GU28" s="198"/>
      <c r="GV28" s="198"/>
      <c r="GW28" s="198"/>
      <c r="GX28" s="198"/>
      <c r="GY28" s="198"/>
      <c r="GZ28" s="198"/>
      <c r="HA28" s="198"/>
      <c r="HB28" s="198"/>
      <c r="HC28" s="198"/>
      <c r="HD28" s="198"/>
      <c r="HE28" s="198"/>
      <c r="HF28" s="198"/>
      <c r="HG28" s="198"/>
      <c r="HH28" s="198"/>
      <c r="HI28" s="198"/>
      <c r="HJ28" s="198"/>
      <c r="HK28" s="198"/>
      <c r="HL28" s="198"/>
      <c r="HM28" s="198"/>
      <c r="HN28" s="198"/>
      <c r="HO28" s="198"/>
      <c r="HP28" s="198"/>
      <c r="HQ28" s="198"/>
      <c r="HR28" s="198"/>
      <c r="HS28" s="198"/>
      <c r="HT28" s="198"/>
      <c r="HU28" s="198"/>
      <c r="HV28" s="198"/>
      <c r="HW28" s="198"/>
      <c r="HX28" s="198"/>
      <c r="HY28" s="198"/>
      <c r="HZ28" s="198"/>
      <c r="IA28" s="198"/>
      <c r="IB28" s="198"/>
      <c r="IC28" s="198"/>
      <c r="ID28" s="198"/>
      <c r="IE28" s="198"/>
      <c r="IF28" s="198"/>
      <c r="IG28" s="198"/>
      <c r="IH28" s="198"/>
      <c r="II28" s="198"/>
      <c r="IJ28" s="198"/>
    </row>
    <row r="29" spans="1:244" ht="17.149999999999999" customHeight="1" x14ac:dyDescent="0.3">
      <c r="A29" s="200">
        <v>24</v>
      </c>
      <c r="B29" s="30"/>
      <c r="C29" s="200"/>
      <c r="D29" s="2" t="s">
        <v>1852</v>
      </c>
      <c r="E29" s="2">
        <f t="shared" si="0"/>
        <v>14</v>
      </c>
      <c r="F29" s="222"/>
      <c r="G29" s="30">
        <f t="shared" si="1"/>
        <v>1</v>
      </c>
      <c r="H29" s="201"/>
      <c r="I29" s="31" t="s">
        <v>13</v>
      </c>
      <c r="J29" s="183">
        <v>14</v>
      </c>
      <c r="K29" s="188" t="s">
        <v>13</v>
      </c>
      <c r="L29" s="183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188" t="s">
        <v>13</v>
      </c>
      <c r="V29" s="202">
        <v>0</v>
      </c>
      <c r="W29" s="202">
        <v>0</v>
      </c>
      <c r="X29" s="202">
        <v>0</v>
      </c>
      <c r="Y29" s="202">
        <v>0</v>
      </c>
      <c r="Z29" s="202">
        <v>0</v>
      </c>
      <c r="AA29" s="201"/>
      <c r="AB29" s="201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198"/>
      <c r="GV29" s="198"/>
      <c r="GW29" s="198"/>
      <c r="GX29" s="198"/>
      <c r="GY29" s="198"/>
      <c r="GZ29" s="198"/>
      <c r="HA29" s="198"/>
      <c r="HB29" s="198"/>
      <c r="HC29" s="198"/>
      <c r="HD29" s="198"/>
      <c r="HE29" s="198"/>
      <c r="HF29" s="198"/>
      <c r="HG29" s="198"/>
      <c r="HH29" s="198"/>
      <c r="HI29" s="198"/>
      <c r="HJ29" s="198"/>
      <c r="HK29" s="198"/>
      <c r="HL29" s="198"/>
      <c r="HM29" s="198"/>
      <c r="HN29" s="198"/>
      <c r="HO29" s="198"/>
      <c r="HP29" s="198"/>
      <c r="HQ29" s="198"/>
      <c r="HR29" s="198"/>
      <c r="HS29" s="198"/>
      <c r="HT29" s="198"/>
      <c r="HU29" s="198"/>
      <c r="HV29" s="198"/>
      <c r="HW29" s="198"/>
      <c r="HX29" s="198"/>
      <c r="HY29" s="198"/>
      <c r="HZ29" s="198"/>
      <c r="IA29" s="198"/>
      <c r="IB29" s="198"/>
      <c r="IC29" s="198"/>
      <c r="ID29" s="198"/>
      <c r="IE29" s="198"/>
      <c r="IF29" s="198"/>
      <c r="IG29" s="198"/>
      <c r="IH29" s="198"/>
      <c r="II29" s="198"/>
      <c r="IJ29" s="198"/>
    </row>
    <row r="30" spans="1:244" ht="17.149999999999999" customHeight="1" x14ac:dyDescent="0.3">
      <c r="A30" s="200">
        <v>25</v>
      </c>
      <c r="B30" s="30"/>
      <c r="C30" s="200"/>
      <c r="D30" s="2" t="s">
        <v>1853</v>
      </c>
      <c r="E30" s="2">
        <f t="shared" si="0"/>
        <v>12</v>
      </c>
      <c r="F30" s="222"/>
      <c r="G30" s="30">
        <f t="shared" si="1"/>
        <v>1</v>
      </c>
      <c r="H30" s="201"/>
      <c r="I30" s="31" t="s">
        <v>13</v>
      </c>
      <c r="J30" s="183">
        <v>12</v>
      </c>
      <c r="K30" s="188" t="s">
        <v>13</v>
      </c>
      <c r="L30" s="183" t="s">
        <v>13</v>
      </c>
      <c r="M30" s="94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188" t="s">
        <v>13</v>
      </c>
      <c r="V30" s="202">
        <v>0</v>
      </c>
      <c r="W30" s="202">
        <v>0</v>
      </c>
      <c r="X30" s="202">
        <v>0</v>
      </c>
      <c r="Y30" s="202">
        <v>0</v>
      </c>
      <c r="Z30" s="202">
        <v>0</v>
      </c>
      <c r="AA30" s="201"/>
      <c r="AB30" s="201"/>
      <c r="AC30" s="203"/>
      <c r="AD30" s="203"/>
      <c r="AE30" s="203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</row>
    <row r="31" spans="1:244" ht="17.149999999999999" customHeight="1" x14ac:dyDescent="0.3">
      <c r="A31" s="200">
        <v>26</v>
      </c>
      <c r="B31" s="30">
        <v>16</v>
      </c>
      <c r="C31" s="200">
        <f>B31-A31</f>
        <v>-10</v>
      </c>
      <c r="D31" s="2" t="s">
        <v>437</v>
      </c>
      <c r="E31" s="2">
        <f t="shared" si="0"/>
        <v>11</v>
      </c>
      <c r="F31" s="222"/>
      <c r="G31" s="30">
        <f t="shared" si="1"/>
        <v>2</v>
      </c>
      <c r="H31" s="201"/>
      <c r="I31" s="31" t="s">
        <v>13</v>
      </c>
      <c r="J31" s="183" t="s">
        <v>13</v>
      </c>
      <c r="K31" s="188" t="s">
        <v>13</v>
      </c>
      <c r="L31" s="183" t="s">
        <v>13</v>
      </c>
      <c r="M31" s="94" t="s">
        <v>13</v>
      </c>
      <c r="N31" s="247" t="s">
        <v>13</v>
      </c>
      <c r="O31" s="31">
        <v>3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>
        <v>8</v>
      </c>
      <c r="U31" s="188" t="s">
        <v>13</v>
      </c>
      <c r="V31" s="202">
        <v>0</v>
      </c>
      <c r="W31" s="202">
        <v>0</v>
      </c>
      <c r="X31" s="202">
        <v>0</v>
      </c>
      <c r="Y31" s="202">
        <v>0</v>
      </c>
      <c r="Z31" s="202">
        <v>0</v>
      </c>
      <c r="AA31" s="201"/>
      <c r="AB31" s="201"/>
      <c r="AC31" s="198"/>
      <c r="AD31" s="198"/>
      <c r="AE31" s="203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8"/>
      <c r="GV31" s="198"/>
      <c r="GW31" s="198"/>
      <c r="GX31" s="198"/>
      <c r="GY31" s="198"/>
      <c r="GZ31" s="198"/>
      <c r="HA31" s="198"/>
      <c r="HB31" s="198"/>
      <c r="HC31" s="198"/>
      <c r="HD31" s="198"/>
      <c r="HE31" s="198"/>
      <c r="HF31" s="198"/>
      <c r="HG31" s="198"/>
      <c r="HH31" s="198"/>
      <c r="HI31" s="198"/>
      <c r="HJ31" s="198"/>
      <c r="HK31" s="198"/>
      <c r="HL31" s="198"/>
      <c r="HM31" s="198"/>
      <c r="HN31" s="198"/>
      <c r="HO31" s="198"/>
      <c r="HP31" s="198"/>
      <c r="HQ31" s="198"/>
      <c r="HR31" s="198"/>
      <c r="HS31" s="198"/>
      <c r="HT31" s="198"/>
      <c r="HU31" s="198"/>
      <c r="HV31" s="198"/>
      <c r="HW31" s="198"/>
      <c r="HX31" s="198"/>
      <c r="HY31" s="198"/>
      <c r="HZ31" s="198"/>
      <c r="IA31" s="198"/>
      <c r="IB31" s="198"/>
      <c r="IC31" s="198"/>
      <c r="ID31" s="198"/>
      <c r="IE31" s="198"/>
      <c r="IF31" s="198"/>
      <c r="IG31" s="198"/>
      <c r="IH31" s="198"/>
      <c r="II31" s="198"/>
      <c r="IJ31" s="198"/>
    </row>
    <row r="32" spans="1:244" ht="17.149999999999999" customHeight="1" x14ac:dyDescent="0.3">
      <c r="A32" s="200">
        <v>27</v>
      </c>
      <c r="B32" s="30">
        <v>17</v>
      </c>
      <c r="C32" s="200">
        <f>B32-A32</f>
        <v>-10</v>
      </c>
      <c r="D32" s="2" t="s">
        <v>436</v>
      </c>
      <c r="E32" s="2">
        <f t="shared" si="0"/>
        <v>10</v>
      </c>
      <c r="F32" s="222"/>
      <c r="G32" s="30">
        <f t="shared" si="1"/>
        <v>1</v>
      </c>
      <c r="H32" s="201"/>
      <c r="I32" s="31" t="s">
        <v>13</v>
      </c>
      <c r="J32" s="183" t="s">
        <v>13</v>
      </c>
      <c r="K32" s="188" t="s">
        <v>13</v>
      </c>
      <c r="L32" s="183" t="s">
        <v>13</v>
      </c>
      <c r="M32" s="94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>
        <v>10</v>
      </c>
      <c r="U32" s="188" t="s">
        <v>13</v>
      </c>
      <c r="V32" s="202">
        <v>0</v>
      </c>
      <c r="W32" s="202">
        <v>0</v>
      </c>
      <c r="X32" s="202">
        <v>0</v>
      </c>
      <c r="Y32" s="202">
        <v>0</v>
      </c>
      <c r="Z32" s="202">
        <v>0</v>
      </c>
      <c r="AA32" s="201"/>
      <c r="AB32" s="201"/>
      <c r="AC32" s="198"/>
      <c r="AD32" s="198"/>
      <c r="AE32" s="203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8"/>
      <c r="DZ32" s="198"/>
      <c r="EA32" s="198"/>
      <c r="EB32" s="198"/>
      <c r="EC32" s="198"/>
      <c r="ED32" s="198"/>
      <c r="EE32" s="198"/>
      <c r="EF32" s="198"/>
      <c r="EG32" s="198"/>
      <c r="EH32" s="198"/>
      <c r="EI32" s="198"/>
      <c r="EJ32" s="198"/>
      <c r="EK32" s="198"/>
      <c r="EL32" s="198"/>
      <c r="EM32" s="198"/>
      <c r="EN32" s="198"/>
      <c r="EO32" s="198"/>
      <c r="EP32" s="198"/>
      <c r="EQ32" s="198"/>
      <c r="ER32" s="198"/>
      <c r="ES32" s="198"/>
      <c r="ET32" s="198"/>
      <c r="EU32" s="198"/>
      <c r="EV32" s="198"/>
      <c r="EW32" s="198"/>
      <c r="EX32" s="198"/>
      <c r="EY32" s="198"/>
      <c r="EZ32" s="198"/>
      <c r="FA32" s="198"/>
      <c r="FB32" s="198"/>
      <c r="FC32" s="198"/>
      <c r="FD32" s="198"/>
      <c r="FE32" s="198"/>
      <c r="FF32" s="198"/>
      <c r="FG32" s="198"/>
      <c r="FH32" s="198"/>
      <c r="FI32" s="198"/>
      <c r="FJ32" s="198"/>
      <c r="FK32" s="198"/>
      <c r="FL32" s="198"/>
      <c r="FM32" s="198"/>
      <c r="FN32" s="198"/>
      <c r="FO32" s="198"/>
      <c r="FP32" s="198"/>
      <c r="FQ32" s="198"/>
      <c r="FR32" s="198"/>
      <c r="FS32" s="198"/>
      <c r="FT32" s="198"/>
      <c r="FU32" s="198"/>
      <c r="FV32" s="198"/>
      <c r="FW32" s="198"/>
      <c r="FX32" s="198"/>
      <c r="FY32" s="198"/>
      <c r="FZ32" s="198"/>
      <c r="GA32" s="198"/>
      <c r="GB32" s="198"/>
      <c r="GC32" s="198"/>
      <c r="GD32" s="198"/>
      <c r="GE32" s="198"/>
      <c r="GF32" s="198"/>
      <c r="GG32" s="198"/>
      <c r="GH32" s="198"/>
      <c r="GI32" s="198"/>
      <c r="GJ32" s="198"/>
      <c r="GK32" s="198"/>
      <c r="GL32" s="198"/>
      <c r="GM32" s="198"/>
      <c r="GN32" s="198"/>
      <c r="GO32" s="198"/>
      <c r="GP32" s="198"/>
      <c r="GQ32" s="198"/>
      <c r="GR32" s="198"/>
      <c r="GS32" s="198"/>
      <c r="GT32" s="198"/>
      <c r="GU32" s="198"/>
      <c r="GV32" s="198"/>
      <c r="GW32" s="198"/>
      <c r="GX32" s="198"/>
      <c r="GY32" s="198"/>
      <c r="GZ32" s="198"/>
      <c r="HA32" s="198"/>
      <c r="HB32" s="198"/>
      <c r="HC32" s="198"/>
      <c r="HD32" s="198"/>
      <c r="HE32" s="198"/>
      <c r="HF32" s="198"/>
      <c r="HG32" s="198"/>
      <c r="HH32" s="198"/>
      <c r="HI32" s="198"/>
      <c r="HJ32" s="198"/>
      <c r="HK32" s="198"/>
      <c r="HL32" s="198"/>
      <c r="HM32" s="198"/>
      <c r="HN32" s="198"/>
      <c r="HO32" s="198"/>
      <c r="HP32" s="198"/>
      <c r="HQ32" s="198"/>
      <c r="HR32" s="198"/>
      <c r="HS32" s="198"/>
      <c r="HT32" s="198"/>
      <c r="HU32" s="198"/>
      <c r="HV32" s="198"/>
      <c r="HW32" s="198"/>
      <c r="HX32" s="198"/>
      <c r="HY32" s="198"/>
      <c r="HZ32" s="198"/>
      <c r="IA32" s="198"/>
      <c r="IB32" s="198"/>
      <c r="IC32" s="198"/>
      <c r="ID32" s="198"/>
      <c r="IE32" s="198"/>
      <c r="IF32" s="198"/>
      <c r="IG32" s="198"/>
      <c r="IH32" s="198"/>
      <c r="II32" s="198"/>
      <c r="IJ32" s="198"/>
    </row>
    <row r="33" spans="1:244" ht="17.149999999999999" customHeight="1" x14ac:dyDescent="0.3">
      <c r="A33" s="200">
        <v>28</v>
      </c>
      <c r="B33" s="30">
        <v>18</v>
      </c>
      <c r="C33" s="200">
        <f>B33-A33</f>
        <v>-10</v>
      </c>
      <c r="D33" s="2" t="s">
        <v>111</v>
      </c>
      <c r="E33" s="2">
        <f t="shared" si="0"/>
        <v>10</v>
      </c>
      <c r="F33" s="222"/>
      <c r="G33" s="30">
        <f t="shared" si="1"/>
        <v>1</v>
      </c>
      <c r="H33" s="201"/>
      <c r="I33" s="31" t="s">
        <v>13</v>
      </c>
      <c r="J33" s="183" t="s">
        <v>13</v>
      </c>
      <c r="K33" s="188" t="s">
        <v>13</v>
      </c>
      <c r="L33" s="183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188">
        <v>10</v>
      </c>
      <c r="V33" s="202">
        <v>0</v>
      </c>
      <c r="W33" s="202">
        <v>0</v>
      </c>
      <c r="X33" s="202">
        <v>0</v>
      </c>
      <c r="Y33" s="202">
        <v>0</v>
      </c>
      <c r="Z33" s="202">
        <v>0</v>
      </c>
      <c r="AA33" s="201"/>
      <c r="AB33" s="201"/>
      <c r="AC33" s="198"/>
      <c r="AD33" s="198"/>
      <c r="AE33" s="203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  <c r="DU33" s="198"/>
      <c r="DV33" s="198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</row>
    <row r="34" spans="1:244" ht="17.149999999999999" customHeight="1" x14ac:dyDescent="0.3">
      <c r="A34" s="200">
        <v>29</v>
      </c>
      <c r="B34" s="30">
        <v>19</v>
      </c>
      <c r="C34" s="200">
        <f>B34-A34</f>
        <v>-10</v>
      </c>
      <c r="D34" s="18" t="s">
        <v>460</v>
      </c>
      <c r="E34" s="2">
        <f t="shared" si="0"/>
        <v>10</v>
      </c>
      <c r="F34" s="221"/>
      <c r="G34" s="30">
        <f t="shared" si="1"/>
        <v>1</v>
      </c>
      <c r="H34" s="201"/>
      <c r="I34" s="31" t="s">
        <v>13</v>
      </c>
      <c r="J34" s="183" t="s">
        <v>13</v>
      </c>
      <c r="K34" s="188" t="s">
        <v>13</v>
      </c>
      <c r="L34" s="183" t="s">
        <v>13</v>
      </c>
      <c r="M34" s="94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>
        <v>10</v>
      </c>
      <c r="T34" s="183" t="s">
        <v>13</v>
      </c>
      <c r="U34" s="188" t="s">
        <v>13</v>
      </c>
      <c r="V34" s="202">
        <v>0</v>
      </c>
      <c r="W34" s="202">
        <v>0</v>
      </c>
      <c r="X34" s="202">
        <v>0</v>
      </c>
      <c r="Y34" s="202">
        <v>0</v>
      </c>
      <c r="Z34" s="202">
        <v>0</v>
      </c>
      <c r="AA34" s="201"/>
      <c r="AB34" s="201"/>
      <c r="AC34" s="198"/>
      <c r="AD34" s="198"/>
      <c r="AE34" s="203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8"/>
      <c r="EZ34" s="198"/>
      <c r="FA34" s="198"/>
      <c r="FB34" s="198"/>
      <c r="FC34" s="198"/>
      <c r="FD34" s="198"/>
      <c r="FE34" s="198"/>
      <c r="FF34" s="198"/>
      <c r="FG34" s="198"/>
      <c r="FH34" s="198"/>
      <c r="FI34" s="198"/>
      <c r="FJ34" s="198"/>
      <c r="FK34" s="198"/>
      <c r="FL34" s="198"/>
      <c r="FM34" s="198"/>
      <c r="FN34" s="198"/>
      <c r="FO34" s="198"/>
      <c r="FP34" s="198"/>
      <c r="FQ34" s="198"/>
      <c r="FR34" s="198"/>
      <c r="FS34" s="198"/>
      <c r="FT34" s="198"/>
      <c r="FU34" s="198"/>
      <c r="FV34" s="198"/>
      <c r="FW34" s="198"/>
      <c r="FX34" s="198"/>
      <c r="FY34" s="198"/>
      <c r="FZ34" s="198"/>
      <c r="GA34" s="198"/>
      <c r="GB34" s="198"/>
      <c r="GC34" s="198"/>
      <c r="GD34" s="198"/>
      <c r="GE34" s="198"/>
      <c r="GF34" s="198"/>
      <c r="GG34" s="198"/>
      <c r="GH34" s="198"/>
      <c r="GI34" s="198"/>
      <c r="GJ34" s="198"/>
      <c r="GK34" s="198"/>
      <c r="GL34" s="198"/>
      <c r="GM34" s="198"/>
      <c r="GN34" s="198"/>
      <c r="GO34" s="198"/>
      <c r="GP34" s="198"/>
      <c r="GQ34" s="198"/>
      <c r="GR34" s="198"/>
      <c r="GS34" s="198"/>
      <c r="GT34" s="198"/>
      <c r="GU34" s="198"/>
      <c r="GV34" s="198"/>
      <c r="GW34" s="198"/>
      <c r="GX34" s="198"/>
      <c r="GY34" s="198"/>
      <c r="GZ34" s="198"/>
      <c r="HA34" s="198"/>
      <c r="HB34" s="198"/>
      <c r="HC34" s="198"/>
      <c r="HD34" s="198"/>
      <c r="HE34" s="198"/>
      <c r="HF34" s="198"/>
      <c r="HG34" s="198"/>
      <c r="HH34" s="198"/>
      <c r="HI34" s="198"/>
      <c r="HJ34" s="198"/>
      <c r="HK34" s="198"/>
      <c r="HL34" s="198"/>
      <c r="HM34" s="198"/>
      <c r="HN34" s="198"/>
      <c r="HO34" s="198"/>
      <c r="HP34" s="198"/>
      <c r="HQ34" s="198"/>
      <c r="HR34" s="198"/>
      <c r="HS34" s="198"/>
      <c r="HT34" s="198"/>
      <c r="HU34" s="198"/>
      <c r="HV34" s="198"/>
      <c r="HW34" s="198"/>
      <c r="HX34" s="198"/>
      <c r="HY34" s="198"/>
      <c r="HZ34" s="198"/>
      <c r="IA34" s="198"/>
      <c r="IB34" s="198"/>
      <c r="IC34" s="198"/>
      <c r="ID34" s="198"/>
      <c r="IE34" s="198"/>
      <c r="IF34" s="198"/>
      <c r="IG34" s="198"/>
      <c r="IH34" s="198"/>
      <c r="II34" s="198"/>
      <c r="IJ34" s="198"/>
    </row>
    <row r="35" spans="1:244" ht="17.149999999999999" customHeight="1" x14ac:dyDescent="0.3">
      <c r="A35" s="200">
        <v>30</v>
      </c>
      <c r="B35" s="30">
        <v>20</v>
      </c>
      <c r="C35" s="200">
        <f>B35-A35</f>
        <v>-10</v>
      </c>
      <c r="D35" s="18" t="s">
        <v>1386</v>
      </c>
      <c r="E35" s="2">
        <f t="shared" si="0"/>
        <v>10</v>
      </c>
      <c r="F35" s="221"/>
      <c r="G35" s="30">
        <f t="shared" si="1"/>
        <v>1</v>
      </c>
      <c r="H35" s="201"/>
      <c r="I35" s="31" t="s">
        <v>13</v>
      </c>
      <c r="J35" s="183" t="s">
        <v>13</v>
      </c>
      <c r="K35" s="188" t="s">
        <v>13</v>
      </c>
      <c r="L35" s="183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>
        <v>10</v>
      </c>
      <c r="R35" s="183" t="s">
        <v>13</v>
      </c>
      <c r="S35" s="31" t="s">
        <v>13</v>
      </c>
      <c r="T35" s="183" t="s">
        <v>13</v>
      </c>
      <c r="U35" s="188" t="s">
        <v>13</v>
      </c>
      <c r="V35" s="202">
        <v>0</v>
      </c>
      <c r="W35" s="202">
        <v>0</v>
      </c>
      <c r="X35" s="202">
        <v>0</v>
      </c>
      <c r="Y35" s="202">
        <v>0</v>
      </c>
      <c r="Z35" s="202">
        <v>0</v>
      </c>
      <c r="AA35" s="201"/>
      <c r="AB35" s="201"/>
      <c r="AC35" s="198"/>
      <c r="AD35" s="198"/>
      <c r="AE35" s="203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8"/>
      <c r="FL35" s="198"/>
      <c r="FM35" s="198"/>
      <c r="FN35" s="198"/>
      <c r="FO35" s="198"/>
      <c r="FP35" s="198"/>
      <c r="FQ35" s="198"/>
      <c r="FR35" s="198"/>
      <c r="FS35" s="198"/>
      <c r="FT35" s="198"/>
      <c r="FU35" s="198"/>
      <c r="FV35" s="198"/>
      <c r="FW35" s="198"/>
      <c r="FX35" s="198"/>
      <c r="FY35" s="198"/>
      <c r="FZ35" s="198"/>
      <c r="GA35" s="198"/>
      <c r="GB35" s="198"/>
      <c r="GC35" s="198"/>
      <c r="GD35" s="198"/>
      <c r="GE35" s="198"/>
      <c r="GF35" s="198"/>
      <c r="GG35" s="198"/>
      <c r="GH35" s="198"/>
      <c r="GI35" s="198"/>
      <c r="GJ35" s="198"/>
      <c r="GK35" s="198"/>
      <c r="GL35" s="198"/>
      <c r="GM35" s="198"/>
      <c r="GN35" s="198"/>
      <c r="GO35" s="198"/>
      <c r="GP35" s="198"/>
      <c r="GQ35" s="198"/>
      <c r="GR35" s="198"/>
      <c r="GS35" s="198"/>
      <c r="GT35" s="198"/>
      <c r="GU35" s="198"/>
      <c r="GV35" s="198"/>
      <c r="GW35" s="198"/>
      <c r="GX35" s="198"/>
      <c r="GY35" s="198"/>
      <c r="GZ35" s="198"/>
      <c r="HA35" s="198"/>
      <c r="HB35" s="198"/>
      <c r="HC35" s="198"/>
      <c r="HD35" s="198"/>
      <c r="HE35" s="198"/>
      <c r="HF35" s="198"/>
      <c r="HG35" s="198"/>
      <c r="HH35" s="198"/>
      <c r="HI35" s="198"/>
      <c r="HJ35" s="198"/>
      <c r="HK35" s="198"/>
      <c r="HL35" s="198"/>
      <c r="HM35" s="198"/>
      <c r="HN35" s="198"/>
      <c r="HO35" s="198"/>
      <c r="HP35" s="198"/>
      <c r="HQ35" s="198"/>
      <c r="HR35" s="198"/>
      <c r="HS35" s="198"/>
      <c r="HT35" s="198"/>
      <c r="HU35" s="198"/>
      <c r="HV35" s="198"/>
      <c r="HW35" s="198"/>
      <c r="HX35" s="198"/>
      <c r="HY35" s="198"/>
      <c r="HZ35" s="198"/>
      <c r="IA35" s="198"/>
      <c r="IB35" s="198"/>
      <c r="IC35" s="198"/>
      <c r="ID35" s="198"/>
      <c r="IE35" s="198"/>
      <c r="IF35" s="198"/>
      <c r="IG35" s="198"/>
      <c r="IH35" s="198"/>
      <c r="II35" s="198"/>
      <c r="IJ35" s="198"/>
    </row>
    <row r="36" spans="1:244" ht="17.149999999999999" customHeight="1" x14ac:dyDescent="0.3">
      <c r="A36" s="200">
        <v>31</v>
      </c>
      <c r="B36" s="2"/>
      <c r="C36" s="198"/>
      <c r="D36" s="2" t="s">
        <v>1854</v>
      </c>
      <c r="E36" s="2">
        <f t="shared" si="0"/>
        <v>10</v>
      </c>
      <c r="F36" s="222"/>
      <c r="G36" s="30">
        <f t="shared" si="1"/>
        <v>1</v>
      </c>
      <c r="H36" s="201"/>
      <c r="I36" s="31" t="s">
        <v>13</v>
      </c>
      <c r="J36" s="183">
        <v>10</v>
      </c>
      <c r="K36" s="188" t="s">
        <v>13</v>
      </c>
      <c r="L36" s="183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 t="s">
        <v>13</v>
      </c>
      <c r="S36" s="31" t="s">
        <v>13</v>
      </c>
      <c r="T36" s="183" t="s">
        <v>13</v>
      </c>
      <c r="U36" s="188" t="s">
        <v>13</v>
      </c>
      <c r="V36" s="202">
        <v>0</v>
      </c>
      <c r="W36" s="202">
        <v>0</v>
      </c>
      <c r="X36" s="202">
        <v>0</v>
      </c>
      <c r="Y36" s="202">
        <v>0</v>
      </c>
      <c r="Z36" s="202">
        <v>0</v>
      </c>
      <c r="AA36" s="201"/>
      <c r="AB36" s="201"/>
      <c r="AC36" s="198"/>
      <c r="AD36" s="198"/>
      <c r="AE36" s="203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  <c r="DS36" s="198"/>
      <c r="DT36" s="198"/>
      <c r="DU36" s="198"/>
      <c r="DV36" s="198"/>
      <c r="DW36" s="198"/>
      <c r="DX36" s="198"/>
      <c r="DY36" s="198"/>
      <c r="DZ36" s="198"/>
      <c r="EA36" s="198"/>
      <c r="EB36" s="198"/>
      <c r="EC36" s="198"/>
      <c r="ED36" s="198"/>
      <c r="EE36" s="198"/>
      <c r="EF36" s="198"/>
      <c r="EG36" s="198"/>
      <c r="EH36" s="198"/>
      <c r="EI36" s="198"/>
      <c r="EJ36" s="198"/>
      <c r="EK36" s="198"/>
      <c r="EL36" s="198"/>
      <c r="EM36" s="198"/>
      <c r="EN36" s="198"/>
      <c r="EO36" s="198"/>
      <c r="EP36" s="198"/>
      <c r="EQ36" s="198"/>
      <c r="ER36" s="198"/>
      <c r="ES36" s="198"/>
      <c r="ET36" s="198"/>
      <c r="EU36" s="198"/>
      <c r="EV36" s="198"/>
      <c r="EW36" s="198"/>
      <c r="EX36" s="198"/>
      <c r="EY36" s="198"/>
      <c r="EZ36" s="198"/>
      <c r="FA36" s="198"/>
      <c r="FB36" s="198"/>
      <c r="FC36" s="198"/>
      <c r="FD36" s="198"/>
      <c r="FE36" s="198"/>
      <c r="FF36" s="198"/>
      <c r="FG36" s="198"/>
      <c r="FH36" s="198"/>
      <c r="FI36" s="198"/>
      <c r="FJ36" s="198"/>
      <c r="FK36" s="198"/>
      <c r="FL36" s="198"/>
      <c r="FM36" s="198"/>
      <c r="FN36" s="198"/>
      <c r="FO36" s="198"/>
      <c r="FP36" s="198"/>
      <c r="FQ36" s="198"/>
      <c r="FR36" s="198"/>
      <c r="FS36" s="198"/>
      <c r="FT36" s="198"/>
      <c r="FU36" s="198"/>
      <c r="FV36" s="198"/>
      <c r="FW36" s="198"/>
      <c r="FX36" s="198"/>
      <c r="FY36" s="198"/>
      <c r="FZ36" s="198"/>
      <c r="GA36" s="198"/>
      <c r="GB36" s="198"/>
      <c r="GC36" s="198"/>
      <c r="GD36" s="198"/>
      <c r="GE36" s="198"/>
      <c r="GF36" s="198"/>
      <c r="GG36" s="198"/>
      <c r="GH36" s="198"/>
      <c r="GI36" s="198"/>
      <c r="GJ36" s="198"/>
      <c r="GK36" s="198"/>
      <c r="GL36" s="198"/>
      <c r="GM36" s="198"/>
      <c r="GN36" s="198"/>
      <c r="GO36" s="198"/>
      <c r="GP36" s="198"/>
      <c r="GQ36" s="198"/>
      <c r="GR36" s="198"/>
      <c r="GS36" s="198"/>
      <c r="GT36" s="198"/>
      <c r="GU36" s="198"/>
      <c r="GV36" s="198"/>
      <c r="GW36" s="198"/>
      <c r="GX36" s="198"/>
      <c r="GY36" s="198"/>
      <c r="GZ36" s="198"/>
      <c r="HA36" s="198"/>
      <c r="HB36" s="198"/>
      <c r="HC36" s="198"/>
      <c r="HD36" s="198"/>
      <c r="HE36" s="198"/>
      <c r="HF36" s="198"/>
      <c r="HG36" s="198"/>
      <c r="HH36" s="198"/>
      <c r="HI36" s="198"/>
      <c r="HJ36" s="198"/>
      <c r="HK36" s="198"/>
      <c r="HL36" s="198"/>
      <c r="HM36" s="198"/>
      <c r="HN36" s="198"/>
      <c r="HO36" s="198"/>
      <c r="HP36" s="198"/>
      <c r="HQ36" s="198"/>
      <c r="HR36" s="198"/>
      <c r="HS36" s="198"/>
      <c r="HT36" s="198"/>
      <c r="HU36" s="198"/>
      <c r="HV36" s="198"/>
      <c r="HW36" s="198"/>
      <c r="HX36" s="198"/>
      <c r="HY36" s="198"/>
      <c r="HZ36" s="198"/>
      <c r="IA36" s="198"/>
      <c r="IB36" s="198"/>
      <c r="IC36" s="198"/>
      <c r="ID36" s="198"/>
      <c r="IE36" s="198"/>
      <c r="IF36" s="198"/>
      <c r="IG36" s="198"/>
      <c r="IH36" s="198"/>
      <c r="II36" s="198"/>
      <c r="IJ36" s="198"/>
    </row>
    <row r="37" spans="1:244" ht="17.149999999999999" customHeight="1" x14ac:dyDescent="0.3">
      <c r="A37" s="200">
        <v>32</v>
      </c>
      <c r="B37" s="30">
        <v>21</v>
      </c>
      <c r="C37" s="200">
        <f>B37-A37</f>
        <v>-11</v>
      </c>
      <c r="D37" s="18" t="s">
        <v>438</v>
      </c>
      <c r="E37" s="2">
        <f t="shared" si="0"/>
        <v>9</v>
      </c>
      <c r="F37" s="221"/>
      <c r="G37" s="30">
        <f t="shared" si="1"/>
        <v>2</v>
      </c>
      <c r="H37" s="201"/>
      <c r="I37" s="31" t="s">
        <v>13</v>
      </c>
      <c r="J37" s="183" t="s">
        <v>13</v>
      </c>
      <c r="K37" s="188" t="s">
        <v>13</v>
      </c>
      <c r="L37" s="183">
        <v>3</v>
      </c>
      <c r="M37" s="94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 t="s">
        <v>13</v>
      </c>
      <c r="S37" s="31" t="s">
        <v>13</v>
      </c>
      <c r="T37" s="183">
        <v>6</v>
      </c>
      <c r="U37" s="188" t="s">
        <v>13</v>
      </c>
      <c r="V37" s="202">
        <v>0</v>
      </c>
      <c r="W37" s="202">
        <v>0</v>
      </c>
      <c r="X37" s="202">
        <v>0</v>
      </c>
      <c r="Y37" s="202">
        <v>0</v>
      </c>
      <c r="Z37" s="202">
        <v>0</v>
      </c>
      <c r="AA37" s="201"/>
      <c r="AB37" s="201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198"/>
      <c r="DX37" s="198"/>
      <c r="DY37" s="198"/>
      <c r="DZ37" s="198"/>
      <c r="EA37" s="198"/>
      <c r="EB37" s="198"/>
      <c r="EC37" s="198"/>
      <c r="ED37" s="198"/>
      <c r="EE37" s="198"/>
      <c r="EF37" s="198"/>
      <c r="EG37" s="198"/>
      <c r="EH37" s="198"/>
      <c r="EI37" s="198"/>
      <c r="EJ37" s="198"/>
      <c r="EK37" s="198"/>
      <c r="EL37" s="198"/>
      <c r="EM37" s="198"/>
      <c r="EN37" s="198"/>
      <c r="EO37" s="198"/>
      <c r="EP37" s="198"/>
      <c r="EQ37" s="198"/>
      <c r="ER37" s="198"/>
      <c r="ES37" s="198"/>
      <c r="ET37" s="198"/>
      <c r="EU37" s="198"/>
      <c r="EV37" s="198"/>
      <c r="EW37" s="198"/>
      <c r="EX37" s="198"/>
      <c r="EY37" s="198"/>
      <c r="EZ37" s="198"/>
      <c r="FA37" s="198"/>
      <c r="FB37" s="198"/>
      <c r="FC37" s="198"/>
      <c r="FD37" s="198"/>
      <c r="FE37" s="198"/>
      <c r="FF37" s="198"/>
      <c r="FG37" s="198"/>
      <c r="FH37" s="198"/>
      <c r="FI37" s="198"/>
      <c r="FJ37" s="198"/>
      <c r="FK37" s="198"/>
      <c r="FL37" s="198"/>
      <c r="FM37" s="198"/>
      <c r="FN37" s="198"/>
      <c r="FO37" s="198"/>
      <c r="FP37" s="198"/>
      <c r="FQ37" s="198"/>
      <c r="FR37" s="198"/>
      <c r="FS37" s="198"/>
      <c r="FT37" s="198"/>
      <c r="FU37" s="198"/>
      <c r="FV37" s="198"/>
      <c r="FW37" s="198"/>
      <c r="FX37" s="198"/>
      <c r="FY37" s="198"/>
      <c r="FZ37" s="198"/>
      <c r="GA37" s="198"/>
      <c r="GB37" s="198"/>
      <c r="GC37" s="198"/>
      <c r="GD37" s="198"/>
      <c r="GE37" s="198"/>
      <c r="GF37" s="198"/>
      <c r="GG37" s="198"/>
      <c r="GH37" s="198"/>
      <c r="GI37" s="198"/>
      <c r="GJ37" s="198"/>
      <c r="GK37" s="198"/>
      <c r="GL37" s="198"/>
      <c r="GM37" s="198"/>
      <c r="GN37" s="198"/>
      <c r="GO37" s="198"/>
      <c r="GP37" s="198"/>
      <c r="GQ37" s="198"/>
      <c r="GR37" s="198"/>
      <c r="GS37" s="198"/>
      <c r="GT37" s="198"/>
      <c r="GU37" s="198"/>
      <c r="GV37" s="198"/>
      <c r="GW37" s="198"/>
      <c r="GX37" s="198"/>
      <c r="GY37" s="198"/>
      <c r="GZ37" s="198"/>
      <c r="HA37" s="198"/>
      <c r="HB37" s="198"/>
      <c r="HC37" s="198"/>
      <c r="HD37" s="198"/>
      <c r="HE37" s="198"/>
      <c r="HF37" s="198"/>
      <c r="HG37" s="198"/>
      <c r="HH37" s="198"/>
      <c r="HI37" s="198"/>
      <c r="HJ37" s="198"/>
      <c r="HK37" s="198"/>
      <c r="HL37" s="198"/>
      <c r="HM37" s="198"/>
      <c r="HN37" s="198"/>
      <c r="HO37" s="198"/>
      <c r="HP37" s="198"/>
      <c r="HQ37" s="198"/>
      <c r="HR37" s="198"/>
      <c r="HS37" s="198"/>
      <c r="HT37" s="198"/>
      <c r="HU37" s="198"/>
      <c r="HV37" s="198"/>
      <c r="HW37" s="198"/>
      <c r="HX37" s="198"/>
      <c r="HY37" s="198"/>
      <c r="HZ37" s="198"/>
      <c r="IA37" s="198"/>
      <c r="IB37" s="198"/>
      <c r="IC37" s="198"/>
      <c r="ID37" s="198"/>
      <c r="IE37" s="198"/>
      <c r="IF37" s="198"/>
      <c r="IG37" s="198"/>
      <c r="IH37" s="198"/>
      <c r="II37" s="198"/>
      <c r="IJ37" s="198"/>
    </row>
    <row r="38" spans="1:244" ht="17.149999999999999" customHeight="1" x14ac:dyDescent="0.3">
      <c r="A38" s="200">
        <v>33</v>
      </c>
      <c r="B38" s="30">
        <v>22</v>
      </c>
      <c r="C38" s="200">
        <f>B38-A38</f>
        <v>-11</v>
      </c>
      <c r="D38" s="18" t="s">
        <v>439</v>
      </c>
      <c r="E38" s="2">
        <f t="shared" si="0"/>
        <v>9</v>
      </c>
      <c r="F38" s="221"/>
      <c r="G38" s="30">
        <f t="shared" si="1"/>
        <v>2</v>
      </c>
      <c r="H38" s="201"/>
      <c r="I38" s="31" t="s">
        <v>13</v>
      </c>
      <c r="J38" s="183" t="s">
        <v>13</v>
      </c>
      <c r="K38" s="188" t="s">
        <v>13</v>
      </c>
      <c r="L38" s="183" t="s">
        <v>13</v>
      </c>
      <c r="M38" s="94">
        <v>6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>
        <v>3</v>
      </c>
      <c r="U38" s="188" t="s">
        <v>13</v>
      </c>
      <c r="V38" s="202">
        <v>0</v>
      </c>
      <c r="W38" s="202">
        <v>0</v>
      </c>
      <c r="X38" s="202">
        <v>0</v>
      </c>
      <c r="Y38" s="202">
        <v>0</v>
      </c>
      <c r="Z38" s="202">
        <v>0</v>
      </c>
      <c r="AA38" s="201"/>
      <c r="AB38" s="201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8"/>
      <c r="EL38" s="198"/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8"/>
      <c r="EY38" s="198"/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8"/>
      <c r="FL38" s="198"/>
      <c r="FM38" s="198"/>
      <c r="FN38" s="198"/>
      <c r="FO38" s="198"/>
      <c r="FP38" s="198"/>
      <c r="FQ38" s="198"/>
      <c r="FR38" s="198"/>
      <c r="FS38" s="198"/>
      <c r="FT38" s="198"/>
      <c r="FU38" s="198"/>
      <c r="FV38" s="198"/>
      <c r="FW38" s="198"/>
      <c r="FX38" s="198"/>
      <c r="FY38" s="198"/>
      <c r="FZ38" s="198"/>
      <c r="GA38" s="198"/>
      <c r="GB38" s="198"/>
      <c r="GC38" s="198"/>
      <c r="GD38" s="198"/>
      <c r="GE38" s="198"/>
      <c r="GF38" s="198"/>
      <c r="GG38" s="198"/>
      <c r="GH38" s="198"/>
      <c r="GI38" s="198"/>
      <c r="GJ38" s="198"/>
      <c r="GK38" s="198"/>
      <c r="GL38" s="198"/>
      <c r="GM38" s="198"/>
      <c r="GN38" s="198"/>
      <c r="GO38" s="198"/>
      <c r="GP38" s="198"/>
      <c r="GQ38" s="198"/>
      <c r="GR38" s="198"/>
      <c r="GS38" s="198"/>
      <c r="GT38" s="198"/>
      <c r="GU38" s="198"/>
      <c r="GV38" s="198"/>
      <c r="GW38" s="198"/>
      <c r="GX38" s="198"/>
      <c r="GY38" s="198"/>
      <c r="GZ38" s="198"/>
      <c r="HA38" s="198"/>
      <c r="HB38" s="198"/>
      <c r="HC38" s="198"/>
      <c r="HD38" s="198"/>
      <c r="HE38" s="198"/>
      <c r="HF38" s="198"/>
      <c r="HG38" s="198"/>
      <c r="HH38" s="198"/>
      <c r="HI38" s="198"/>
      <c r="HJ38" s="198"/>
      <c r="HK38" s="198"/>
      <c r="HL38" s="198"/>
      <c r="HM38" s="198"/>
      <c r="HN38" s="198"/>
      <c r="HO38" s="198"/>
      <c r="HP38" s="198"/>
      <c r="HQ38" s="198"/>
      <c r="HR38" s="198"/>
      <c r="HS38" s="198"/>
      <c r="HT38" s="198"/>
      <c r="HU38" s="198"/>
      <c r="HV38" s="198"/>
      <c r="HW38" s="198"/>
      <c r="HX38" s="198"/>
      <c r="HY38" s="198"/>
      <c r="HZ38" s="198"/>
      <c r="IA38" s="198"/>
      <c r="IB38" s="198"/>
      <c r="IC38" s="198"/>
      <c r="ID38" s="198"/>
      <c r="IE38" s="198"/>
      <c r="IF38" s="198"/>
      <c r="IG38" s="198"/>
      <c r="IH38" s="198"/>
      <c r="II38" s="198"/>
      <c r="IJ38" s="198"/>
    </row>
    <row r="39" spans="1:244" ht="17.149999999999999" customHeight="1" x14ac:dyDescent="0.3">
      <c r="A39" s="200">
        <v>34</v>
      </c>
      <c r="B39" s="30">
        <v>23</v>
      </c>
      <c r="C39" s="200">
        <f>B39-A39</f>
        <v>-11</v>
      </c>
      <c r="D39" s="2" t="s">
        <v>461</v>
      </c>
      <c r="E39" s="2">
        <f t="shared" si="0"/>
        <v>8</v>
      </c>
      <c r="F39" s="222"/>
      <c r="G39" s="30">
        <f t="shared" si="1"/>
        <v>1</v>
      </c>
      <c r="H39" s="201"/>
      <c r="I39" s="31" t="s">
        <v>13</v>
      </c>
      <c r="J39" s="183" t="s">
        <v>13</v>
      </c>
      <c r="K39" s="188" t="s">
        <v>13</v>
      </c>
      <c r="L39" s="183" t="s">
        <v>13</v>
      </c>
      <c r="M39" s="94" t="s">
        <v>13</v>
      </c>
      <c r="N39" s="247" t="s">
        <v>13</v>
      </c>
      <c r="O39" s="31" t="s">
        <v>13</v>
      </c>
      <c r="P39" s="183" t="s">
        <v>13</v>
      </c>
      <c r="Q39" s="31" t="s">
        <v>13</v>
      </c>
      <c r="R39" s="183" t="s">
        <v>13</v>
      </c>
      <c r="S39" s="31">
        <v>8</v>
      </c>
      <c r="T39" s="183" t="s">
        <v>13</v>
      </c>
      <c r="U39" s="188" t="s">
        <v>13</v>
      </c>
      <c r="V39" s="202">
        <v>0</v>
      </c>
      <c r="W39" s="202">
        <v>0</v>
      </c>
      <c r="X39" s="202">
        <v>0</v>
      </c>
      <c r="Y39" s="202">
        <v>0</v>
      </c>
      <c r="Z39" s="202">
        <v>0</v>
      </c>
      <c r="AA39" s="201"/>
      <c r="AB39" s="201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  <c r="BO39" s="198"/>
      <c r="BP39" s="198"/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  <c r="DS39" s="198"/>
      <c r="DT39" s="198"/>
      <c r="DU39" s="198"/>
      <c r="DV39" s="198"/>
      <c r="DW39" s="198"/>
      <c r="DX39" s="198"/>
      <c r="DY39" s="198"/>
      <c r="DZ39" s="198"/>
      <c r="EA39" s="198"/>
      <c r="EB39" s="198"/>
      <c r="EC39" s="198"/>
      <c r="ED39" s="198"/>
      <c r="EE39" s="198"/>
      <c r="EF39" s="198"/>
      <c r="EG39" s="198"/>
      <c r="EH39" s="198"/>
      <c r="EI39" s="198"/>
      <c r="EJ39" s="198"/>
      <c r="EK39" s="198"/>
      <c r="EL39" s="198"/>
      <c r="EM39" s="198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198"/>
      <c r="EY39" s="198"/>
      <c r="EZ39" s="198"/>
      <c r="FA39" s="198"/>
      <c r="FB39" s="198"/>
      <c r="FC39" s="198"/>
      <c r="FD39" s="198"/>
      <c r="FE39" s="198"/>
      <c r="FF39" s="198"/>
      <c r="FG39" s="198"/>
      <c r="FH39" s="198"/>
      <c r="FI39" s="198"/>
      <c r="FJ39" s="198"/>
      <c r="FK39" s="198"/>
      <c r="FL39" s="198"/>
      <c r="FM39" s="198"/>
      <c r="FN39" s="198"/>
      <c r="FO39" s="198"/>
      <c r="FP39" s="198"/>
      <c r="FQ39" s="198"/>
      <c r="FR39" s="198"/>
      <c r="FS39" s="198"/>
      <c r="FT39" s="198"/>
      <c r="FU39" s="198"/>
      <c r="FV39" s="198"/>
      <c r="FW39" s="198"/>
      <c r="FX39" s="198"/>
      <c r="FY39" s="198"/>
      <c r="FZ39" s="198"/>
      <c r="GA39" s="198"/>
      <c r="GB39" s="198"/>
      <c r="GC39" s="198"/>
      <c r="GD39" s="198"/>
      <c r="GE39" s="198"/>
      <c r="GF39" s="198"/>
      <c r="GG39" s="198"/>
      <c r="GH39" s="198"/>
      <c r="GI39" s="198"/>
      <c r="GJ39" s="198"/>
      <c r="GK39" s="198"/>
      <c r="GL39" s="198"/>
      <c r="GM39" s="198"/>
      <c r="GN39" s="198"/>
      <c r="GO39" s="198"/>
      <c r="GP39" s="198"/>
      <c r="GQ39" s="198"/>
      <c r="GR39" s="198"/>
      <c r="GS39" s="198"/>
      <c r="GT39" s="198"/>
      <c r="GU39" s="198"/>
      <c r="GV39" s="198"/>
      <c r="GW39" s="198"/>
      <c r="GX39" s="198"/>
      <c r="GY39" s="198"/>
      <c r="GZ39" s="198"/>
      <c r="HA39" s="198"/>
      <c r="HB39" s="198"/>
      <c r="HC39" s="198"/>
      <c r="HD39" s="198"/>
      <c r="HE39" s="198"/>
      <c r="HF39" s="198"/>
      <c r="HG39" s="198"/>
      <c r="HH39" s="198"/>
      <c r="HI39" s="198"/>
      <c r="HJ39" s="198"/>
      <c r="HK39" s="198"/>
      <c r="HL39" s="198"/>
      <c r="HM39" s="198"/>
      <c r="HN39" s="198"/>
      <c r="HO39" s="198"/>
      <c r="HP39" s="198"/>
      <c r="HQ39" s="198"/>
      <c r="HR39" s="198"/>
      <c r="HS39" s="198"/>
      <c r="HT39" s="198"/>
      <c r="HU39" s="198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</row>
    <row r="40" spans="1:244" ht="17.149999999999999" customHeight="1" x14ac:dyDescent="0.3">
      <c r="A40" s="200">
        <v>35</v>
      </c>
      <c r="B40" s="30">
        <v>24</v>
      </c>
      <c r="C40" s="200">
        <f>B40-A40</f>
        <v>-11</v>
      </c>
      <c r="D40" s="18" t="s">
        <v>684</v>
      </c>
      <c r="E40" s="2">
        <f t="shared" si="0"/>
        <v>8</v>
      </c>
      <c r="F40" s="221"/>
      <c r="G40" s="30">
        <f t="shared" si="1"/>
        <v>2</v>
      </c>
      <c r="H40" s="201"/>
      <c r="I40" s="31" t="s">
        <v>13</v>
      </c>
      <c r="J40" s="183" t="s">
        <v>13</v>
      </c>
      <c r="K40" s="188" t="s">
        <v>13</v>
      </c>
      <c r="L40" s="183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>
        <v>6</v>
      </c>
      <c r="R40" s="183">
        <v>2</v>
      </c>
      <c r="S40" s="31" t="s">
        <v>13</v>
      </c>
      <c r="T40" s="183" t="s">
        <v>13</v>
      </c>
      <c r="U40" s="188" t="s">
        <v>13</v>
      </c>
      <c r="V40" s="202">
        <v>0</v>
      </c>
      <c r="W40" s="202">
        <v>0</v>
      </c>
      <c r="X40" s="202">
        <v>0</v>
      </c>
      <c r="Y40" s="202">
        <v>0</v>
      </c>
      <c r="Z40" s="202">
        <v>0</v>
      </c>
      <c r="AA40" s="201"/>
      <c r="AB40" s="201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8"/>
      <c r="BO40" s="198"/>
      <c r="BP40" s="198"/>
      <c r="BQ40" s="198"/>
      <c r="BR40" s="198"/>
      <c r="BS40" s="198"/>
      <c r="BT40" s="198"/>
      <c r="BU40" s="198"/>
      <c r="BV40" s="198"/>
      <c r="BW40" s="198"/>
      <c r="BX40" s="198"/>
      <c r="BY40" s="198"/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  <c r="DS40" s="198"/>
      <c r="DT40" s="198"/>
      <c r="DU40" s="198"/>
      <c r="DV40" s="198"/>
      <c r="DW40" s="198"/>
      <c r="DX40" s="198"/>
      <c r="DY40" s="198"/>
      <c r="DZ40" s="198"/>
      <c r="EA40" s="198"/>
      <c r="EB40" s="198"/>
      <c r="EC40" s="198"/>
      <c r="ED40" s="198"/>
      <c r="EE40" s="198"/>
      <c r="EF40" s="198"/>
      <c r="EG40" s="198"/>
      <c r="EH40" s="198"/>
      <c r="EI40" s="198"/>
      <c r="EJ40" s="198"/>
      <c r="EK40" s="198"/>
      <c r="EL40" s="198"/>
      <c r="EM40" s="198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198"/>
      <c r="EY40" s="198"/>
      <c r="EZ40" s="198"/>
      <c r="FA40" s="198"/>
      <c r="FB40" s="198"/>
      <c r="FC40" s="198"/>
      <c r="FD40" s="198"/>
      <c r="FE40" s="198"/>
      <c r="FF40" s="198"/>
      <c r="FG40" s="198"/>
      <c r="FH40" s="198"/>
      <c r="FI40" s="198"/>
      <c r="FJ40" s="198"/>
      <c r="FK40" s="198"/>
      <c r="FL40" s="198"/>
      <c r="FM40" s="198"/>
      <c r="FN40" s="198"/>
      <c r="FO40" s="198"/>
      <c r="FP40" s="198"/>
      <c r="FQ40" s="198"/>
      <c r="FR40" s="198"/>
      <c r="FS40" s="198"/>
      <c r="FT40" s="198"/>
      <c r="FU40" s="198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</row>
    <row r="41" spans="1:244" ht="17.149999999999999" customHeight="1" x14ac:dyDescent="0.3">
      <c r="A41" s="200">
        <v>36</v>
      </c>
      <c r="B41" s="2"/>
      <c r="C41" s="198"/>
      <c r="D41" s="2" t="s">
        <v>1855</v>
      </c>
      <c r="E41" s="2">
        <f t="shared" si="0"/>
        <v>6</v>
      </c>
      <c r="F41" s="222"/>
      <c r="G41" s="30">
        <f t="shared" si="1"/>
        <v>1</v>
      </c>
      <c r="H41" s="201"/>
      <c r="I41" s="31" t="s">
        <v>13</v>
      </c>
      <c r="J41" s="183">
        <v>6</v>
      </c>
      <c r="K41" s="188" t="s">
        <v>13</v>
      </c>
      <c r="L41" s="183" t="s">
        <v>13</v>
      </c>
      <c r="M41" s="94" t="s">
        <v>13</v>
      </c>
      <c r="N41" s="247" t="s">
        <v>13</v>
      </c>
      <c r="O41" s="31" t="s">
        <v>13</v>
      </c>
      <c r="P41" s="183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188" t="s">
        <v>13</v>
      </c>
      <c r="V41" s="202">
        <v>0</v>
      </c>
      <c r="W41" s="202">
        <v>0</v>
      </c>
      <c r="X41" s="202">
        <v>0</v>
      </c>
      <c r="Y41" s="202">
        <v>0</v>
      </c>
      <c r="Z41" s="202">
        <v>0</v>
      </c>
      <c r="AA41" s="201"/>
      <c r="AB41" s="201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98"/>
      <c r="BK41" s="198"/>
      <c r="BL41" s="198"/>
      <c r="BM41" s="198"/>
      <c r="BN41" s="198"/>
      <c r="BO41" s="19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198"/>
      <c r="DU41" s="198"/>
      <c r="DV41" s="198"/>
      <c r="DW41" s="198"/>
      <c r="DX41" s="198"/>
      <c r="DY41" s="198"/>
      <c r="DZ41" s="198"/>
      <c r="EA41" s="198"/>
      <c r="EB41" s="198"/>
      <c r="EC41" s="198"/>
      <c r="ED41" s="198"/>
      <c r="EE41" s="198"/>
      <c r="EF41" s="198"/>
      <c r="EG41" s="198"/>
      <c r="EH41" s="198"/>
      <c r="EI41" s="198"/>
      <c r="EJ41" s="198"/>
      <c r="EK41" s="198"/>
      <c r="EL41" s="198"/>
      <c r="EM41" s="198"/>
      <c r="EN41" s="198"/>
      <c r="EO41" s="198"/>
      <c r="EP41" s="198"/>
      <c r="EQ41" s="198"/>
      <c r="ER41" s="198"/>
      <c r="ES41" s="198"/>
      <c r="ET41" s="198"/>
      <c r="EU41" s="198"/>
      <c r="EV41" s="198"/>
      <c r="EW41" s="198"/>
      <c r="EX41" s="198"/>
      <c r="EY41" s="198"/>
      <c r="EZ41" s="198"/>
      <c r="FA41" s="198"/>
      <c r="FB41" s="198"/>
      <c r="FC41" s="198"/>
      <c r="FD41" s="198"/>
      <c r="FE41" s="198"/>
      <c r="FF41" s="198"/>
      <c r="FG41" s="198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198"/>
      <c r="FS41" s="198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198"/>
      <c r="GG41" s="198"/>
      <c r="GH41" s="198"/>
      <c r="GI41" s="198"/>
      <c r="GJ41" s="198"/>
      <c r="GK41" s="198"/>
      <c r="GL41" s="198"/>
      <c r="GM41" s="198"/>
      <c r="GN41" s="198"/>
      <c r="GO41" s="198"/>
      <c r="GP41" s="198"/>
      <c r="GQ41" s="198"/>
      <c r="GR41" s="198"/>
      <c r="GS41" s="198"/>
      <c r="GT41" s="198"/>
      <c r="GU41" s="198"/>
      <c r="GV41" s="198"/>
      <c r="GW41" s="198"/>
      <c r="GX41" s="198"/>
      <c r="GY41" s="198"/>
      <c r="GZ41" s="198"/>
      <c r="HA41" s="198"/>
      <c r="HB41" s="198"/>
      <c r="HC41" s="198"/>
      <c r="HD41" s="198"/>
      <c r="HE41" s="198"/>
      <c r="HF41" s="198"/>
      <c r="HG41" s="198"/>
      <c r="HH41" s="198"/>
      <c r="HI41" s="198"/>
      <c r="HJ41" s="198"/>
      <c r="HK41" s="198"/>
      <c r="HL41" s="198"/>
      <c r="HM41" s="198"/>
      <c r="HN41" s="198"/>
      <c r="HO41" s="198"/>
      <c r="HP41" s="198"/>
      <c r="HQ41" s="198"/>
      <c r="HR41" s="198"/>
      <c r="HS41" s="198"/>
      <c r="HT41" s="198"/>
      <c r="HU41" s="198"/>
      <c r="HV41" s="198"/>
      <c r="HW41" s="198"/>
      <c r="HX41" s="198"/>
      <c r="HY41" s="198"/>
      <c r="HZ41" s="198"/>
      <c r="IA41" s="198"/>
      <c r="IB41" s="198"/>
      <c r="IC41" s="198"/>
      <c r="ID41" s="198"/>
      <c r="IE41" s="198"/>
      <c r="IF41" s="198"/>
      <c r="IG41" s="198"/>
      <c r="IH41" s="198"/>
      <c r="II41" s="198"/>
      <c r="IJ41" s="198"/>
    </row>
    <row r="42" spans="1:244" ht="17.149999999999999" customHeight="1" x14ac:dyDescent="0.3">
      <c r="A42" s="200">
        <v>37</v>
      </c>
      <c r="B42" s="2"/>
      <c r="C42" s="198"/>
      <c r="D42" s="2" t="s">
        <v>1910</v>
      </c>
      <c r="E42" s="2">
        <f t="shared" si="0"/>
        <v>5</v>
      </c>
      <c r="F42" s="222"/>
      <c r="G42" s="30">
        <f t="shared" si="1"/>
        <v>1</v>
      </c>
      <c r="H42" s="201"/>
      <c r="I42" s="31">
        <v>5</v>
      </c>
      <c r="J42" s="183" t="s">
        <v>13</v>
      </c>
      <c r="K42" s="188" t="s">
        <v>13</v>
      </c>
      <c r="L42" s="183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188" t="s">
        <v>13</v>
      </c>
      <c r="V42" s="202">
        <v>0</v>
      </c>
      <c r="W42" s="202">
        <v>0</v>
      </c>
      <c r="X42" s="202">
        <v>0</v>
      </c>
      <c r="Y42" s="202">
        <v>0</v>
      </c>
      <c r="Z42" s="202">
        <v>0</v>
      </c>
      <c r="AA42" s="201"/>
      <c r="AB42" s="201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  <c r="ID42" s="198"/>
      <c r="IE42" s="198"/>
      <c r="IF42" s="198"/>
      <c r="IG42" s="198"/>
      <c r="IH42" s="198"/>
      <c r="II42" s="198"/>
      <c r="IJ42" s="198"/>
    </row>
    <row r="43" spans="1:244" ht="17.149999999999999" customHeight="1" x14ac:dyDescent="0.3">
      <c r="A43" s="200">
        <v>38</v>
      </c>
      <c r="B43" s="30">
        <v>25</v>
      </c>
      <c r="C43" s="200">
        <f>B43-A43</f>
        <v>-13</v>
      </c>
      <c r="D43" s="18" t="s">
        <v>441</v>
      </c>
      <c r="E43" s="2">
        <f t="shared" si="0"/>
        <v>5</v>
      </c>
      <c r="F43" s="221"/>
      <c r="G43" s="30">
        <f t="shared" si="1"/>
        <v>2</v>
      </c>
      <c r="H43" s="201"/>
      <c r="I43" s="31" t="s">
        <v>13</v>
      </c>
      <c r="J43" s="183" t="s">
        <v>13</v>
      </c>
      <c r="K43" s="188" t="s">
        <v>13</v>
      </c>
      <c r="L43" s="183" t="s">
        <v>13</v>
      </c>
      <c r="M43" s="94">
        <v>4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183">
        <v>1</v>
      </c>
      <c r="U43" s="188" t="s">
        <v>13</v>
      </c>
      <c r="V43" s="202">
        <v>0</v>
      </c>
      <c r="W43" s="202">
        <v>0</v>
      </c>
      <c r="X43" s="202">
        <v>0</v>
      </c>
      <c r="Y43" s="202">
        <v>0</v>
      </c>
      <c r="Z43" s="202">
        <v>0</v>
      </c>
      <c r="AA43" s="201"/>
      <c r="AB43" s="201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198"/>
      <c r="BJ43" s="198"/>
      <c r="BK43" s="198"/>
      <c r="BL43" s="198"/>
      <c r="BM43" s="198"/>
      <c r="BN43" s="198"/>
      <c r="BO43" s="198"/>
      <c r="BP43" s="198"/>
      <c r="BQ43" s="198"/>
      <c r="BR43" s="198"/>
      <c r="BS43" s="198"/>
      <c r="BT43" s="198"/>
      <c r="BU43" s="198"/>
      <c r="BV43" s="198"/>
      <c r="BW43" s="198"/>
      <c r="BX43" s="198"/>
      <c r="BY43" s="198"/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  <c r="DS43" s="198"/>
      <c r="DT43" s="198"/>
      <c r="DU43" s="198"/>
      <c r="DV43" s="198"/>
      <c r="DW43" s="198"/>
      <c r="DX43" s="198"/>
      <c r="DY43" s="198"/>
      <c r="DZ43" s="198"/>
      <c r="EA43" s="198"/>
      <c r="EB43" s="198"/>
      <c r="EC43" s="198"/>
      <c r="ED43" s="198"/>
      <c r="EE43" s="198"/>
      <c r="EF43" s="198"/>
      <c r="EG43" s="198"/>
      <c r="EH43" s="198"/>
      <c r="EI43" s="198"/>
      <c r="EJ43" s="198"/>
      <c r="EK43" s="198"/>
      <c r="EL43" s="198"/>
      <c r="EM43" s="198"/>
      <c r="EN43" s="198"/>
      <c r="EO43" s="198"/>
      <c r="EP43" s="198"/>
      <c r="EQ43" s="198"/>
      <c r="ER43" s="198"/>
      <c r="ES43" s="198"/>
      <c r="ET43" s="198"/>
      <c r="EU43" s="198"/>
      <c r="EV43" s="198"/>
      <c r="EW43" s="198"/>
      <c r="EX43" s="198"/>
      <c r="EY43" s="198"/>
      <c r="EZ43" s="198"/>
      <c r="FA43" s="198"/>
      <c r="FB43" s="198"/>
      <c r="FC43" s="198"/>
      <c r="FD43" s="198"/>
      <c r="FE43" s="198"/>
      <c r="FF43" s="198"/>
      <c r="FG43" s="198"/>
      <c r="FH43" s="198"/>
      <c r="FI43" s="198"/>
      <c r="FJ43" s="198"/>
      <c r="FK43" s="198"/>
      <c r="FL43" s="198"/>
      <c r="FM43" s="198"/>
      <c r="FN43" s="198"/>
      <c r="FO43" s="198"/>
      <c r="FP43" s="198"/>
      <c r="FQ43" s="198"/>
      <c r="FR43" s="198"/>
      <c r="FS43" s="198"/>
      <c r="FT43" s="198"/>
      <c r="FU43" s="198"/>
      <c r="FV43" s="198"/>
      <c r="FW43" s="198"/>
      <c r="FX43" s="198"/>
      <c r="FY43" s="198"/>
      <c r="FZ43" s="198"/>
      <c r="GA43" s="198"/>
      <c r="GB43" s="198"/>
      <c r="GC43" s="198"/>
      <c r="GD43" s="198"/>
      <c r="GE43" s="198"/>
      <c r="GF43" s="198"/>
      <c r="GG43" s="198"/>
      <c r="GH43" s="198"/>
      <c r="GI43" s="198"/>
      <c r="GJ43" s="198"/>
      <c r="GK43" s="198"/>
      <c r="GL43" s="198"/>
      <c r="GM43" s="198"/>
      <c r="GN43" s="198"/>
      <c r="GO43" s="198"/>
      <c r="GP43" s="198"/>
      <c r="GQ43" s="198"/>
      <c r="GR43" s="198"/>
      <c r="GS43" s="198"/>
      <c r="GT43" s="198"/>
      <c r="GU43" s="198"/>
      <c r="GV43" s="198"/>
      <c r="GW43" s="198"/>
      <c r="GX43" s="198"/>
      <c r="GY43" s="198"/>
      <c r="GZ43" s="198"/>
      <c r="HA43" s="198"/>
      <c r="HB43" s="198"/>
      <c r="HC43" s="198"/>
      <c r="HD43" s="198"/>
      <c r="HE43" s="198"/>
      <c r="HF43" s="198"/>
      <c r="HG43" s="198"/>
      <c r="HH43" s="198"/>
      <c r="HI43" s="198"/>
      <c r="HJ43" s="198"/>
      <c r="HK43" s="198"/>
      <c r="HL43" s="198"/>
      <c r="HM43" s="198"/>
      <c r="HN43" s="198"/>
      <c r="HO43" s="198"/>
      <c r="HP43" s="198"/>
      <c r="HQ43" s="198"/>
      <c r="HR43" s="198"/>
      <c r="HS43" s="198"/>
      <c r="HT43" s="198"/>
      <c r="HU43" s="198"/>
      <c r="HV43" s="198"/>
      <c r="HW43" s="198"/>
      <c r="HX43" s="198"/>
      <c r="HY43" s="198"/>
      <c r="HZ43" s="198"/>
      <c r="IA43" s="198"/>
      <c r="IB43" s="198"/>
      <c r="IC43" s="198"/>
      <c r="ID43" s="198"/>
      <c r="IE43" s="198"/>
      <c r="IF43" s="198"/>
      <c r="IG43" s="198"/>
      <c r="IH43" s="198"/>
      <c r="II43" s="198"/>
      <c r="IJ43" s="198"/>
    </row>
    <row r="44" spans="1:244" ht="17.149999999999999" customHeight="1" x14ac:dyDescent="0.3">
      <c r="A44" s="200">
        <v>39</v>
      </c>
      <c r="B44" s="30">
        <v>26</v>
      </c>
      <c r="C44" s="200">
        <f>B44-A44</f>
        <v>-13</v>
      </c>
      <c r="D44" s="18" t="s">
        <v>248</v>
      </c>
      <c r="E44" s="2">
        <f t="shared" si="0"/>
        <v>4</v>
      </c>
      <c r="F44" s="221"/>
      <c r="G44" s="30">
        <f t="shared" si="1"/>
        <v>1</v>
      </c>
      <c r="H44" s="201"/>
      <c r="I44" s="31" t="s">
        <v>13</v>
      </c>
      <c r="J44" s="183" t="s">
        <v>13</v>
      </c>
      <c r="K44" s="188" t="s">
        <v>13</v>
      </c>
      <c r="L44" s="183" t="s">
        <v>13</v>
      </c>
      <c r="M44" s="94" t="s">
        <v>13</v>
      </c>
      <c r="N44" s="247" t="s">
        <v>13</v>
      </c>
      <c r="O44" s="31" t="s">
        <v>13</v>
      </c>
      <c r="P44" s="183" t="s">
        <v>13</v>
      </c>
      <c r="Q44" s="31" t="s">
        <v>13</v>
      </c>
      <c r="R44" s="183" t="s">
        <v>13</v>
      </c>
      <c r="S44" s="31" t="s">
        <v>13</v>
      </c>
      <c r="T44" s="183">
        <v>4</v>
      </c>
      <c r="U44" s="188" t="s">
        <v>13</v>
      </c>
      <c r="V44" s="202">
        <v>0</v>
      </c>
      <c r="W44" s="202">
        <v>0</v>
      </c>
      <c r="X44" s="202">
        <v>0</v>
      </c>
      <c r="Y44" s="202">
        <v>0</v>
      </c>
      <c r="Z44" s="202">
        <v>0</v>
      </c>
      <c r="AA44" s="201"/>
      <c r="AB44" s="201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8"/>
      <c r="FK44" s="198"/>
      <c r="FL44" s="198"/>
      <c r="FM44" s="198"/>
      <c r="FN44" s="198"/>
      <c r="FO44" s="198"/>
      <c r="FP44" s="198"/>
      <c r="FQ44" s="198"/>
      <c r="FR44" s="198"/>
      <c r="FS44" s="198"/>
      <c r="FT44" s="198"/>
      <c r="FU44" s="198"/>
      <c r="FV44" s="198"/>
      <c r="FW44" s="198"/>
      <c r="FX44" s="198"/>
      <c r="FY44" s="198"/>
      <c r="FZ44" s="198"/>
      <c r="GA44" s="198"/>
      <c r="GB44" s="198"/>
      <c r="GC44" s="198"/>
      <c r="GD44" s="198"/>
      <c r="GE44" s="198"/>
      <c r="GF44" s="198"/>
      <c r="GG44" s="198"/>
      <c r="GH44" s="198"/>
      <c r="GI44" s="198"/>
      <c r="GJ44" s="198"/>
      <c r="GK44" s="198"/>
      <c r="GL44" s="198"/>
      <c r="GM44" s="198"/>
      <c r="GN44" s="198"/>
      <c r="GO44" s="198"/>
      <c r="GP44" s="198"/>
      <c r="GQ44" s="198"/>
      <c r="GR44" s="198"/>
      <c r="GS44" s="198"/>
      <c r="GT44" s="198"/>
      <c r="GU44" s="198"/>
      <c r="GV44" s="198"/>
      <c r="GW44" s="198"/>
      <c r="GX44" s="198"/>
      <c r="GY44" s="198"/>
      <c r="GZ44" s="198"/>
      <c r="HA44" s="198"/>
      <c r="HB44" s="198"/>
      <c r="HC44" s="198"/>
      <c r="HD44" s="198"/>
      <c r="HE44" s="198"/>
      <c r="HF44" s="198"/>
      <c r="HG44" s="198"/>
      <c r="HH44" s="198"/>
      <c r="HI44" s="198"/>
      <c r="HJ44" s="198"/>
      <c r="HK44" s="198"/>
      <c r="HL44" s="198"/>
      <c r="HM44" s="198"/>
      <c r="HN44" s="198"/>
      <c r="HO44" s="198"/>
      <c r="HP44" s="198"/>
      <c r="HQ44" s="198"/>
      <c r="HR44" s="198"/>
      <c r="HS44" s="198"/>
      <c r="HT44" s="198"/>
      <c r="HU44" s="198"/>
      <c r="HV44" s="198"/>
      <c r="HW44" s="198"/>
      <c r="HX44" s="198"/>
      <c r="HY44" s="198"/>
      <c r="HZ44" s="198"/>
      <c r="IA44" s="198"/>
      <c r="IB44" s="198"/>
      <c r="IC44" s="198"/>
      <c r="ID44" s="198"/>
      <c r="IE44" s="198"/>
      <c r="IF44" s="198"/>
      <c r="IG44" s="198"/>
      <c r="IH44" s="198"/>
      <c r="II44" s="198"/>
      <c r="IJ44" s="198"/>
    </row>
    <row r="45" spans="1:244" ht="17.149999999999999" customHeight="1" x14ac:dyDescent="0.3">
      <c r="A45" s="200">
        <v>40</v>
      </c>
      <c r="B45" s="2"/>
      <c r="C45" s="200"/>
      <c r="D45" s="2" t="s">
        <v>1856</v>
      </c>
      <c r="E45" s="2">
        <f t="shared" si="0"/>
        <v>4</v>
      </c>
      <c r="F45" s="222"/>
      <c r="G45" s="30">
        <f t="shared" si="1"/>
        <v>1</v>
      </c>
      <c r="H45" s="201"/>
      <c r="I45" s="31" t="s">
        <v>13</v>
      </c>
      <c r="J45" s="183">
        <v>4</v>
      </c>
      <c r="K45" s="188" t="s">
        <v>13</v>
      </c>
      <c r="L45" s="183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188" t="s">
        <v>13</v>
      </c>
      <c r="V45" s="202">
        <v>0</v>
      </c>
      <c r="W45" s="202">
        <v>0</v>
      </c>
      <c r="X45" s="202">
        <v>0</v>
      </c>
      <c r="Y45" s="202">
        <v>0</v>
      </c>
      <c r="Z45" s="202">
        <v>0</v>
      </c>
      <c r="AA45" s="201"/>
      <c r="AB45" s="201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  <c r="DS45" s="198"/>
      <c r="DT45" s="198"/>
      <c r="DU45" s="198"/>
      <c r="DV45" s="198"/>
      <c r="DW45" s="198"/>
      <c r="DX45" s="198"/>
      <c r="DY45" s="198"/>
      <c r="DZ45" s="198"/>
      <c r="EA45" s="198"/>
      <c r="EB45" s="198"/>
      <c r="EC45" s="198"/>
      <c r="ED45" s="198"/>
      <c r="EE45" s="198"/>
      <c r="EF45" s="198"/>
      <c r="EG45" s="198"/>
      <c r="EH45" s="198"/>
      <c r="EI45" s="198"/>
      <c r="EJ45" s="198"/>
      <c r="EK45" s="198"/>
      <c r="EL45" s="198"/>
      <c r="EM45" s="198"/>
      <c r="EN45" s="198"/>
      <c r="EO45" s="198"/>
      <c r="EP45" s="198"/>
      <c r="EQ45" s="198"/>
      <c r="ER45" s="198"/>
      <c r="ES45" s="198"/>
      <c r="ET45" s="198"/>
      <c r="EU45" s="198"/>
      <c r="EV45" s="198"/>
      <c r="EW45" s="198"/>
      <c r="EX45" s="198"/>
      <c r="EY45" s="198"/>
      <c r="EZ45" s="198"/>
      <c r="FA45" s="198"/>
      <c r="FB45" s="198"/>
      <c r="FC45" s="198"/>
      <c r="FD45" s="198"/>
      <c r="FE45" s="198"/>
      <c r="FF45" s="198"/>
      <c r="FG45" s="198"/>
      <c r="FH45" s="198"/>
      <c r="FI45" s="198"/>
      <c r="FJ45" s="198"/>
      <c r="FK45" s="198"/>
      <c r="FL45" s="198"/>
      <c r="FM45" s="198"/>
      <c r="FN45" s="198"/>
      <c r="FO45" s="198"/>
      <c r="FP45" s="198"/>
      <c r="FQ45" s="198"/>
      <c r="FR45" s="198"/>
      <c r="FS45" s="198"/>
      <c r="FT45" s="198"/>
      <c r="FU45" s="198"/>
      <c r="FV45" s="198"/>
      <c r="FW45" s="198"/>
      <c r="FX45" s="198"/>
      <c r="FY45" s="198"/>
      <c r="FZ45" s="198"/>
      <c r="GA45" s="198"/>
      <c r="GB45" s="198"/>
      <c r="GC45" s="198"/>
      <c r="GD45" s="198"/>
      <c r="GE45" s="198"/>
      <c r="GF45" s="198"/>
      <c r="GG45" s="198"/>
      <c r="GH45" s="198"/>
      <c r="GI45" s="198"/>
      <c r="GJ45" s="198"/>
      <c r="GK45" s="198"/>
      <c r="GL45" s="198"/>
      <c r="GM45" s="198"/>
      <c r="GN45" s="198"/>
      <c r="GO45" s="198"/>
      <c r="GP45" s="198"/>
      <c r="GQ45" s="198"/>
      <c r="GR45" s="198"/>
      <c r="GS45" s="198"/>
      <c r="GT45" s="198"/>
      <c r="GU45" s="198"/>
      <c r="GV45" s="198"/>
      <c r="GW45" s="198"/>
      <c r="GX45" s="198"/>
      <c r="GY45" s="198"/>
      <c r="GZ45" s="198"/>
      <c r="HA45" s="198"/>
      <c r="HB45" s="198"/>
      <c r="HC45" s="198"/>
      <c r="HD45" s="198"/>
      <c r="HE45" s="198"/>
      <c r="HF45" s="198"/>
      <c r="HG45" s="198"/>
      <c r="HH45" s="198"/>
      <c r="HI45" s="198"/>
      <c r="HJ45" s="198"/>
      <c r="HK45" s="198"/>
      <c r="HL45" s="198"/>
      <c r="HM45" s="198"/>
      <c r="HN45" s="198"/>
      <c r="HO45" s="198"/>
      <c r="HP45" s="198"/>
      <c r="HQ45" s="198"/>
      <c r="HR45" s="198"/>
      <c r="HS45" s="198"/>
      <c r="HT45" s="198"/>
      <c r="HU45" s="198"/>
      <c r="HV45" s="198"/>
      <c r="HW45" s="198"/>
      <c r="HX45" s="198"/>
      <c r="HY45" s="198"/>
      <c r="HZ45" s="198"/>
      <c r="IA45" s="198"/>
      <c r="IB45" s="198"/>
      <c r="IC45" s="198"/>
      <c r="ID45" s="198"/>
      <c r="IE45" s="198"/>
      <c r="IF45" s="198"/>
      <c r="IG45" s="198"/>
      <c r="IH45" s="198"/>
      <c r="II45" s="198"/>
      <c r="IJ45" s="198"/>
    </row>
    <row r="46" spans="1:244" ht="17.149999999999999" customHeight="1" x14ac:dyDescent="0.3">
      <c r="A46" s="200">
        <v>41</v>
      </c>
      <c r="B46" s="30">
        <v>27</v>
      </c>
      <c r="C46" s="200">
        <f t="shared" ref="C46:C51" si="2">B46-A46</f>
        <v>-14</v>
      </c>
      <c r="D46" s="18" t="s">
        <v>683</v>
      </c>
      <c r="E46" s="2">
        <f t="shared" si="0"/>
        <v>3</v>
      </c>
      <c r="F46" s="221"/>
      <c r="G46" s="30">
        <f t="shared" si="1"/>
        <v>1</v>
      </c>
      <c r="H46" s="201"/>
      <c r="I46" s="31" t="s">
        <v>13</v>
      </c>
      <c r="J46" s="183" t="s">
        <v>13</v>
      </c>
      <c r="K46" s="188" t="s">
        <v>13</v>
      </c>
      <c r="L46" s="183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>
        <v>3</v>
      </c>
      <c r="S46" s="31" t="s">
        <v>13</v>
      </c>
      <c r="T46" s="183" t="s">
        <v>13</v>
      </c>
      <c r="U46" s="188" t="s">
        <v>13</v>
      </c>
      <c r="V46" s="202">
        <v>0</v>
      </c>
      <c r="W46" s="202">
        <v>0</v>
      </c>
      <c r="X46" s="202">
        <v>0</v>
      </c>
      <c r="Y46" s="202">
        <v>0</v>
      </c>
      <c r="Z46" s="202">
        <v>0</v>
      </c>
      <c r="AA46" s="201"/>
      <c r="AB46" s="201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  <c r="DS46" s="198"/>
      <c r="DT46" s="198"/>
      <c r="DU46" s="198"/>
      <c r="DV46" s="198"/>
      <c r="DW46" s="198"/>
      <c r="DX46" s="198"/>
      <c r="DY46" s="198"/>
      <c r="DZ46" s="198"/>
      <c r="EA46" s="198"/>
      <c r="EB46" s="198"/>
      <c r="EC46" s="198"/>
      <c r="ED46" s="198"/>
      <c r="EE46" s="198"/>
      <c r="EF46" s="198"/>
      <c r="EG46" s="198"/>
      <c r="EH46" s="198"/>
      <c r="EI46" s="198"/>
      <c r="EJ46" s="198"/>
      <c r="EK46" s="198"/>
      <c r="EL46" s="198"/>
      <c r="EM46" s="198"/>
      <c r="EN46" s="198"/>
      <c r="EO46" s="198"/>
      <c r="EP46" s="198"/>
      <c r="EQ46" s="198"/>
      <c r="ER46" s="198"/>
      <c r="ES46" s="198"/>
      <c r="ET46" s="198"/>
      <c r="EU46" s="198"/>
      <c r="EV46" s="198"/>
      <c r="EW46" s="198"/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/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8"/>
      <c r="GB46" s="198"/>
      <c r="GC46" s="198"/>
      <c r="GD46" s="198"/>
      <c r="GE46" s="198"/>
      <c r="GF46" s="198"/>
      <c r="GG46" s="198"/>
      <c r="GH46" s="198"/>
      <c r="GI46" s="198"/>
      <c r="GJ46" s="198"/>
      <c r="GK46" s="198"/>
      <c r="GL46" s="198"/>
      <c r="GM46" s="198"/>
      <c r="GN46" s="198"/>
      <c r="GO46" s="198"/>
      <c r="GP46" s="198"/>
      <c r="GQ46" s="198"/>
      <c r="GR46" s="198"/>
      <c r="GS46" s="198"/>
      <c r="GT46" s="198"/>
      <c r="GU46" s="198"/>
      <c r="GV46" s="198"/>
      <c r="GW46" s="198"/>
      <c r="GX46" s="198"/>
      <c r="GY46" s="198"/>
      <c r="GZ46" s="198"/>
      <c r="HA46" s="198"/>
      <c r="HB46" s="198"/>
      <c r="HC46" s="198"/>
      <c r="HD46" s="198"/>
      <c r="HE46" s="198"/>
      <c r="HF46" s="198"/>
      <c r="HG46" s="198"/>
      <c r="HH46" s="198"/>
      <c r="HI46" s="198"/>
      <c r="HJ46" s="198"/>
      <c r="HK46" s="198"/>
      <c r="HL46" s="198"/>
      <c r="HM46" s="198"/>
      <c r="HN46" s="198"/>
      <c r="HO46" s="198"/>
      <c r="HP46" s="198"/>
      <c r="HQ46" s="198"/>
      <c r="HR46" s="198"/>
      <c r="HS46" s="198"/>
      <c r="HT46" s="198"/>
      <c r="HU46" s="198"/>
      <c r="HV46" s="198"/>
      <c r="HW46" s="198"/>
      <c r="HX46" s="198"/>
      <c r="HY46" s="198"/>
      <c r="HZ46" s="198"/>
      <c r="IA46" s="198"/>
      <c r="IB46" s="198"/>
      <c r="IC46" s="198"/>
      <c r="ID46" s="198"/>
      <c r="IE46" s="198"/>
      <c r="IF46" s="198"/>
      <c r="IG46" s="198"/>
      <c r="IH46" s="198"/>
      <c r="II46" s="198"/>
      <c r="IJ46" s="198"/>
    </row>
    <row r="47" spans="1:244" ht="17.149999999999999" customHeight="1" x14ac:dyDescent="0.3">
      <c r="A47" s="200">
        <v>42</v>
      </c>
      <c r="B47" s="30">
        <v>28</v>
      </c>
      <c r="C47" s="200">
        <f t="shared" si="2"/>
        <v>-14</v>
      </c>
      <c r="D47" s="2" t="s">
        <v>1636</v>
      </c>
      <c r="E47" s="2">
        <f t="shared" si="0"/>
        <v>3</v>
      </c>
      <c r="F47" s="222"/>
      <c r="G47" s="30">
        <f t="shared" si="1"/>
        <v>1</v>
      </c>
      <c r="H47" s="201"/>
      <c r="I47" s="31" t="s">
        <v>13</v>
      </c>
      <c r="J47" s="183" t="s">
        <v>13</v>
      </c>
      <c r="K47" s="188" t="s">
        <v>13</v>
      </c>
      <c r="L47" s="183" t="s">
        <v>13</v>
      </c>
      <c r="M47" s="94" t="s">
        <v>13</v>
      </c>
      <c r="N47" s="247">
        <v>3</v>
      </c>
      <c r="O47" s="31" t="s">
        <v>13</v>
      </c>
      <c r="P47" s="183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188" t="s">
        <v>13</v>
      </c>
      <c r="V47" s="202">
        <v>0</v>
      </c>
      <c r="W47" s="202">
        <v>0</v>
      </c>
      <c r="X47" s="202">
        <v>0</v>
      </c>
      <c r="Y47" s="202">
        <v>0</v>
      </c>
      <c r="Z47" s="202">
        <v>0</v>
      </c>
      <c r="AA47" s="201"/>
      <c r="AB47" s="201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  <c r="DU47" s="198"/>
      <c r="DV47" s="198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198"/>
      <c r="FG47" s="198"/>
      <c r="FH47" s="198"/>
      <c r="FI47" s="198"/>
      <c r="FJ47" s="198"/>
      <c r="FK47" s="198"/>
      <c r="FL47" s="198"/>
      <c r="FM47" s="198"/>
      <c r="FN47" s="198"/>
      <c r="FO47" s="198"/>
      <c r="FP47" s="198"/>
      <c r="FQ47" s="198"/>
      <c r="FR47" s="198"/>
      <c r="FS47" s="198"/>
      <c r="FT47" s="198"/>
      <c r="FU47" s="198"/>
      <c r="FV47" s="198"/>
      <c r="FW47" s="198"/>
      <c r="FX47" s="198"/>
      <c r="FY47" s="198"/>
      <c r="FZ47" s="198"/>
      <c r="GA47" s="198"/>
      <c r="GB47" s="198"/>
      <c r="GC47" s="198"/>
      <c r="GD47" s="198"/>
      <c r="GE47" s="198"/>
      <c r="GF47" s="198"/>
      <c r="GG47" s="198"/>
      <c r="GH47" s="198"/>
      <c r="GI47" s="198"/>
      <c r="GJ47" s="198"/>
      <c r="GK47" s="198"/>
      <c r="GL47" s="198"/>
      <c r="GM47" s="198"/>
      <c r="GN47" s="198"/>
      <c r="GO47" s="198"/>
      <c r="GP47" s="198"/>
      <c r="GQ47" s="198"/>
      <c r="GR47" s="198"/>
      <c r="GS47" s="198"/>
      <c r="GT47" s="198"/>
      <c r="GU47" s="198"/>
      <c r="GV47" s="198"/>
      <c r="GW47" s="198"/>
      <c r="GX47" s="198"/>
      <c r="GY47" s="198"/>
      <c r="GZ47" s="198"/>
      <c r="HA47" s="198"/>
      <c r="HB47" s="198"/>
      <c r="HC47" s="198"/>
      <c r="HD47" s="198"/>
      <c r="HE47" s="198"/>
      <c r="HF47" s="198"/>
      <c r="HG47" s="198"/>
      <c r="HH47" s="198"/>
      <c r="HI47" s="198"/>
      <c r="HJ47" s="198"/>
      <c r="HK47" s="198"/>
      <c r="HL47" s="198"/>
      <c r="HM47" s="198"/>
      <c r="HN47" s="198"/>
      <c r="HO47" s="198"/>
      <c r="HP47" s="198"/>
      <c r="HQ47" s="198"/>
      <c r="HR47" s="198"/>
      <c r="HS47" s="198"/>
      <c r="HT47" s="198"/>
      <c r="HU47" s="198"/>
      <c r="HV47" s="198"/>
      <c r="HW47" s="198"/>
      <c r="HX47" s="198"/>
      <c r="HY47" s="198"/>
      <c r="HZ47" s="198"/>
      <c r="IA47" s="198"/>
      <c r="IB47" s="198"/>
      <c r="IC47" s="198"/>
      <c r="ID47" s="198"/>
      <c r="IE47" s="198"/>
      <c r="IF47" s="198"/>
      <c r="IG47" s="198"/>
      <c r="IH47" s="198"/>
      <c r="II47" s="198"/>
      <c r="IJ47" s="198"/>
    </row>
    <row r="48" spans="1:244" ht="17.149999999999999" customHeight="1" x14ac:dyDescent="0.3">
      <c r="A48" s="200">
        <v>43</v>
      </c>
      <c r="B48" s="2"/>
      <c r="C48" s="200"/>
      <c r="D48" s="2" t="s">
        <v>1857</v>
      </c>
      <c r="E48" s="2">
        <f t="shared" si="0"/>
        <v>3</v>
      </c>
      <c r="F48" s="222"/>
      <c r="G48" s="30">
        <f t="shared" si="1"/>
        <v>1</v>
      </c>
      <c r="H48" s="201"/>
      <c r="I48" s="31" t="s">
        <v>13</v>
      </c>
      <c r="J48" s="183">
        <v>3</v>
      </c>
      <c r="K48" s="188" t="s">
        <v>13</v>
      </c>
      <c r="L48" s="183" t="s">
        <v>13</v>
      </c>
      <c r="M48" s="94" t="s">
        <v>13</v>
      </c>
      <c r="N48" s="247" t="s">
        <v>13</v>
      </c>
      <c r="O48" s="31" t="s">
        <v>13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188" t="s">
        <v>13</v>
      </c>
      <c r="V48" s="202">
        <v>0</v>
      </c>
      <c r="W48" s="202">
        <v>0</v>
      </c>
      <c r="X48" s="202">
        <v>0</v>
      </c>
      <c r="Y48" s="202">
        <v>0</v>
      </c>
      <c r="Z48" s="202">
        <v>0</v>
      </c>
      <c r="AA48" s="201"/>
      <c r="AB48" s="201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  <c r="DU48" s="198"/>
      <c r="DV48" s="198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/>
      <c r="FM48" s="198"/>
      <c r="FN48" s="198"/>
      <c r="FO48" s="198"/>
      <c r="FP48" s="198"/>
      <c r="FQ48" s="198"/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  <c r="HQ48" s="198"/>
      <c r="HR48" s="198"/>
      <c r="HS48" s="198"/>
      <c r="HT48" s="198"/>
      <c r="HU48" s="198"/>
      <c r="HV48" s="198"/>
      <c r="HW48" s="198"/>
      <c r="HX48" s="198"/>
      <c r="HY48" s="198"/>
      <c r="HZ48" s="198"/>
      <c r="IA48" s="198"/>
      <c r="IB48" s="198"/>
      <c r="IC48" s="198"/>
      <c r="ID48" s="198"/>
      <c r="IE48" s="198"/>
      <c r="IF48" s="198"/>
      <c r="IG48" s="198"/>
      <c r="IH48" s="198"/>
      <c r="II48" s="198"/>
      <c r="IJ48" s="198"/>
    </row>
    <row r="49" spans="1:244" ht="17.149999999999999" customHeight="1" x14ac:dyDescent="0.3">
      <c r="A49" s="200">
        <v>44</v>
      </c>
      <c r="B49" s="30">
        <v>29</v>
      </c>
      <c r="C49" s="200">
        <f t="shared" si="2"/>
        <v>-15</v>
      </c>
      <c r="D49" s="18" t="s">
        <v>440</v>
      </c>
      <c r="E49" s="2">
        <f t="shared" si="0"/>
        <v>2</v>
      </c>
      <c r="F49" s="221"/>
      <c r="G49" s="30">
        <f t="shared" si="1"/>
        <v>1</v>
      </c>
      <c r="H49" s="201"/>
      <c r="I49" s="31" t="s">
        <v>13</v>
      </c>
      <c r="J49" s="183" t="s">
        <v>13</v>
      </c>
      <c r="K49" s="188" t="s">
        <v>13</v>
      </c>
      <c r="L49" s="183" t="s">
        <v>13</v>
      </c>
      <c r="M49" s="94" t="s">
        <v>13</v>
      </c>
      <c r="N49" s="247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183">
        <v>2</v>
      </c>
      <c r="U49" s="188" t="s">
        <v>13</v>
      </c>
      <c r="V49" s="202">
        <v>0</v>
      </c>
      <c r="W49" s="202">
        <v>0</v>
      </c>
      <c r="X49" s="202">
        <v>0</v>
      </c>
      <c r="Y49" s="202">
        <v>0</v>
      </c>
      <c r="Z49" s="202">
        <v>0</v>
      </c>
      <c r="AA49" s="201"/>
      <c r="AB49" s="201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</row>
    <row r="50" spans="1:244" ht="17.149999999999999" customHeight="1" x14ac:dyDescent="0.3">
      <c r="A50" s="200">
        <v>45</v>
      </c>
      <c r="B50" s="2"/>
      <c r="C50" s="200"/>
      <c r="D50" s="2" t="s">
        <v>1858</v>
      </c>
      <c r="E50" s="2">
        <f t="shared" si="0"/>
        <v>2</v>
      </c>
      <c r="F50" s="222"/>
      <c r="G50" s="30">
        <f t="shared" si="1"/>
        <v>1</v>
      </c>
      <c r="H50" s="201"/>
      <c r="I50" s="31" t="s">
        <v>13</v>
      </c>
      <c r="J50" s="183">
        <v>2</v>
      </c>
      <c r="K50" s="188" t="s">
        <v>13</v>
      </c>
      <c r="L50" s="183" t="s">
        <v>13</v>
      </c>
      <c r="M50" s="94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188" t="s">
        <v>13</v>
      </c>
      <c r="V50" s="202">
        <v>0</v>
      </c>
      <c r="W50" s="202">
        <v>0</v>
      </c>
      <c r="X50" s="202">
        <v>0</v>
      </c>
      <c r="Y50" s="202">
        <v>0</v>
      </c>
      <c r="Z50" s="202">
        <v>0</v>
      </c>
      <c r="AA50" s="201"/>
      <c r="AB50" s="201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  <c r="HD50" s="198"/>
      <c r="HE50" s="198"/>
      <c r="HF50" s="198"/>
      <c r="HG50" s="198"/>
      <c r="HH50" s="198"/>
      <c r="HI50" s="198"/>
      <c r="HJ50" s="198"/>
      <c r="HK50" s="198"/>
      <c r="HL50" s="198"/>
      <c r="HM50" s="198"/>
      <c r="HN50" s="198"/>
      <c r="HO50" s="198"/>
      <c r="HP50" s="198"/>
      <c r="HQ50" s="198"/>
      <c r="HR50" s="198"/>
      <c r="HS50" s="198"/>
      <c r="HT50" s="198"/>
      <c r="HU50" s="198"/>
      <c r="HV50" s="198"/>
      <c r="HW50" s="198"/>
      <c r="HX50" s="198"/>
      <c r="HY50" s="198"/>
      <c r="HZ50" s="198"/>
      <c r="IA50" s="198"/>
      <c r="IB50" s="198"/>
      <c r="IC50" s="198"/>
      <c r="ID50" s="198"/>
      <c r="IE50" s="198"/>
      <c r="IF50" s="198"/>
      <c r="IG50" s="198"/>
      <c r="IH50" s="198"/>
      <c r="II50" s="198"/>
      <c r="IJ50" s="198"/>
    </row>
    <row r="51" spans="1:244" ht="17.149999999999999" customHeight="1" x14ac:dyDescent="0.3">
      <c r="A51" s="200">
        <v>46</v>
      </c>
      <c r="B51" s="30">
        <v>30</v>
      </c>
      <c r="C51" s="200">
        <f t="shared" si="2"/>
        <v>-16</v>
      </c>
      <c r="D51" s="2" t="s">
        <v>685</v>
      </c>
      <c r="E51" s="2">
        <f t="shared" si="0"/>
        <v>1</v>
      </c>
      <c r="F51" s="222"/>
      <c r="G51" s="30">
        <f t="shared" si="1"/>
        <v>1</v>
      </c>
      <c r="H51" s="201"/>
      <c r="I51" s="31" t="s">
        <v>13</v>
      </c>
      <c r="J51" s="183" t="s">
        <v>13</v>
      </c>
      <c r="K51" s="188" t="s">
        <v>13</v>
      </c>
      <c r="L51" s="183" t="s">
        <v>13</v>
      </c>
      <c r="M51" s="94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>
        <v>1</v>
      </c>
      <c r="S51" s="31" t="s">
        <v>13</v>
      </c>
      <c r="T51" s="183" t="s">
        <v>13</v>
      </c>
      <c r="U51" s="188" t="s">
        <v>13</v>
      </c>
      <c r="V51" s="202">
        <v>0</v>
      </c>
      <c r="W51" s="202">
        <v>0</v>
      </c>
      <c r="X51" s="202">
        <v>0</v>
      </c>
      <c r="Y51" s="202">
        <v>0</v>
      </c>
      <c r="Z51" s="202">
        <v>0</v>
      </c>
      <c r="AA51" s="201"/>
      <c r="AB51" s="201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  <c r="HD51" s="198"/>
      <c r="HE51" s="198"/>
      <c r="HF51" s="198"/>
      <c r="HG51" s="198"/>
      <c r="HH51" s="198"/>
      <c r="HI51" s="198"/>
      <c r="HJ51" s="198"/>
      <c r="HK51" s="198"/>
      <c r="HL51" s="198"/>
      <c r="HM51" s="198"/>
      <c r="HN51" s="198"/>
      <c r="HO51" s="198"/>
      <c r="HP51" s="198"/>
      <c r="HQ51" s="198"/>
      <c r="HR51" s="198"/>
      <c r="HS51" s="198"/>
      <c r="HT51" s="198"/>
      <c r="HU51" s="198"/>
      <c r="HV51" s="198"/>
      <c r="HW51" s="198"/>
      <c r="HX51" s="198"/>
      <c r="HY51" s="198"/>
      <c r="HZ51" s="198"/>
      <c r="IA51" s="198"/>
      <c r="IB51" s="198"/>
      <c r="IC51" s="198"/>
      <c r="ID51" s="198"/>
      <c r="IE51" s="198"/>
      <c r="IF51" s="198"/>
      <c r="IG51" s="198"/>
      <c r="IH51" s="198"/>
      <c r="II51" s="198"/>
      <c r="IJ51" s="198"/>
    </row>
    <row r="52" spans="1:244" ht="17.149999999999999" customHeight="1" x14ac:dyDescent="0.3">
      <c r="A52" s="198"/>
      <c r="B52" s="2"/>
      <c r="C52" s="198"/>
      <c r="D52" s="2"/>
      <c r="E52" s="2">
        <f t="shared" ref="E52:E62" si="3">LARGE(H52:Z52,1)+LARGE(H52:Z52,2)+LARGE(H52:Z52,3)+LARGE(H52:Z52,4)+LARGE(H52:Z52,5)+F52</f>
        <v>0</v>
      </c>
      <c r="F52" s="222"/>
      <c r="G52" s="30">
        <f t="shared" ref="G52:G62" si="4">COUNT(H52:U52)</f>
        <v>0</v>
      </c>
      <c r="H52" s="201"/>
      <c r="I52" s="31" t="s">
        <v>13</v>
      </c>
      <c r="J52" s="183" t="s">
        <v>13</v>
      </c>
      <c r="K52" s="188" t="s">
        <v>13</v>
      </c>
      <c r="L52" s="183" t="s">
        <v>13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188" t="s">
        <v>13</v>
      </c>
      <c r="V52" s="202">
        <v>0</v>
      </c>
      <c r="W52" s="202">
        <v>0</v>
      </c>
      <c r="X52" s="202">
        <v>0</v>
      </c>
      <c r="Y52" s="202">
        <v>0</v>
      </c>
      <c r="Z52" s="202">
        <v>0</v>
      </c>
      <c r="AA52" s="201"/>
      <c r="AB52" s="201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  <c r="HD52" s="198"/>
      <c r="HE52" s="198"/>
      <c r="HF52" s="198"/>
      <c r="HG52" s="198"/>
      <c r="HH52" s="198"/>
      <c r="HI52" s="198"/>
      <c r="HJ52" s="198"/>
      <c r="HK52" s="198"/>
      <c r="HL52" s="198"/>
      <c r="HM52" s="198"/>
      <c r="HN52" s="198"/>
      <c r="HO52" s="198"/>
      <c r="HP52" s="198"/>
      <c r="HQ52" s="198"/>
      <c r="HR52" s="198"/>
      <c r="HS52" s="198"/>
      <c r="HT52" s="198"/>
      <c r="HU52" s="198"/>
      <c r="HV52" s="198"/>
      <c r="HW52" s="198"/>
      <c r="HX52" s="198"/>
      <c r="HY52" s="198"/>
      <c r="HZ52" s="198"/>
      <c r="IA52" s="198"/>
      <c r="IB52" s="198"/>
      <c r="IC52" s="198"/>
      <c r="ID52" s="198"/>
      <c r="IE52" s="198"/>
      <c r="IF52" s="198"/>
      <c r="IG52" s="198"/>
      <c r="IH52" s="198"/>
      <c r="II52" s="198"/>
      <c r="IJ52" s="198"/>
    </row>
    <row r="53" spans="1:244" ht="17.149999999999999" customHeight="1" x14ac:dyDescent="0.3">
      <c r="A53" s="198"/>
      <c r="B53" s="2"/>
      <c r="C53" s="198"/>
      <c r="D53" s="2"/>
      <c r="E53" s="2">
        <f t="shared" si="3"/>
        <v>0</v>
      </c>
      <c r="F53" s="222"/>
      <c r="G53" s="30">
        <f t="shared" si="4"/>
        <v>0</v>
      </c>
      <c r="H53" s="201"/>
      <c r="I53" s="31" t="s">
        <v>13</v>
      </c>
      <c r="J53" s="183" t="s">
        <v>13</v>
      </c>
      <c r="K53" s="188" t="s">
        <v>13</v>
      </c>
      <c r="L53" s="183" t="s">
        <v>13</v>
      </c>
      <c r="M53" s="94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188" t="s">
        <v>13</v>
      </c>
      <c r="V53" s="202">
        <v>0</v>
      </c>
      <c r="W53" s="202">
        <v>0</v>
      </c>
      <c r="X53" s="202">
        <v>0</v>
      </c>
      <c r="Y53" s="202">
        <v>0</v>
      </c>
      <c r="Z53" s="202">
        <v>0</v>
      </c>
      <c r="AA53" s="201"/>
      <c r="AB53" s="201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  <c r="EQ53" s="198"/>
      <c r="ER53" s="198"/>
      <c r="ES53" s="198"/>
      <c r="ET53" s="198"/>
      <c r="EU53" s="198"/>
      <c r="EV53" s="198"/>
      <c r="EW53" s="198"/>
      <c r="EX53" s="198"/>
      <c r="EY53" s="198"/>
      <c r="EZ53" s="198"/>
      <c r="FA53" s="198"/>
      <c r="FB53" s="198"/>
      <c r="FC53" s="198"/>
      <c r="FD53" s="198"/>
      <c r="FE53" s="198"/>
      <c r="FF53" s="198"/>
      <c r="FG53" s="198"/>
      <c r="FH53" s="198"/>
      <c r="FI53" s="198"/>
      <c r="FJ53" s="198"/>
      <c r="FK53" s="198"/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198"/>
      <c r="HA53" s="198"/>
      <c r="HB53" s="198"/>
      <c r="HC53" s="198"/>
      <c r="HD53" s="198"/>
      <c r="HE53" s="198"/>
      <c r="HF53" s="198"/>
      <c r="HG53" s="198"/>
      <c r="HH53" s="198"/>
      <c r="HI53" s="198"/>
      <c r="HJ53" s="198"/>
      <c r="HK53" s="198"/>
      <c r="HL53" s="198"/>
      <c r="HM53" s="198"/>
      <c r="HN53" s="198"/>
      <c r="HO53" s="198"/>
      <c r="HP53" s="198"/>
      <c r="HQ53" s="198"/>
      <c r="HR53" s="198"/>
      <c r="HS53" s="198"/>
      <c r="HT53" s="198"/>
      <c r="HU53" s="198"/>
      <c r="HV53" s="198"/>
      <c r="HW53" s="198"/>
      <c r="HX53" s="198"/>
      <c r="HY53" s="198"/>
      <c r="HZ53" s="198"/>
      <c r="IA53" s="198"/>
      <c r="IB53" s="198"/>
      <c r="IC53" s="198"/>
      <c r="ID53" s="198"/>
      <c r="IE53" s="198"/>
      <c r="IF53" s="198"/>
      <c r="IG53" s="198"/>
      <c r="IH53" s="198"/>
      <c r="II53" s="198"/>
      <c r="IJ53" s="198"/>
    </row>
    <row r="54" spans="1:244" ht="17.149999999999999" customHeight="1" x14ac:dyDescent="0.3">
      <c r="A54" s="198"/>
      <c r="B54" s="2"/>
      <c r="C54" s="198"/>
      <c r="D54" s="2"/>
      <c r="E54" s="2">
        <f t="shared" si="3"/>
        <v>0</v>
      </c>
      <c r="F54" s="222"/>
      <c r="G54" s="30">
        <f t="shared" si="4"/>
        <v>0</v>
      </c>
      <c r="H54" s="201"/>
      <c r="I54" s="31" t="s">
        <v>13</v>
      </c>
      <c r="J54" s="183" t="s">
        <v>13</v>
      </c>
      <c r="K54" s="188" t="s">
        <v>13</v>
      </c>
      <c r="L54" s="183" t="s">
        <v>13</v>
      </c>
      <c r="M54" s="94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188" t="s">
        <v>13</v>
      </c>
      <c r="V54" s="202">
        <v>0</v>
      </c>
      <c r="W54" s="202">
        <v>0</v>
      </c>
      <c r="X54" s="202">
        <v>0</v>
      </c>
      <c r="Y54" s="202">
        <v>0</v>
      </c>
      <c r="Z54" s="202">
        <v>0</v>
      </c>
      <c r="AA54" s="201"/>
      <c r="AB54" s="201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  <c r="DU54" s="198"/>
      <c r="DV54" s="198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8"/>
      <c r="EI54" s="198"/>
      <c r="EJ54" s="198"/>
      <c r="EK54" s="198"/>
      <c r="EL54" s="198"/>
      <c r="EM54" s="198"/>
      <c r="EN54" s="198"/>
      <c r="EO54" s="198"/>
      <c r="EP54" s="198"/>
      <c r="EQ54" s="198"/>
      <c r="ER54" s="198"/>
      <c r="ES54" s="198"/>
      <c r="ET54" s="198"/>
      <c r="EU54" s="198"/>
      <c r="EV54" s="198"/>
      <c r="EW54" s="198"/>
      <c r="EX54" s="198"/>
      <c r="EY54" s="198"/>
      <c r="EZ54" s="198"/>
      <c r="FA54" s="198"/>
      <c r="FB54" s="198"/>
      <c r="FC54" s="198"/>
      <c r="FD54" s="198"/>
      <c r="FE54" s="198"/>
      <c r="FF54" s="198"/>
      <c r="FG54" s="198"/>
      <c r="FH54" s="198"/>
      <c r="FI54" s="198"/>
      <c r="FJ54" s="198"/>
      <c r="FK54" s="198"/>
      <c r="FL54" s="198"/>
      <c r="FM54" s="198"/>
      <c r="FN54" s="198"/>
      <c r="FO54" s="198"/>
      <c r="FP54" s="198"/>
      <c r="FQ54" s="198"/>
      <c r="FR54" s="198"/>
      <c r="FS54" s="198"/>
      <c r="FT54" s="198"/>
      <c r="FU54" s="198"/>
      <c r="FV54" s="198"/>
      <c r="FW54" s="198"/>
      <c r="FX54" s="198"/>
      <c r="FY54" s="198"/>
      <c r="FZ54" s="198"/>
      <c r="GA54" s="198"/>
      <c r="GB54" s="198"/>
      <c r="GC54" s="198"/>
      <c r="GD54" s="198"/>
      <c r="GE54" s="198"/>
      <c r="GF54" s="198"/>
      <c r="GG54" s="198"/>
      <c r="GH54" s="198"/>
      <c r="GI54" s="198"/>
      <c r="GJ54" s="198"/>
      <c r="GK54" s="198"/>
      <c r="GL54" s="198"/>
      <c r="GM54" s="198"/>
      <c r="GN54" s="198"/>
      <c r="GO54" s="198"/>
      <c r="GP54" s="198"/>
      <c r="GQ54" s="198"/>
      <c r="GR54" s="198"/>
      <c r="GS54" s="198"/>
      <c r="GT54" s="198"/>
      <c r="GU54" s="198"/>
      <c r="GV54" s="198"/>
      <c r="GW54" s="198"/>
      <c r="GX54" s="198"/>
      <c r="GY54" s="198"/>
      <c r="GZ54" s="198"/>
      <c r="HA54" s="198"/>
      <c r="HB54" s="198"/>
      <c r="HC54" s="198"/>
      <c r="HD54" s="198"/>
      <c r="HE54" s="198"/>
      <c r="HF54" s="198"/>
      <c r="HG54" s="198"/>
      <c r="HH54" s="198"/>
      <c r="HI54" s="198"/>
      <c r="HJ54" s="198"/>
      <c r="HK54" s="198"/>
      <c r="HL54" s="198"/>
      <c r="HM54" s="198"/>
      <c r="HN54" s="198"/>
      <c r="HO54" s="198"/>
      <c r="HP54" s="198"/>
      <c r="HQ54" s="198"/>
      <c r="HR54" s="198"/>
      <c r="HS54" s="198"/>
      <c r="HT54" s="198"/>
      <c r="HU54" s="198"/>
      <c r="HV54" s="198"/>
      <c r="HW54" s="198"/>
      <c r="HX54" s="198"/>
      <c r="HY54" s="198"/>
      <c r="HZ54" s="198"/>
      <c r="IA54" s="198"/>
      <c r="IB54" s="198"/>
      <c r="IC54" s="198"/>
      <c r="ID54" s="198"/>
      <c r="IE54" s="198"/>
      <c r="IF54" s="198"/>
      <c r="IG54" s="198"/>
      <c r="IH54" s="198"/>
      <c r="II54" s="198"/>
      <c r="IJ54" s="198"/>
    </row>
    <row r="55" spans="1:244" ht="17.149999999999999" customHeight="1" x14ac:dyDescent="0.3">
      <c r="A55" s="198"/>
      <c r="B55" s="2"/>
      <c r="C55" s="198"/>
      <c r="D55" s="2"/>
      <c r="E55" s="2">
        <f t="shared" si="3"/>
        <v>0</v>
      </c>
      <c r="F55" s="222"/>
      <c r="G55" s="30">
        <f t="shared" si="4"/>
        <v>0</v>
      </c>
      <c r="H55" s="201"/>
      <c r="I55" s="31" t="s">
        <v>13</v>
      </c>
      <c r="J55" s="183" t="s">
        <v>13</v>
      </c>
      <c r="K55" s="188" t="s">
        <v>13</v>
      </c>
      <c r="L55" s="183" t="s">
        <v>13</v>
      </c>
      <c r="M55" s="94" t="s">
        <v>13</v>
      </c>
      <c r="N55" s="247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188" t="s">
        <v>13</v>
      </c>
      <c r="V55" s="202">
        <v>0</v>
      </c>
      <c r="W55" s="202">
        <v>0</v>
      </c>
      <c r="X55" s="202">
        <v>0</v>
      </c>
      <c r="Y55" s="202">
        <v>0</v>
      </c>
      <c r="Z55" s="202">
        <v>0</v>
      </c>
      <c r="AA55" s="201"/>
      <c r="AB55" s="201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  <c r="EN55" s="198"/>
      <c r="EO55" s="198"/>
      <c r="EP55" s="198"/>
      <c r="EQ55" s="198"/>
      <c r="ER55" s="198"/>
      <c r="ES55" s="198"/>
      <c r="ET55" s="198"/>
      <c r="EU55" s="198"/>
      <c r="EV55" s="198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8"/>
      <c r="FR55" s="198"/>
      <c r="FS55" s="198"/>
      <c r="FT55" s="198"/>
      <c r="FU55" s="198"/>
      <c r="FV55" s="198"/>
      <c r="FW55" s="198"/>
      <c r="FX55" s="198"/>
      <c r="FY55" s="198"/>
      <c r="FZ55" s="198"/>
      <c r="GA55" s="198"/>
      <c r="GB55" s="198"/>
      <c r="GC55" s="198"/>
      <c r="GD55" s="198"/>
      <c r="GE55" s="198"/>
      <c r="GF55" s="198"/>
      <c r="GG55" s="198"/>
      <c r="GH55" s="198"/>
      <c r="GI55" s="198"/>
      <c r="GJ55" s="198"/>
      <c r="GK55" s="198"/>
      <c r="GL55" s="198"/>
      <c r="GM55" s="198"/>
      <c r="GN55" s="198"/>
      <c r="GO55" s="198"/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8"/>
      <c r="HB55" s="198"/>
      <c r="HC55" s="198"/>
      <c r="HD55" s="198"/>
      <c r="HE55" s="198"/>
      <c r="HF55" s="198"/>
      <c r="HG55" s="198"/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8"/>
      <c r="IF55" s="198"/>
      <c r="IG55" s="198"/>
      <c r="IH55" s="198"/>
      <c r="II55" s="198"/>
      <c r="IJ55" s="198"/>
    </row>
    <row r="56" spans="1:244" ht="17.149999999999999" customHeight="1" x14ac:dyDescent="0.3">
      <c r="A56" s="198"/>
      <c r="B56" s="2"/>
      <c r="C56" s="198"/>
      <c r="D56" s="2"/>
      <c r="E56" s="2">
        <f t="shared" si="3"/>
        <v>0</v>
      </c>
      <c r="F56" s="222"/>
      <c r="G56" s="30">
        <f t="shared" si="4"/>
        <v>0</v>
      </c>
      <c r="H56" s="201"/>
      <c r="I56" s="31" t="s">
        <v>13</v>
      </c>
      <c r="J56" s="183" t="s">
        <v>13</v>
      </c>
      <c r="K56" s="188" t="s">
        <v>13</v>
      </c>
      <c r="L56" s="183" t="s">
        <v>13</v>
      </c>
      <c r="M56" s="94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188" t="s">
        <v>13</v>
      </c>
      <c r="V56" s="202">
        <v>0</v>
      </c>
      <c r="W56" s="202">
        <v>0</v>
      </c>
      <c r="X56" s="202">
        <v>0</v>
      </c>
      <c r="Y56" s="202">
        <v>0</v>
      </c>
      <c r="Z56" s="202">
        <v>0</v>
      </c>
      <c r="AA56" s="201"/>
      <c r="AB56" s="201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  <c r="DU56" s="198"/>
      <c r="DV56" s="198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  <c r="EN56" s="198"/>
      <c r="EO56" s="198"/>
      <c r="EP56" s="198"/>
      <c r="EQ56" s="198"/>
      <c r="ER56" s="198"/>
      <c r="ES56" s="198"/>
      <c r="ET56" s="198"/>
      <c r="EU56" s="198"/>
      <c r="EV56" s="198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8"/>
      <c r="FR56" s="198"/>
      <c r="FS56" s="198"/>
      <c r="FT56" s="198"/>
      <c r="FU56" s="198"/>
      <c r="FV56" s="198"/>
      <c r="FW56" s="198"/>
      <c r="FX56" s="198"/>
      <c r="FY56" s="198"/>
      <c r="FZ56" s="198"/>
      <c r="GA56" s="198"/>
      <c r="GB56" s="198"/>
      <c r="GC56" s="198"/>
      <c r="GD56" s="198"/>
      <c r="GE56" s="198"/>
      <c r="GF56" s="198"/>
      <c r="GG56" s="198"/>
      <c r="GH56" s="198"/>
      <c r="GI56" s="198"/>
      <c r="GJ56" s="198"/>
      <c r="GK56" s="198"/>
      <c r="GL56" s="198"/>
      <c r="GM56" s="198"/>
      <c r="GN56" s="198"/>
      <c r="GO56" s="198"/>
      <c r="GP56" s="198"/>
      <c r="GQ56" s="198"/>
      <c r="GR56" s="198"/>
      <c r="GS56" s="198"/>
      <c r="GT56" s="198"/>
      <c r="GU56" s="198"/>
      <c r="GV56" s="198"/>
      <c r="GW56" s="198"/>
      <c r="GX56" s="198"/>
      <c r="GY56" s="198"/>
      <c r="GZ56" s="198"/>
      <c r="HA56" s="198"/>
      <c r="HB56" s="198"/>
      <c r="HC56" s="198"/>
      <c r="HD56" s="198"/>
      <c r="HE56" s="198"/>
      <c r="HF56" s="198"/>
      <c r="HG56" s="198"/>
      <c r="HH56" s="198"/>
      <c r="HI56" s="198"/>
      <c r="HJ56" s="198"/>
      <c r="HK56" s="198"/>
      <c r="HL56" s="198"/>
      <c r="HM56" s="198"/>
      <c r="HN56" s="198"/>
      <c r="HO56" s="198"/>
      <c r="HP56" s="198"/>
      <c r="HQ56" s="198"/>
      <c r="HR56" s="198"/>
      <c r="HS56" s="198"/>
      <c r="HT56" s="198"/>
      <c r="HU56" s="198"/>
      <c r="HV56" s="198"/>
      <c r="HW56" s="198"/>
      <c r="HX56" s="198"/>
      <c r="HY56" s="198"/>
      <c r="HZ56" s="198"/>
      <c r="IA56" s="198"/>
      <c r="IB56" s="198"/>
      <c r="IC56" s="198"/>
      <c r="ID56" s="198"/>
      <c r="IE56" s="198"/>
      <c r="IF56" s="198"/>
      <c r="IG56" s="198"/>
      <c r="IH56" s="198"/>
      <c r="II56" s="198"/>
      <c r="IJ56" s="198"/>
    </row>
    <row r="57" spans="1:244" ht="17.149999999999999" customHeight="1" x14ac:dyDescent="0.3">
      <c r="A57" s="198"/>
      <c r="B57" s="2"/>
      <c r="C57" s="198"/>
      <c r="D57" s="2"/>
      <c r="E57" s="2">
        <f t="shared" si="3"/>
        <v>0</v>
      </c>
      <c r="F57" s="222"/>
      <c r="G57" s="30">
        <f t="shared" si="4"/>
        <v>0</v>
      </c>
      <c r="H57" s="201"/>
      <c r="I57" s="31" t="s">
        <v>13</v>
      </c>
      <c r="J57" s="183" t="s">
        <v>13</v>
      </c>
      <c r="K57" s="188" t="s">
        <v>13</v>
      </c>
      <c r="L57" s="183" t="s">
        <v>13</v>
      </c>
      <c r="M57" s="94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188" t="s">
        <v>13</v>
      </c>
      <c r="V57" s="202">
        <v>0</v>
      </c>
      <c r="W57" s="202">
        <v>0</v>
      </c>
      <c r="X57" s="202">
        <v>0</v>
      </c>
      <c r="Y57" s="202">
        <v>0</v>
      </c>
      <c r="Z57" s="202">
        <v>0</v>
      </c>
      <c r="AA57" s="201"/>
      <c r="AB57" s="201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8"/>
      <c r="FR57" s="198"/>
      <c r="FS57" s="198"/>
      <c r="FT57" s="198"/>
      <c r="FU57" s="198"/>
      <c r="FV57" s="198"/>
      <c r="FW57" s="198"/>
      <c r="FX57" s="198"/>
      <c r="FY57" s="198"/>
      <c r="FZ57" s="198"/>
      <c r="GA57" s="198"/>
      <c r="GB57" s="198"/>
      <c r="GC57" s="198"/>
      <c r="GD57" s="198"/>
      <c r="GE57" s="198"/>
      <c r="GF57" s="198"/>
      <c r="GG57" s="198"/>
      <c r="GH57" s="198"/>
      <c r="GI57" s="198"/>
      <c r="GJ57" s="198"/>
      <c r="GK57" s="198"/>
      <c r="GL57" s="198"/>
      <c r="GM57" s="198"/>
      <c r="GN57" s="198"/>
      <c r="GO57" s="198"/>
      <c r="GP57" s="198"/>
      <c r="GQ57" s="198"/>
      <c r="GR57" s="198"/>
      <c r="GS57" s="198"/>
      <c r="GT57" s="198"/>
      <c r="GU57" s="198"/>
      <c r="GV57" s="198"/>
      <c r="GW57" s="198"/>
      <c r="GX57" s="198"/>
      <c r="GY57" s="198"/>
      <c r="GZ57" s="198"/>
      <c r="HA57" s="198"/>
      <c r="HB57" s="198"/>
      <c r="HC57" s="198"/>
      <c r="HD57" s="198"/>
      <c r="HE57" s="198"/>
      <c r="HF57" s="198"/>
      <c r="HG57" s="198"/>
      <c r="HH57" s="198"/>
      <c r="HI57" s="198"/>
      <c r="HJ57" s="198"/>
      <c r="HK57" s="198"/>
      <c r="HL57" s="198"/>
      <c r="HM57" s="198"/>
      <c r="HN57" s="198"/>
      <c r="HO57" s="198"/>
      <c r="HP57" s="198"/>
      <c r="HQ57" s="198"/>
      <c r="HR57" s="198"/>
      <c r="HS57" s="198"/>
      <c r="HT57" s="198"/>
      <c r="HU57" s="198"/>
      <c r="HV57" s="198"/>
      <c r="HW57" s="198"/>
      <c r="HX57" s="198"/>
      <c r="HY57" s="198"/>
      <c r="HZ57" s="198"/>
      <c r="IA57" s="198"/>
      <c r="IB57" s="198"/>
      <c r="IC57" s="198"/>
      <c r="ID57" s="198"/>
      <c r="IE57" s="198"/>
      <c r="IF57" s="198"/>
      <c r="IG57" s="198"/>
      <c r="IH57" s="198"/>
      <c r="II57" s="198"/>
      <c r="IJ57" s="198"/>
    </row>
    <row r="58" spans="1:244" ht="17.149999999999999" customHeight="1" x14ac:dyDescent="0.3">
      <c r="A58" s="198"/>
      <c r="B58" s="2"/>
      <c r="C58" s="198"/>
      <c r="D58" s="2"/>
      <c r="E58" s="2">
        <f t="shared" si="3"/>
        <v>0</v>
      </c>
      <c r="F58" s="222"/>
      <c r="G58" s="30">
        <f t="shared" si="4"/>
        <v>0</v>
      </c>
      <c r="H58" s="201"/>
      <c r="I58" s="31" t="s">
        <v>13</v>
      </c>
      <c r="J58" s="183" t="s">
        <v>13</v>
      </c>
      <c r="K58" s="188" t="s">
        <v>13</v>
      </c>
      <c r="L58" s="183" t="s">
        <v>13</v>
      </c>
      <c r="M58" s="94" t="s">
        <v>13</v>
      </c>
      <c r="N58" s="247" t="s">
        <v>13</v>
      </c>
      <c r="O58" s="31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188" t="s">
        <v>13</v>
      </c>
      <c r="V58" s="202">
        <v>0</v>
      </c>
      <c r="W58" s="202">
        <v>0</v>
      </c>
      <c r="X58" s="202">
        <v>0</v>
      </c>
      <c r="Y58" s="202">
        <v>0</v>
      </c>
      <c r="Z58" s="202">
        <v>0</v>
      </c>
      <c r="AA58" s="201"/>
      <c r="AB58" s="201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198"/>
      <c r="GK58" s="198"/>
      <c r="GL58" s="198"/>
      <c r="GM58" s="198"/>
      <c r="GN58" s="198"/>
      <c r="GO58" s="198"/>
      <c r="GP58" s="198"/>
      <c r="GQ58" s="198"/>
      <c r="GR58" s="198"/>
      <c r="GS58" s="198"/>
      <c r="GT58" s="198"/>
      <c r="GU58" s="198"/>
      <c r="GV58" s="198"/>
      <c r="GW58" s="198"/>
      <c r="GX58" s="198"/>
      <c r="GY58" s="198"/>
      <c r="GZ58" s="198"/>
      <c r="HA58" s="198"/>
      <c r="HB58" s="198"/>
      <c r="HC58" s="198"/>
      <c r="HD58" s="198"/>
      <c r="HE58" s="198"/>
      <c r="HF58" s="198"/>
      <c r="HG58" s="198"/>
      <c r="HH58" s="198"/>
      <c r="HI58" s="198"/>
      <c r="HJ58" s="198"/>
      <c r="HK58" s="198"/>
      <c r="HL58" s="198"/>
      <c r="HM58" s="198"/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198"/>
    </row>
    <row r="59" spans="1:244" ht="17.149999999999999" customHeight="1" x14ac:dyDescent="0.3">
      <c r="A59" s="198"/>
      <c r="B59" s="2"/>
      <c r="C59" s="198"/>
      <c r="D59" s="2"/>
      <c r="E59" s="2">
        <f t="shared" si="3"/>
        <v>0</v>
      </c>
      <c r="F59" s="222"/>
      <c r="G59" s="30">
        <f t="shared" si="4"/>
        <v>0</v>
      </c>
      <c r="H59" s="201"/>
      <c r="I59" s="31" t="s">
        <v>13</v>
      </c>
      <c r="J59" s="183" t="s">
        <v>13</v>
      </c>
      <c r="K59" s="188" t="s">
        <v>13</v>
      </c>
      <c r="L59" s="183" t="s">
        <v>13</v>
      </c>
      <c r="M59" s="94" t="s">
        <v>13</v>
      </c>
      <c r="N59" s="247" t="s">
        <v>13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188" t="s">
        <v>13</v>
      </c>
      <c r="V59" s="202">
        <v>0</v>
      </c>
      <c r="W59" s="202">
        <v>0</v>
      </c>
      <c r="X59" s="202">
        <v>0</v>
      </c>
      <c r="Y59" s="202">
        <v>0</v>
      </c>
      <c r="Z59" s="202">
        <v>0</v>
      </c>
      <c r="AA59" s="201"/>
      <c r="AB59" s="201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8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  <c r="EN59" s="198"/>
      <c r="EO59" s="198"/>
      <c r="EP59" s="198"/>
      <c r="EQ59" s="198"/>
      <c r="ER59" s="198"/>
      <c r="ES59" s="198"/>
      <c r="ET59" s="198"/>
      <c r="EU59" s="198"/>
      <c r="EV59" s="198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198"/>
      <c r="GK59" s="198"/>
      <c r="GL59" s="198"/>
      <c r="GM59" s="198"/>
      <c r="GN59" s="198"/>
      <c r="GO59" s="198"/>
      <c r="GP59" s="198"/>
      <c r="GQ59" s="198"/>
      <c r="GR59" s="198"/>
      <c r="GS59" s="198"/>
      <c r="GT59" s="198"/>
      <c r="GU59" s="198"/>
      <c r="GV59" s="198"/>
      <c r="GW59" s="198"/>
      <c r="GX59" s="198"/>
      <c r="GY59" s="198"/>
      <c r="GZ59" s="198"/>
      <c r="HA59" s="198"/>
      <c r="HB59" s="198"/>
      <c r="HC59" s="198"/>
      <c r="HD59" s="198"/>
      <c r="HE59" s="198"/>
      <c r="HF59" s="198"/>
      <c r="HG59" s="198"/>
      <c r="HH59" s="198"/>
      <c r="HI59" s="198"/>
      <c r="HJ59" s="198"/>
      <c r="HK59" s="198"/>
      <c r="HL59" s="198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198"/>
    </row>
    <row r="60" spans="1:244" ht="17.149999999999999" customHeight="1" x14ac:dyDescent="0.3">
      <c r="A60" s="198"/>
      <c r="B60" s="2"/>
      <c r="C60" s="198"/>
      <c r="D60" s="2"/>
      <c r="E60" s="2">
        <f t="shared" si="3"/>
        <v>0</v>
      </c>
      <c r="F60" s="222"/>
      <c r="G60" s="30">
        <f t="shared" si="4"/>
        <v>0</v>
      </c>
      <c r="H60" s="201"/>
      <c r="I60" s="31" t="s">
        <v>13</v>
      </c>
      <c r="J60" s="183" t="s">
        <v>13</v>
      </c>
      <c r="K60" s="188" t="s">
        <v>13</v>
      </c>
      <c r="L60" s="183" t="s">
        <v>13</v>
      </c>
      <c r="M60" s="94" t="s">
        <v>13</v>
      </c>
      <c r="N60" s="247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188" t="s">
        <v>13</v>
      </c>
      <c r="V60" s="202">
        <v>0</v>
      </c>
      <c r="W60" s="202">
        <v>0</v>
      </c>
      <c r="X60" s="202">
        <v>0</v>
      </c>
      <c r="Y60" s="202">
        <v>0</v>
      </c>
      <c r="Z60" s="202">
        <v>0</v>
      </c>
      <c r="AA60" s="201"/>
      <c r="AB60" s="201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8"/>
      <c r="BW60" s="198"/>
      <c r="BX60" s="198"/>
      <c r="BY60" s="198"/>
      <c r="BZ60" s="198"/>
      <c r="CA60" s="198"/>
      <c r="CB60" s="198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98"/>
      <c r="CW60" s="198"/>
      <c r="CX60" s="198"/>
      <c r="CY60" s="198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198"/>
      <c r="FR60" s="198"/>
      <c r="FS60" s="198"/>
      <c r="FT60" s="198"/>
      <c r="FU60" s="198"/>
      <c r="FV60" s="198"/>
      <c r="FW60" s="198"/>
      <c r="FX60" s="198"/>
      <c r="FY60" s="198"/>
      <c r="FZ60" s="198"/>
      <c r="GA60" s="198"/>
      <c r="GB60" s="198"/>
      <c r="GC60" s="198"/>
      <c r="GD60" s="198"/>
      <c r="GE60" s="198"/>
      <c r="GF60" s="198"/>
      <c r="GG60" s="198"/>
      <c r="GH60" s="198"/>
      <c r="GI60" s="198"/>
      <c r="GJ60" s="198"/>
      <c r="GK60" s="198"/>
      <c r="GL60" s="198"/>
      <c r="GM60" s="198"/>
      <c r="GN60" s="198"/>
      <c r="GO60" s="198"/>
      <c r="GP60" s="198"/>
      <c r="GQ60" s="198"/>
      <c r="GR60" s="198"/>
      <c r="GS60" s="198"/>
      <c r="GT60" s="198"/>
      <c r="GU60" s="198"/>
      <c r="GV60" s="198"/>
      <c r="GW60" s="198"/>
      <c r="GX60" s="198"/>
      <c r="GY60" s="198"/>
      <c r="GZ60" s="198"/>
      <c r="HA60" s="198"/>
      <c r="HB60" s="198"/>
      <c r="HC60" s="198"/>
      <c r="HD60" s="198"/>
      <c r="HE60" s="198"/>
      <c r="HF60" s="198"/>
      <c r="HG60" s="198"/>
      <c r="HH60" s="198"/>
      <c r="HI60" s="198"/>
      <c r="HJ60" s="198"/>
      <c r="HK60" s="198"/>
      <c r="HL60" s="198"/>
      <c r="HM60" s="198"/>
      <c r="HN60" s="198"/>
      <c r="HO60" s="198"/>
      <c r="HP60" s="198"/>
      <c r="HQ60" s="198"/>
      <c r="HR60" s="198"/>
      <c r="HS60" s="198"/>
      <c r="HT60" s="198"/>
      <c r="HU60" s="198"/>
      <c r="HV60" s="198"/>
      <c r="HW60" s="198"/>
      <c r="HX60" s="198"/>
      <c r="HY60" s="198"/>
      <c r="HZ60" s="198"/>
      <c r="IA60" s="198"/>
      <c r="IB60" s="198"/>
      <c r="IC60" s="198"/>
      <c r="ID60" s="198"/>
      <c r="IE60" s="198"/>
      <c r="IF60" s="198"/>
      <c r="IG60" s="198"/>
      <c r="IH60" s="198"/>
      <c r="II60" s="198"/>
      <c r="IJ60" s="198"/>
    </row>
    <row r="61" spans="1:244" ht="17.149999999999999" customHeight="1" x14ac:dyDescent="0.3">
      <c r="A61" s="198"/>
      <c r="B61" s="2"/>
      <c r="C61" s="198"/>
      <c r="D61" s="2"/>
      <c r="E61" s="2">
        <f t="shared" si="3"/>
        <v>0</v>
      </c>
      <c r="F61" s="222"/>
      <c r="G61" s="30">
        <f t="shared" si="4"/>
        <v>0</v>
      </c>
      <c r="H61" s="201"/>
      <c r="I61" s="31" t="s">
        <v>13</v>
      </c>
      <c r="J61" s="183" t="s">
        <v>13</v>
      </c>
      <c r="K61" s="188" t="s">
        <v>13</v>
      </c>
      <c r="L61" s="183" t="s">
        <v>13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188" t="s">
        <v>13</v>
      </c>
      <c r="V61" s="202">
        <v>0</v>
      </c>
      <c r="W61" s="202">
        <v>0</v>
      </c>
      <c r="X61" s="202">
        <v>0</v>
      </c>
      <c r="Y61" s="202">
        <v>0</v>
      </c>
      <c r="Z61" s="202">
        <v>0</v>
      </c>
      <c r="AA61" s="201"/>
      <c r="AB61" s="201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8"/>
      <c r="BW61" s="198"/>
      <c r="BX61" s="198"/>
      <c r="BY61" s="198"/>
      <c r="BZ61" s="198"/>
      <c r="CA61" s="198"/>
      <c r="CB61" s="198"/>
      <c r="CC61" s="198"/>
      <c r="CD61" s="198"/>
      <c r="CE61" s="198"/>
      <c r="CF61" s="198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98"/>
      <c r="CW61" s="198"/>
      <c r="CX61" s="198"/>
      <c r="CY61" s="198"/>
      <c r="CZ61" s="198"/>
      <c r="DA61" s="198"/>
      <c r="DB61" s="198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  <c r="DU61" s="198"/>
      <c r="DV61" s="198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  <c r="EN61" s="198"/>
      <c r="EO61" s="198"/>
      <c r="EP61" s="198"/>
      <c r="EQ61" s="198"/>
      <c r="ER61" s="198"/>
      <c r="ES61" s="198"/>
      <c r="ET61" s="198"/>
      <c r="EU61" s="198"/>
      <c r="EV61" s="198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198"/>
      <c r="FW61" s="198"/>
      <c r="FX61" s="198"/>
      <c r="FY61" s="198"/>
      <c r="FZ61" s="198"/>
      <c r="GA61" s="198"/>
      <c r="GB61" s="198"/>
      <c r="GC61" s="198"/>
      <c r="GD61" s="198"/>
      <c r="GE61" s="198"/>
      <c r="GF61" s="198"/>
      <c r="GG61" s="198"/>
      <c r="GH61" s="198"/>
      <c r="GI61" s="198"/>
      <c r="GJ61" s="198"/>
      <c r="GK61" s="198"/>
      <c r="GL61" s="198"/>
      <c r="GM61" s="198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</row>
    <row r="62" spans="1:244" ht="17.149999999999999" customHeight="1" x14ac:dyDescent="0.3">
      <c r="A62" s="198"/>
      <c r="B62" s="2"/>
      <c r="C62" s="198"/>
      <c r="D62" s="2"/>
      <c r="E62" s="2">
        <f t="shared" si="3"/>
        <v>0</v>
      </c>
      <c r="F62" s="222"/>
      <c r="G62" s="30">
        <f t="shared" si="4"/>
        <v>0</v>
      </c>
      <c r="H62" s="201"/>
      <c r="I62" s="31" t="s">
        <v>13</v>
      </c>
      <c r="J62" s="183" t="s">
        <v>13</v>
      </c>
      <c r="K62" s="188" t="s">
        <v>13</v>
      </c>
      <c r="L62" s="183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188" t="s">
        <v>13</v>
      </c>
      <c r="V62" s="202">
        <v>0</v>
      </c>
      <c r="W62" s="202">
        <v>0</v>
      </c>
      <c r="X62" s="202">
        <v>0</v>
      </c>
      <c r="Y62" s="202">
        <v>0</v>
      </c>
      <c r="Z62" s="202">
        <v>0</v>
      </c>
      <c r="AA62" s="201"/>
      <c r="AB62" s="201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8"/>
      <c r="BD62" s="198"/>
      <c r="BE62" s="198"/>
      <c r="BF62" s="198"/>
      <c r="BG62" s="198"/>
      <c r="BH62" s="198"/>
      <c r="BI62" s="198"/>
      <c r="BJ62" s="198"/>
      <c r="BK62" s="198"/>
      <c r="BL62" s="198"/>
      <c r="BM62" s="198"/>
      <c r="BN62" s="198"/>
      <c r="BO62" s="198"/>
      <c r="BP62" s="198"/>
      <c r="BQ62" s="198"/>
      <c r="BR62" s="198"/>
      <c r="BS62" s="198"/>
      <c r="BT62" s="198"/>
      <c r="BU62" s="198"/>
      <c r="BV62" s="198"/>
      <c r="BW62" s="198"/>
      <c r="BX62" s="198"/>
      <c r="BY62" s="198"/>
      <c r="BZ62" s="198"/>
      <c r="CA62" s="198"/>
      <c r="CB62" s="198"/>
      <c r="CC62" s="198"/>
      <c r="CD62" s="198"/>
      <c r="CE62" s="198"/>
      <c r="CF62" s="198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98"/>
      <c r="CW62" s="198"/>
      <c r="CX62" s="198"/>
      <c r="CY62" s="198"/>
      <c r="CZ62" s="198"/>
      <c r="DA62" s="198"/>
      <c r="DB62" s="198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  <c r="DU62" s="198"/>
      <c r="DV62" s="198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  <c r="EN62" s="198"/>
      <c r="EO62" s="198"/>
      <c r="EP62" s="198"/>
      <c r="EQ62" s="198"/>
      <c r="ER62" s="198"/>
      <c r="ES62" s="198"/>
      <c r="ET62" s="198"/>
      <c r="EU62" s="198"/>
      <c r="EV62" s="198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198"/>
      <c r="FR62" s="198"/>
      <c r="FS62" s="198"/>
      <c r="FT62" s="198"/>
      <c r="FU62" s="198"/>
      <c r="FV62" s="198"/>
      <c r="FW62" s="198"/>
      <c r="FX62" s="198"/>
      <c r="FY62" s="198"/>
      <c r="FZ62" s="198"/>
      <c r="GA62" s="198"/>
      <c r="GB62" s="198"/>
      <c r="GC62" s="198"/>
      <c r="GD62" s="198"/>
      <c r="GE62" s="198"/>
      <c r="GF62" s="198"/>
      <c r="GG62" s="198"/>
      <c r="GH62" s="198"/>
      <c r="GI62" s="198"/>
      <c r="GJ62" s="198"/>
      <c r="GK62" s="198"/>
      <c r="GL62" s="198"/>
      <c r="GM62" s="198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</row>
    <row r="63" spans="1:244" ht="17.149999999999999" customHeight="1" x14ac:dyDescent="0.3">
      <c r="A63" s="198"/>
      <c r="B63" s="2"/>
      <c r="C63" s="198"/>
      <c r="D63" s="2"/>
      <c r="E63" s="2">
        <f t="shared" ref="E63" si="5">LARGE(H63:Z63,1)+LARGE(H63:Z63,2)+LARGE(H63:Z63,3)+LARGE(H63:Z63,4)+LARGE(H63:Z63,5)+F63</f>
        <v>0</v>
      </c>
      <c r="F63" s="222"/>
      <c r="G63" s="30">
        <f t="shared" ref="G63" si="6">COUNT(H63:U63)</f>
        <v>0</v>
      </c>
      <c r="H63" s="201"/>
      <c r="I63" s="31" t="s">
        <v>13</v>
      </c>
      <c r="J63" s="183" t="s">
        <v>13</v>
      </c>
      <c r="K63" s="188" t="s">
        <v>13</v>
      </c>
      <c r="L63" s="183" t="s">
        <v>13</v>
      </c>
      <c r="M63" s="94" t="s">
        <v>13</v>
      </c>
      <c r="N63" s="247" t="s">
        <v>13</v>
      </c>
      <c r="O63" s="31" t="s">
        <v>13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188" t="s">
        <v>13</v>
      </c>
      <c r="V63" s="202">
        <v>0</v>
      </c>
      <c r="W63" s="202">
        <v>0</v>
      </c>
      <c r="X63" s="202">
        <v>0</v>
      </c>
      <c r="Y63" s="202">
        <v>0</v>
      </c>
      <c r="Z63" s="202">
        <v>0</v>
      </c>
      <c r="AA63" s="201"/>
      <c r="AB63" s="201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198"/>
      <c r="BJ63" s="198"/>
      <c r="BK63" s="198"/>
      <c r="BL63" s="198"/>
      <c r="BM63" s="198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8"/>
      <c r="DA63" s="198"/>
      <c r="DB63" s="198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  <c r="DU63" s="198"/>
      <c r="DV63" s="198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  <c r="EN63" s="198"/>
      <c r="EO63" s="198"/>
      <c r="EP63" s="198"/>
      <c r="EQ63" s="198"/>
      <c r="ER63" s="198"/>
      <c r="ES63" s="198"/>
      <c r="ET63" s="198"/>
      <c r="EU63" s="198"/>
      <c r="EV63" s="198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198"/>
      <c r="FR63" s="198"/>
      <c r="FS63" s="198"/>
      <c r="FT63" s="198"/>
      <c r="FU63" s="198"/>
      <c r="FV63" s="198"/>
      <c r="FW63" s="198"/>
      <c r="FX63" s="198"/>
      <c r="FY63" s="198"/>
      <c r="FZ63" s="198"/>
      <c r="GA63" s="198"/>
      <c r="GB63" s="198"/>
      <c r="GC63" s="198"/>
      <c r="GD63" s="198"/>
      <c r="GE63" s="198"/>
      <c r="GF63" s="198"/>
      <c r="GG63" s="198"/>
      <c r="GH63" s="198"/>
      <c r="GI63" s="198"/>
      <c r="GJ63" s="198"/>
      <c r="GK63" s="198"/>
      <c r="GL63" s="198"/>
      <c r="GM63" s="198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</row>
    <row r="64" spans="1:244" ht="17.149999999999999" customHeight="1" x14ac:dyDescent="0.3">
      <c r="A64" s="198"/>
      <c r="B64" s="201"/>
      <c r="C64" s="198"/>
      <c r="D64" s="201"/>
      <c r="E64" s="201"/>
      <c r="F64" s="201"/>
      <c r="G64" s="2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198"/>
      <c r="BD64" s="198"/>
      <c r="BE64" s="198"/>
      <c r="BF64" s="198"/>
      <c r="BG64" s="198"/>
      <c r="BH64" s="198"/>
      <c r="BI64" s="198"/>
      <c r="BJ64" s="198"/>
      <c r="BK64" s="198"/>
      <c r="BL64" s="198"/>
      <c r="BM64" s="198"/>
      <c r="BN64" s="198"/>
      <c r="BO64" s="198"/>
      <c r="BP64" s="198"/>
      <c r="BQ64" s="198"/>
      <c r="BR64" s="198"/>
      <c r="BS64" s="198"/>
      <c r="BT64" s="198"/>
      <c r="BU64" s="198"/>
      <c r="BV64" s="198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  <c r="DU64" s="198"/>
      <c r="DV64" s="198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  <c r="EN64" s="198"/>
      <c r="EO64" s="198"/>
      <c r="EP64" s="198"/>
      <c r="EQ64" s="198"/>
      <c r="ER64" s="198"/>
      <c r="ES64" s="198"/>
      <c r="ET64" s="198"/>
      <c r="EU64" s="198"/>
      <c r="EV64" s="198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198"/>
      <c r="FR64" s="198"/>
      <c r="FS64" s="198"/>
      <c r="FT64" s="198"/>
      <c r="FU64" s="198"/>
      <c r="FV64" s="198"/>
      <c r="FW64" s="198"/>
      <c r="FX64" s="198"/>
      <c r="FY64" s="198"/>
      <c r="FZ64" s="198"/>
      <c r="GA64" s="198"/>
      <c r="GB64" s="198"/>
      <c r="GC64" s="198"/>
      <c r="GD64" s="198"/>
      <c r="GE64" s="198"/>
      <c r="GF64" s="198"/>
      <c r="GG64" s="198"/>
      <c r="GH64" s="198"/>
      <c r="GI64" s="198"/>
      <c r="GJ64" s="198"/>
      <c r="GK64" s="198"/>
      <c r="GL64" s="198"/>
      <c r="GM64" s="198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</row>
    <row r="65" spans="1:244" ht="17.149999999999999" customHeight="1" x14ac:dyDescent="0.3">
      <c r="A65" s="198"/>
      <c r="B65" s="201"/>
      <c r="C65" s="198"/>
      <c r="D65" s="201"/>
      <c r="E65" s="96" t="s">
        <v>31</v>
      </c>
      <c r="F65" s="96"/>
      <c r="G65" s="2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>
        <f>SUM(V6:V63)</f>
        <v>0</v>
      </c>
      <c r="W65" s="201">
        <f>SUM(W6:W63)</f>
        <v>0</v>
      </c>
      <c r="X65" s="201">
        <f>SUM(X6:X63)</f>
        <v>0</v>
      </c>
      <c r="Y65" s="201">
        <f>SUM(Y6:Y63)</f>
        <v>0</v>
      </c>
      <c r="Z65" s="201">
        <f>SUM(Z6:Z63)</f>
        <v>0</v>
      </c>
      <c r="AA65" s="201"/>
      <c r="AB65" s="201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8"/>
      <c r="BJ65" s="198"/>
      <c r="BK65" s="198"/>
      <c r="BL65" s="198"/>
      <c r="BM65" s="198"/>
      <c r="BN65" s="198"/>
      <c r="BO65" s="198"/>
      <c r="BP65" s="198"/>
      <c r="BQ65" s="198"/>
      <c r="BR65" s="198"/>
      <c r="BS65" s="198"/>
      <c r="BT65" s="198"/>
      <c r="BU65" s="198"/>
      <c r="BV65" s="198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  <c r="DU65" s="198"/>
      <c r="DV65" s="198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  <c r="EN65" s="198"/>
      <c r="EO65" s="198"/>
      <c r="EP65" s="198"/>
      <c r="EQ65" s="198"/>
      <c r="ER65" s="198"/>
      <c r="ES65" s="198"/>
      <c r="ET65" s="198"/>
      <c r="EU65" s="198"/>
      <c r="EV65" s="198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198"/>
      <c r="FR65" s="198"/>
      <c r="FS65" s="198"/>
      <c r="FT65" s="198"/>
      <c r="FU65" s="198"/>
      <c r="FV65" s="198"/>
      <c r="FW65" s="198"/>
      <c r="FX65" s="198"/>
      <c r="FY65" s="198"/>
      <c r="FZ65" s="198"/>
      <c r="GA65" s="198"/>
      <c r="GB65" s="198"/>
      <c r="GC65" s="198"/>
      <c r="GD65" s="198"/>
      <c r="GE65" s="198"/>
      <c r="GF65" s="198"/>
      <c r="GG65" s="198"/>
      <c r="GH65" s="198"/>
      <c r="GI65" s="198"/>
      <c r="GJ65" s="198"/>
      <c r="GK65" s="198"/>
      <c r="GL65" s="198"/>
      <c r="GM65" s="198"/>
      <c r="GN65" s="198"/>
      <c r="GO65" s="198"/>
      <c r="GP65" s="198"/>
      <c r="GQ65" s="198"/>
      <c r="GR65" s="198"/>
      <c r="GS65" s="198"/>
      <c r="GT65" s="198"/>
      <c r="GU65" s="198"/>
      <c r="GV65" s="198"/>
      <c r="GW65" s="198"/>
      <c r="GX65" s="198"/>
      <c r="GY65" s="198"/>
      <c r="GZ65" s="198"/>
      <c r="HA65" s="198"/>
      <c r="HB65" s="198"/>
      <c r="HC65" s="198"/>
      <c r="HD65" s="198"/>
      <c r="HE65" s="198"/>
      <c r="HF65" s="198"/>
      <c r="HG65" s="198"/>
      <c r="HH65" s="198"/>
      <c r="HI65" s="198"/>
      <c r="HJ65" s="198"/>
      <c r="HK65" s="198"/>
      <c r="HL65" s="198"/>
      <c r="HM65" s="198"/>
      <c r="HN65" s="198"/>
      <c r="HO65" s="198"/>
      <c r="HP65" s="198"/>
      <c r="HQ65" s="198"/>
      <c r="HR65" s="198"/>
      <c r="HS65" s="198"/>
      <c r="HT65" s="198"/>
      <c r="HU65" s="198"/>
      <c r="HV65" s="198"/>
      <c r="HW65" s="198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</row>
    <row r="66" spans="1:244" ht="17.149999999999999" customHeight="1" x14ac:dyDescent="0.3">
      <c r="A66" s="198"/>
      <c r="B66" s="201"/>
      <c r="C66" s="198"/>
      <c r="D66" s="201"/>
      <c r="E66" s="201"/>
      <c r="F66" s="201">
        <f>SUM(F6:F63)</f>
        <v>280</v>
      </c>
      <c r="G66" s="201"/>
      <c r="H66" s="201">
        <f>SUM(H6:H63)</f>
        <v>0</v>
      </c>
      <c r="I66" s="201"/>
      <c r="J66" s="201">
        <f>SUM(J6:J63)</f>
        <v>291</v>
      </c>
      <c r="K66" s="201"/>
      <c r="L66" s="201"/>
      <c r="M66" s="201"/>
      <c r="N66" s="201"/>
      <c r="O66" s="201"/>
      <c r="P66" s="201"/>
      <c r="Q66" s="201"/>
      <c r="R66" s="201">
        <f>SUM(R6:R63)</f>
        <v>97</v>
      </c>
      <c r="S66" s="201">
        <f>SUM(S6:S63)</f>
        <v>18</v>
      </c>
      <c r="T66" s="201">
        <f>SUM(T6:T63)</f>
        <v>34</v>
      </c>
      <c r="U66" s="201">
        <f>SUM(U6:U63)</f>
        <v>97</v>
      </c>
      <c r="V66" s="201"/>
      <c r="W66" s="201"/>
      <c r="X66" s="201"/>
      <c r="Y66" s="201"/>
      <c r="Z66" s="201"/>
      <c r="AA66" s="201"/>
      <c r="AB66" s="201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98"/>
      <c r="BJ66" s="198"/>
      <c r="BK66" s="198"/>
      <c r="BL66" s="198"/>
      <c r="BM66" s="198"/>
      <c r="BN66" s="198"/>
      <c r="BO66" s="198"/>
      <c r="BP66" s="198"/>
      <c r="BQ66" s="198"/>
      <c r="BR66" s="198"/>
      <c r="BS66" s="198"/>
      <c r="BT66" s="198"/>
      <c r="BU66" s="198"/>
      <c r="BV66" s="198"/>
      <c r="BW66" s="198"/>
      <c r="BX66" s="198"/>
      <c r="BY66" s="198"/>
      <c r="BZ66" s="198"/>
      <c r="CA66" s="198"/>
      <c r="CB66" s="198"/>
      <c r="CC66" s="198"/>
      <c r="CD66" s="198"/>
      <c r="CE66" s="198"/>
      <c r="CF66" s="198"/>
      <c r="CG66" s="198"/>
      <c r="CH66" s="198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198"/>
      <c r="CX66" s="198"/>
      <c r="CY66" s="198"/>
      <c r="CZ66" s="198"/>
      <c r="DA66" s="198"/>
      <c r="DB66" s="198"/>
      <c r="DC66" s="198"/>
      <c r="DD66" s="198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  <c r="DS66" s="198"/>
      <c r="DT66" s="198"/>
      <c r="DU66" s="198"/>
      <c r="DV66" s="198"/>
      <c r="DW66" s="198"/>
      <c r="DX66" s="198"/>
      <c r="DY66" s="198"/>
      <c r="DZ66" s="198"/>
      <c r="EA66" s="198"/>
      <c r="EB66" s="198"/>
      <c r="EC66" s="198"/>
      <c r="ED66" s="198"/>
      <c r="EE66" s="198"/>
      <c r="EF66" s="198"/>
      <c r="EG66" s="198"/>
      <c r="EH66" s="198"/>
      <c r="EI66" s="198"/>
      <c r="EJ66" s="198"/>
      <c r="EK66" s="198"/>
      <c r="EL66" s="198"/>
      <c r="EM66" s="198"/>
      <c r="EN66" s="198"/>
      <c r="EO66" s="198"/>
      <c r="EP66" s="198"/>
      <c r="EQ66" s="198"/>
      <c r="ER66" s="198"/>
      <c r="ES66" s="198"/>
      <c r="ET66" s="198"/>
      <c r="EU66" s="198"/>
      <c r="EV66" s="198"/>
      <c r="EW66" s="198"/>
      <c r="EX66" s="198"/>
      <c r="EY66" s="198"/>
      <c r="EZ66" s="198"/>
      <c r="FA66" s="198"/>
      <c r="FB66" s="198"/>
      <c r="FC66" s="198"/>
      <c r="FD66" s="198"/>
      <c r="FE66" s="198"/>
      <c r="FF66" s="198"/>
      <c r="FG66" s="198"/>
      <c r="FH66" s="198"/>
      <c r="FI66" s="198"/>
      <c r="FJ66" s="198"/>
      <c r="FK66" s="198"/>
      <c r="FL66" s="198"/>
      <c r="FM66" s="198"/>
      <c r="FN66" s="198"/>
      <c r="FO66" s="198"/>
      <c r="FP66" s="198"/>
      <c r="FQ66" s="198"/>
      <c r="FR66" s="198"/>
      <c r="FS66" s="198"/>
      <c r="FT66" s="198"/>
      <c r="FU66" s="198"/>
      <c r="FV66" s="198"/>
      <c r="FW66" s="198"/>
      <c r="FX66" s="198"/>
      <c r="FY66" s="198"/>
      <c r="FZ66" s="198"/>
      <c r="GA66" s="198"/>
      <c r="GB66" s="198"/>
      <c r="GC66" s="198"/>
      <c r="GD66" s="198"/>
      <c r="GE66" s="198"/>
      <c r="GF66" s="198"/>
      <c r="GG66" s="198"/>
      <c r="GH66" s="198"/>
      <c r="GI66" s="198"/>
      <c r="GJ66" s="198"/>
      <c r="GK66" s="198"/>
      <c r="GL66" s="198"/>
      <c r="GM66" s="198"/>
      <c r="GN66" s="198"/>
      <c r="GO66" s="198"/>
      <c r="GP66" s="198"/>
      <c r="GQ66" s="198"/>
      <c r="GR66" s="198"/>
      <c r="GS66" s="198"/>
      <c r="GT66" s="198"/>
      <c r="GU66" s="198"/>
      <c r="GV66" s="198"/>
      <c r="GW66" s="198"/>
      <c r="GX66" s="198"/>
      <c r="GY66" s="198"/>
      <c r="GZ66" s="198"/>
      <c r="HA66" s="198"/>
      <c r="HB66" s="198"/>
      <c r="HC66" s="198"/>
      <c r="HD66" s="198"/>
      <c r="HE66" s="198"/>
      <c r="HF66" s="198"/>
      <c r="HG66" s="198"/>
      <c r="HH66" s="198"/>
      <c r="HI66" s="198"/>
      <c r="HJ66" s="198"/>
      <c r="HK66" s="198"/>
      <c r="HL66" s="198"/>
      <c r="HM66" s="198"/>
      <c r="HN66" s="198"/>
      <c r="HO66" s="198"/>
      <c r="HP66" s="198"/>
      <c r="HQ66" s="198"/>
      <c r="HR66" s="198"/>
      <c r="HS66" s="198"/>
      <c r="HT66" s="198"/>
      <c r="HU66" s="198"/>
      <c r="HV66" s="198"/>
      <c r="HW66" s="198"/>
      <c r="HX66" s="198"/>
      <c r="HY66" s="198"/>
      <c r="HZ66" s="198"/>
      <c r="IA66" s="198"/>
      <c r="IB66" s="198"/>
      <c r="IC66" s="198"/>
      <c r="ID66" s="198"/>
      <c r="IE66" s="198"/>
      <c r="IF66" s="198"/>
      <c r="IG66" s="198"/>
      <c r="IH66" s="198"/>
      <c r="II66" s="198"/>
      <c r="IJ66" s="198"/>
    </row>
  </sheetData>
  <sortState ref="B6:AA51">
    <sortCondition descending="1" ref="E6:E51"/>
    <sortCondition ref="G6:G51"/>
  </sortState>
  <conditionalFormatting sqref="C6:C51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U85"/>
  <sheetViews>
    <sheetView showGridLines="0" workbookViewId="0">
      <selection activeCell="J1" sqref="J1:J83"/>
    </sheetView>
  </sheetViews>
  <sheetFormatPr baseColWidth="10" defaultColWidth="9" defaultRowHeight="14.5" customHeight="1" x14ac:dyDescent="0.25"/>
  <cols>
    <col min="1" max="2" width="6.453125" style="83" customWidth="1"/>
    <col min="3" max="3" width="7" style="83" customWidth="1"/>
    <col min="4" max="4" width="25.1796875" style="83" customWidth="1"/>
    <col min="5" max="5" width="7.453125" style="83" customWidth="1"/>
    <col min="6" max="6" width="7.453125" style="179" customWidth="1"/>
    <col min="7" max="7" width="5.81640625" style="83" customWidth="1"/>
    <col min="8" max="8" width="9" style="83" hidden="1" customWidth="1"/>
    <col min="9" max="9" width="9" style="179" customWidth="1"/>
    <col min="10" max="11" width="10.453125" style="179" customWidth="1"/>
    <col min="12" max="12" width="10.36328125" style="179" customWidth="1"/>
    <col min="13" max="13" width="11.7265625" style="179" customWidth="1"/>
    <col min="14" max="14" width="11.1796875" style="179" customWidth="1"/>
    <col min="15" max="17" width="10.90625" style="179" customWidth="1"/>
    <col min="18" max="18" width="10.26953125" style="179" customWidth="1"/>
    <col min="19" max="19" width="9.453125" style="179" customWidth="1"/>
    <col min="20" max="20" width="11" style="179" customWidth="1"/>
    <col min="21" max="25" width="9" style="83" hidden="1" customWidth="1"/>
    <col min="26" max="229" width="9" style="83" customWidth="1"/>
  </cols>
  <sheetData>
    <row r="1" spans="1:30" ht="17.149999999999999" customHeight="1" x14ac:dyDescent="0.35">
      <c r="A1" s="84"/>
      <c r="B1" s="84"/>
      <c r="C1" s="2"/>
      <c r="D1" s="85" t="s">
        <v>32</v>
      </c>
      <c r="E1" s="86"/>
      <c r="F1" s="86"/>
      <c r="G1" s="86"/>
      <c r="H1" s="5"/>
      <c r="I1" s="5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5">
        <v>46124</v>
      </c>
      <c r="P1" s="180">
        <v>46089</v>
      </c>
      <c r="Q1" s="4">
        <v>46075</v>
      </c>
      <c r="R1" s="180">
        <v>46033</v>
      </c>
      <c r="S1" s="17">
        <v>45998</v>
      </c>
      <c r="T1" s="180">
        <v>45998</v>
      </c>
      <c r="U1" s="87"/>
      <c r="V1" s="87"/>
      <c r="W1" s="87"/>
      <c r="X1" s="87"/>
      <c r="Y1" s="87"/>
      <c r="Z1" s="88"/>
      <c r="AA1" s="89"/>
      <c r="AB1" s="89"/>
      <c r="AC1" s="90"/>
      <c r="AD1" s="90"/>
    </row>
    <row r="2" spans="1:30" ht="17.149999999999999" customHeight="1" x14ac:dyDescent="0.35">
      <c r="A2" s="84"/>
      <c r="B2" s="84"/>
      <c r="C2" s="2"/>
      <c r="D2" s="91"/>
      <c r="E2" s="86"/>
      <c r="F2" s="86"/>
      <c r="G2" s="86"/>
      <c r="H2" s="17"/>
      <c r="I2" s="17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7" t="s">
        <v>686</v>
      </c>
      <c r="P2" s="181" t="s">
        <v>1473</v>
      </c>
      <c r="Q2" s="17" t="s">
        <v>1357</v>
      </c>
      <c r="R2" s="182" t="s">
        <v>109</v>
      </c>
      <c r="S2" s="17" t="s">
        <v>372</v>
      </c>
      <c r="T2" s="181" t="s">
        <v>372</v>
      </c>
      <c r="U2" s="87"/>
      <c r="V2" s="87"/>
      <c r="W2" s="87"/>
      <c r="X2" s="87"/>
      <c r="Y2" s="87"/>
      <c r="Z2" s="88"/>
      <c r="AA2" s="89"/>
      <c r="AB2" s="86"/>
      <c r="AC2" s="90"/>
      <c r="AD2" s="90"/>
    </row>
    <row r="3" spans="1:30" ht="17.149999999999999" customHeight="1" x14ac:dyDescent="0.35">
      <c r="A3" s="84"/>
      <c r="B3" s="84"/>
      <c r="C3" s="2"/>
      <c r="D3" s="92" t="s">
        <v>1</v>
      </c>
      <c r="E3" s="86"/>
      <c r="F3" s="86"/>
      <c r="G3" s="86"/>
      <c r="H3" s="2"/>
      <c r="I3" s="2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2" t="s">
        <v>151</v>
      </c>
      <c r="P3" s="182" t="s">
        <v>1477</v>
      </c>
      <c r="Q3" s="2" t="s">
        <v>33</v>
      </c>
      <c r="R3" s="182" t="s">
        <v>151</v>
      </c>
      <c r="S3" s="2" t="s">
        <v>33</v>
      </c>
      <c r="T3" s="182" t="s">
        <v>25</v>
      </c>
      <c r="U3" s="86"/>
      <c r="V3" s="86"/>
      <c r="W3" s="86"/>
      <c r="X3" s="86"/>
      <c r="Y3" s="86"/>
      <c r="Z3" s="88"/>
      <c r="AA3" s="89"/>
      <c r="AB3" s="89"/>
      <c r="AC3" s="90"/>
      <c r="AD3" s="90"/>
    </row>
    <row r="4" spans="1:30" ht="17.149999999999999" customHeight="1" x14ac:dyDescent="0.35">
      <c r="A4" s="84"/>
      <c r="B4" s="84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2" t="s">
        <v>284</v>
      </c>
      <c r="J4" s="182" t="s">
        <v>284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778</v>
      </c>
      <c r="P4" s="182" t="s">
        <v>693</v>
      </c>
      <c r="Q4" s="2" t="s">
        <v>284</v>
      </c>
      <c r="R4" s="182" t="s">
        <v>476</v>
      </c>
      <c r="S4" s="2" t="s">
        <v>284</v>
      </c>
      <c r="T4" s="182" t="s">
        <v>284</v>
      </c>
      <c r="U4" s="86"/>
      <c r="V4" s="86"/>
      <c r="W4" s="86"/>
      <c r="X4" s="86"/>
      <c r="Y4" s="86"/>
      <c r="Z4" s="88"/>
      <c r="AA4" s="89"/>
      <c r="AB4" s="89"/>
      <c r="AC4" s="90"/>
      <c r="AD4" s="90"/>
    </row>
    <row r="5" spans="1:30" ht="15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2">
        <v>1</v>
      </c>
      <c r="J5" s="182">
        <v>7</v>
      </c>
      <c r="K5" s="2">
        <v>2</v>
      </c>
      <c r="L5" s="182">
        <v>1</v>
      </c>
      <c r="M5" s="2">
        <v>1</v>
      </c>
      <c r="N5" s="182">
        <v>4</v>
      </c>
      <c r="O5" s="2">
        <v>22</v>
      </c>
      <c r="P5" s="182">
        <v>1</v>
      </c>
      <c r="Q5" s="2">
        <v>3</v>
      </c>
      <c r="R5" s="182">
        <v>39</v>
      </c>
      <c r="S5" s="2">
        <v>2</v>
      </c>
      <c r="T5" s="182">
        <v>4</v>
      </c>
      <c r="U5" s="86"/>
      <c r="V5" s="86"/>
      <c r="W5" s="86"/>
      <c r="X5" s="86"/>
      <c r="Y5" s="86"/>
      <c r="Z5" s="88"/>
      <c r="AA5" s="89"/>
      <c r="AB5" s="89"/>
      <c r="AC5" s="90"/>
      <c r="AD5" s="90"/>
    </row>
    <row r="6" spans="1:30" ht="17.149999999999999" customHeight="1" x14ac:dyDescent="0.35">
      <c r="A6" s="30">
        <v>1</v>
      </c>
      <c r="B6" s="30">
        <v>1</v>
      </c>
      <c r="C6" s="30">
        <f t="shared" ref="C6:C50" si="0">B6-A6</f>
        <v>0</v>
      </c>
      <c r="D6" s="18" t="s">
        <v>581</v>
      </c>
      <c r="E6" s="2">
        <f t="shared" ref="E6:E37" si="1">LARGE(H6:Y6,1)+LARGE(H6:Y6,2)+LARGE(H6:Y6,3)+LARGE(H6:Y6,4)+LARGE(H6:Y6,5)+F6</f>
        <v>63</v>
      </c>
      <c r="F6" s="222">
        <v>20</v>
      </c>
      <c r="G6" s="93">
        <f t="shared" ref="G6:G37" si="2">COUNT(H6:T6)</f>
        <v>1</v>
      </c>
      <c r="H6" s="94"/>
      <c r="I6" s="31" t="s">
        <v>13</v>
      </c>
      <c r="J6" s="183" t="s">
        <v>13</v>
      </c>
      <c r="K6" s="31" t="s">
        <v>13</v>
      </c>
      <c r="L6" s="247" t="s">
        <v>13</v>
      </c>
      <c r="M6" s="94" t="s">
        <v>13</v>
      </c>
      <c r="N6" s="247" t="s">
        <v>13</v>
      </c>
      <c r="O6" s="31" t="s">
        <v>13</v>
      </c>
      <c r="P6" s="183" t="s">
        <v>13</v>
      </c>
      <c r="Q6" s="31" t="s">
        <v>13</v>
      </c>
      <c r="R6" s="183">
        <v>43</v>
      </c>
      <c r="S6" s="31" t="s">
        <v>13</v>
      </c>
      <c r="T6" s="183" t="s">
        <v>13</v>
      </c>
      <c r="U6" s="95">
        <v>0</v>
      </c>
      <c r="V6" s="95">
        <v>0</v>
      </c>
      <c r="W6" s="95">
        <v>0</v>
      </c>
      <c r="X6" s="95">
        <v>0</v>
      </c>
      <c r="Y6" s="95">
        <v>0</v>
      </c>
      <c r="Z6" s="89"/>
      <c r="AA6" s="89"/>
      <c r="AB6" s="89"/>
      <c r="AC6" s="90"/>
      <c r="AD6" s="90"/>
    </row>
    <row r="7" spans="1:30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582</v>
      </c>
      <c r="E7" s="2">
        <f t="shared" si="1"/>
        <v>58</v>
      </c>
      <c r="F7" s="222">
        <v>20</v>
      </c>
      <c r="G7" s="93">
        <f t="shared" si="2"/>
        <v>1</v>
      </c>
      <c r="H7" s="94"/>
      <c r="I7" s="31" t="s">
        <v>13</v>
      </c>
      <c r="J7" s="183" t="s">
        <v>13</v>
      </c>
      <c r="K7" s="31" t="s">
        <v>13</v>
      </c>
      <c r="L7" s="247" t="s">
        <v>13</v>
      </c>
      <c r="M7" s="94" t="s">
        <v>13</v>
      </c>
      <c r="N7" s="247" t="s">
        <v>13</v>
      </c>
      <c r="O7" s="31" t="s">
        <v>13</v>
      </c>
      <c r="P7" s="183" t="s">
        <v>13</v>
      </c>
      <c r="Q7" s="31" t="s">
        <v>13</v>
      </c>
      <c r="R7" s="183">
        <v>38</v>
      </c>
      <c r="S7" s="31" t="s">
        <v>13</v>
      </c>
      <c r="T7" s="183" t="s">
        <v>13</v>
      </c>
      <c r="U7" s="95">
        <v>0</v>
      </c>
      <c r="V7" s="95">
        <v>0</v>
      </c>
      <c r="W7" s="95">
        <v>0</v>
      </c>
      <c r="X7" s="95">
        <v>0</v>
      </c>
      <c r="Y7" s="95">
        <v>0</v>
      </c>
      <c r="Z7" s="89"/>
      <c r="AA7" s="89"/>
      <c r="AB7" s="89"/>
      <c r="AC7" s="90"/>
      <c r="AD7" s="90"/>
    </row>
    <row r="8" spans="1:30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585</v>
      </c>
      <c r="E8" s="2">
        <f t="shared" si="1"/>
        <v>51</v>
      </c>
      <c r="F8" s="222">
        <v>20</v>
      </c>
      <c r="G8" s="93">
        <f t="shared" si="2"/>
        <v>2</v>
      </c>
      <c r="H8" s="94"/>
      <c r="I8" s="31" t="s">
        <v>13</v>
      </c>
      <c r="J8" s="183" t="s">
        <v>13</v>
      </c>
      <c r="K8" s="31" t="s">
        <v>13</v>
      </c>
      <c r="L8" s="247" t="s">
        <v>13</v>
      </c>
      <c r="M8" s="94" t="s">
        <v>13</v>
      </c>
      <c r="N8" s="247" t="s">
        <v>13</v>
      </c>
      <c r="O8" s="31">
        <v>8</v>
      </c>
      <c r="P8" s="183" t="s">
        <v>13</v>
      </c>
      <c r="Q8" s="31" t="s">
        <v>13</v>
      </c>
      <c r="R8" s="183">
        <v>23</v>
      </c>
      <c r="S8" s="31" t="s">
        <v>13</v>
      </c>
      <c r="T8" s="183" t="s">
        <v>13</v>
      </c>
      <c r="U8" s="95">
        <v>0</v>
      </c>
      <c r="V8" s="95">
        <v>0</v>
      </c>
      <c r="W8" s="95">
        <v>0</v>
      </c>
      <c r="X8" s="95">
        <v>0</v>
      </c>
      <c r="Y8" s="95">
        <v>0</v>
      </c>
      <c r="Z8" s="89"/>
      <c r="AA8" s="89"/>
      <c r="AB8" s="89"/>
      <c r="AC8" s="90"/>
      <c r="AD8" s="90"/>
    </row>
    <row r="9" spans="1:30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368</v>
      </c>
      <c r="E9" s="2">
        <f t="shared" si="1"/>
        <v>44</v>
      </c>
      <c r="F9" s="222"/>
      <c r="G9" s="93">
        <f t="shared" si="2"/>
        <v>2</v>
      </c>
      <c r="H9" s="94"/>
      <c r="I9" s="31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31">
        <v>18</v>
      </c>
      <c r="P9" s="183" t="s">
        <v>13</v>
      </c>
      <c r="Q9" s="31" t="s">
        <v>13</v>
      </c>
      <c r="R9" s="183">
        <v>26</v>
      </c>
      <c r="S9" s="31" t="s">
        <v>13</v>
      </c>
      <c r="T9" s="183" t="s">
        <v>13</v>
      </c>
      <c r="U9" s="95">
        <v>0</v>
      </c>
      <c r="V9" s="95">
        <v>0</v>
      </c>
      <c r="W9" s="95">
        <v>0</v>
      </c>
      <c r="X9" s="95">
        <v>0</v>
      </c>
      <c r="Y9" s="95">
        <v>0</v>
      </c>
      <c r="Z9" s="89"/>
      <c r="AA9" s="89"/>
      <c r="AB9" s="89"/>
      <c r="AC9" s="90"/>
      <c r="AD9" s="90"/>
    </row>
    <row r="10" spans="1:30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583</v>
      </c>
      <c r="E10" s="2">
        <f t="shared" si="1"/>
        <v>34</v>
      </c>
      <c r="F10" s="222"/>
      <c r="G10" s="93">
        <f t="shared" si="2"/>
        <v>1</v>
      </c>
      <c r="H10" s="94"/>
      <c r="I10" s="31" t="s">
        <v>13</v>
      </c>
      <c r="J10" s="183" t="s">
        <v>13</v>
      </c>
      <c r="K10" s="31" t="s">
        <v>13</v>
      </c>
      <c r="L10" s="247" t="s">
        <v>13</v>
      </c>
      <c r="M10" s="94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>
        <v>34</v>
      </c>
      <c r="S10" s="31" t="s">
        <v>13</v>
      </c>
      <c r="T10" s="183" t="s">
        <v>13</v>
      </c>
      <c r="U10" s="95">
        <v>0</v>
      </c>
      <c r="V10" s="95">
        <v>0</v>
      </c>
      <c r="W10" s="95">
        <v>0</v>
      </c>
      <c r="X10" s="95">
        <v>0</v>
      </c>
      <c r="Y10" s="95">
        <v>0</v>
      </c>
      <c r="Z10" s="89"/>
      <c r="AA10" s="89"/>
      <c r="AB10" s="89"/>
      <c r="AC10" s="90"/>
      <c r="AD10" s="90"/>
    </row>
    <row r="11" spans="1:30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584</v>
      </c>
      <c r="E11" s="2">
        <f t="shared" si="1"/>
        <v>30</v>
      </c>
      <c r="F11" s="221"/>
      <c r="G11" s="93">
        <f t="shared" si="2"/>
        <v>1</v>
      </c>
      <c r="H11" s="94"/>
      <c r="I11" s="31" t="s">
        <v>13</v>
      </c>
      <c r="J11" s="183" t="s">
        <v>13</v>
      </c>
      <c r="K11" s="31" t="s">
        <v>13</v>
      </c>
      <c r="L11" s="247" t="s">
        <v>13</v>
      </c>
      <c r="M11" s="94" t="s">
        <v>13</v>
      </c>
      <c r="N11" s="247" t="s">
        <v>13</v>
      </c>
      <c r="O11" s="31" t="s">
        <v>13</v>
      </c>
      <c r="P11" s="183" t="s">
        <v>13</v>
      </c>
      <c r="Q11" s="31" t="s">
        <v>13</v>
      </c>
      <c r="R11" s="183">
        <v>30</v>
      </c>
      <c r="S11" s="31" t="s">
        <v>13</v>
      </c>
      <c r="T11" s="183" t="s">
        <v>13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89"/>
      <c r="AA11" s="89"/>
      <c r="AB11" s="89"/>
      <c r="AC11" s="90"/>
      <c r="AD11" s="90"/>
    </row>
    <row r="12" spans="1:30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130</v>
      </c>
      <c r="E12" s="2">
        <f t="shared" si="1"/>
        <v>30</v>
      </c>
      <c r="F12" s="222">
        <v>20</v>
      </c>
      <c r="G12" s="93">
        <f t="shared" si="2"/>
        <v>1</v>
      </c>
      <c r="H12" s="94"/>
      <c r="I12" s="31" t="s">
        <v>13</v>
      </c>
      <c r="J12" s="183" t="s">
        <v>13</v>
      </c>
      <c r="K12" s="31" t="s">
        <v>13</v>
      </c>
      <c r="L12" s="247" t="s">
        <v>13</v>
      </c>
      <c r="M12" s="94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31" t="s">
        <v>13</v>
      </c>
      <c r="T12" s="183">
        <v>10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89"/>
      <c r="AA12" s="89"/>
      <c r="AB12" s="89"/>
      <c r="AC12" s="90"/>
      <c r="AD12" s="90"/>
    </row>
    <row r="13" spans="1:30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781</v>
      </c>
      <c r="E13" s="2">
        <f t="shared" si="1"/>
        <v>30</v>
      </c>
      <c r="F13" s="222">
        <v>20</v>
      </c>
      <c r="G13" s="93">
        <f t="shared" si="2"/>
        <v>1</v>
      </c>
      <c r="H13" s="94"/>
      <c r="I13" s="31" t="s">
        <v>13</v>
      </c>
      <c r="J13" s="183" t="s">
        <v>13</v>
      </c>
      <c r="K13" s="31" t="s">
        <v>13</v>
      </c>
      <c r="L13" s="247" t="s">
        <v>13</v>
      </c>
      <c r="M13" s="94" t="s">
        <v>13</v>
      </c>
      <c r="N13" s="247" t="s">
        <v>13</v>
      </c>
      <c r="O13" s="31">
        <v>10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95">
        <v>0</v>
      </c>
      <c r="V13" s="95">
        <v>0</v>
      </c>
      <c r="W13" s="95">
        <v>0</v>
      </c>
      <c r="X13" s="95">
        <v>0</v>
      </c>
      <c r="Y13" s="95">
        <v>0</v>
      </c>
      <c r="Z13" s="89"/>
      <c r="AA13" s="89"/>
      <c r="AB13" s="89"/>
      <c r="AC13" s="90"/>
      <c r="AD13" s="90"/>
    </row>
    <row r="14" spans="1:30" ht="17.149999999999999" customHeight="1" x14ac:dyDescent="0.35">
      <c r="A14" s="30">
        <v>9</v>
      </c>
      <c r="B14" s="30">
        <v>19</v>
      </c>
      <c r="C14" s="30">
        <f t="shared" si="0"/>
        <v>10</v>
      </c>
      <c r="D14" s="18" t="s">
        <v>1040</v>
      </c>
      <c r="E14" s="2">
        <f t="shared" si="1"/>
        <v>30</v>
      </c>
      <c r="F14" s="222">
        <v>20</v>
      </c>
      <c r="G14" s="93">
        <f t="shared" si="2"/>
        <v>1</v>
      </c>
      <c r="H14" s="94"/>
      <c r="I14" s="31" t="s">
        <v>13</v>
      </c>
      <c r="J14" s="183">
        <v>10</v>
      </c>
      <c r="K14" s="31" t="s">
        <v>13</v>
      </c>
      <c r="L14" s="247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89"/>
      <c r="AA14" s="89"/>
      <c r="AB14" s="89"/>
      <c r="AC14" s="90"/>
      <c r="AD14" s="90"/>
    </row>
    <row r="15" spans="1:30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459</v>
      </c>
      <c r="E15" s="2">
        <f t="shared" si="1"/>
        <v>28</v>
      </c>
      <c r="F15" s="222">
        <v>20</v>
      </c>
      <c r="G15" s="93">
        <f t="shared" si="2"/>
        <v>1</v>
      </c>
      <c r="H15" s="94"/>
      <c r="I15" s="31" t="s">
        <v>13</v>
      </c>
      <c r="J15" s="183" t="s">
        <v>13</v>
      </c>
      <c r="K15" s="31" t="s">
        <v>13</v>
      </c>
      <c r="L15" s="247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31">
        <v>8</v>
      </c>
      <c r="T15" s="183" t="s">
        <v>13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89"/>
      <c r="AA15" s="89"/>
      <c r="AB15" s="89"/>
      <c r="AC15" s="90"/>
      <c r="AD15" s="90"/>
    </row>
    <row r="16" spans="1:30" ht="17.149999999999999" customHeight="1" x14ac:dyDescent="0.35">
      <c r="A16" s="30">
        <v>11</v>
      </c>
      <c r="B16" s="30">
        <v>21</v>
      </c>
      <c r="C16" s="30">
        <f t="shared" si="0"/>
        <v>10</v>
      </c>
      <c r="D16" s="18" t="s">
        <v>1043</v>
      </c>
      <c r="E16" s="2">
        <f t="shared" si="1"/>
        <v>28</v>
      </c>
      <c r="F16" s="222">
        <v>20</v>
      </c>
      <c r="G16" s="93">
        <f t="shared" si="2"/>
        <v>1</v>
      </c>
      <c r="H16" s="94"/>
      <c r="I16" s="31" t="s">
        <v>13</v>
      </c>
      <c r="J16" s="183">
        <v>8</v>
      </c>
      <c r="K16" s="31" t="s">
        <v>13</v>
      </c>
      <c r="L16" s="247" t="s">
        <v>13</v>
      </c>
      <c r="M16" s="94" t="s">
        <v>13</v>
      </c>
      <c r="N16" s="247" t="s">
        <v>13</v>
      </c>
      <c r="O16" s="31" t="s">
        <v>13</v>
      </c>
      <c r="P16" s="183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89"/>
      <c r="AA16" s="89"/>
      <c r="AB16" s="89"/>
      <c r="AC16" s="90"/>
      <c r="AD16" s="90"/>
    </row>
    <row r="17" spans="1:229" ht="17.149999999999999" customHeight="1" x14ac:dyDescent="0.35">
      <c r="A17" s="30">
        <v>12</v>
      </c>
      <c r="B17" s="30">
        <v>10</v>
      </c>
      <c r="C17" s="30">
        <f t="shared" si="0"/>
        <v>-2</v>
      </c>
      <c r="D17" s="18" t="s">
        <v>1042</v>
      </c>
      <c r="E17" s="2">
        <f t="shared" si="1"/>
        <v>26</v>
      </c>
      <c r="F17" s="222">
        <v>20</v>
      </c>
      <c r="G17" s="93">
        <f t="shared" si="2"/>
        <v>1</v>
      </c>
      <c r="H17" s="94"/>
      <c r="I17" s="31" t="s">
        <v>13</v>
      </c>
      <c r="J17" s="183" t="s">
        <v>13</v>
      </c>
      <c r="K17" s="31">
        <v>6</v>
      </c>
      <c r="L17" s="247" t="s">
        <v>13</v>
      </c>
      <c r="M17" s="94" t="s">
        <v>13</v>
      </c>
      <c r="N17" s="247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95">
        <v>0</v>
      </c>
      <c r="V17" s="95">
        <v>0</v>
      </c>
      <c r="W17" s="95">
        <v>0</v>
      </c>
      <c r="X17" s="95">
        <v>0</v>
      </c>
      <c r="Y17" s="95">
        <v>0</v>
      </c>
      <c r="Z17" s="89"/>
      <c r="AA17" s="89"/>
      <c r="AB17" s="89"/>
      <c r="AC17" s="90"/>
      <c r="AD17" s="90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</row>
    <row r="18" spans="1:229" ht="17.149999999999999" customHeight="1" x14ac:dyDescent="0.35">
      <c r="A18" s="30">
        <v>13</v>
      </c>
      <c r="B18" s="30">
        <v>22</v>
      </c>
      <c r="C18" s="30">
        <f t="shared" si="0"/>
        <v>9</v>
      </c>
      <c r="D18" s="18" t="s">
        <v>1044</v>
      </c>
      <c r="E18" s="2">
        <f t="shared" si="1"/>
        <v>25</v>
      </c>
      <c r="F18" s="222">
        <v>20</v>
      </c>
      <c r="G18" s="93">
        <f t="shared" si="2"/>
        <v>1</v>
      </c>
      <c r="H18" s="94"/>
      <c r="I18" s="31">
        <v>5</v>
      </c>
      <c r="J18" s="183" t="s">
        <v>13</v>
      </c>
      <c r="K18" s="31" t="s">
        <v>13</v>
      </c>
      <c r="L18" s="247" t="s">
        <v>13</v>
      </c>
      <c r="M18" s="94" t="s">
        <v>13</v>
      </c>
      <c r="N18" s="247" t="s">
        <v>13</v>
      </c>
      <c r="O18" s="31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89"/>
      <c r="AA18" s="89"/>
      <c r="AB18" s="89"/>
      <c r="AC18" s="90"/>
      <c r="AD18" s="90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</row>
    <row r="19" spans="1:229" ht="17.149999999999999" customHeight="1" x14ac:dyDescent="0.35">
      <c r="A19" s="30">
        <v>14</v>
      </c>
      <c r="B19" s="30">
        <v>11</v>
      </c>
      <c r="C19" s="30">
        <f t="shared" si="0"/>
        <v>-3</v>
      </c>
      <c r="D19" s="18" t="s">
        <v>1045</v>
      </c>
      <c r="E19" s="2">
        <f t="shared" si="1"/>
        <v>24</v>
      </c>
      <c r="F19" s="222">
        <v>20</v>
      </c>
      <c r="G19" s="93">
        <f t="shared" si="2"/>
        <v>1</v>
      </c>
      <c r="H19" s="94"/>
      <c r="I19" s="31" t="s">
        <v>13</v>
      </c>
      <c r="J19" s="183" t="s">
        <v>13</v>
      </c>
      <c r="K19" s="31" t="s">
        <v>13</v>
      </c>
      <c r="L19" s="247" t="s">
        <v>13</v>
      </c>
      <c r="M19" s="94" t="s">
        <v>13</v>
      </c>
      <c r="N19" s="247">
        <v>4</v>
      </c>
      <c r="O19" s="31" t="s">
        <v>13</v>
      </c>
      <c r="P19" s="183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89"/>
      <c r="AA19" s="89"/>
      <c r="AB19" s="89"/>
      <c r="AC19" s="90"/>
      <c r="AD19" s="90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</row>
    <row r="20" spans="1:229" ht="17.149999999999999" customHeight="1" x14ac:dyDescent="0.35">
      <c r="A20" s="30">
        <v>15</v>
      </c>
      <c r="B20" s="30">
        <v>12</v>
      </c>
      <c r="C20" s="30">
        <f t="shared" si="0"/>
        <v>-3</v>
      </c>
      <c r="D20" s="18" t="s">
        <v>458</v>
      </c>
      <c r="E20" s="2">
        <f t="shared" si="1"/>
        <v>22</v>
      </c>
      <c r="F20" s="222"/>
      <c r="G20" s="93">
        <f t="shared" si="2"/>
        <v>2</v>
      </c>
      <c r="H20" s="94"/>
      <c r="I20" s="31" t="s">
        <v>13</v>
      </c>
      <c r="J20" s="183" t="s">
        <v>13</v>
      </c>
      <c r="K20" s="31" t="s">
        <v>13</v>
      </c>
      <c r="L20" s="247" t="s">
        <v>13</v>
      </c>
      <c r="M20" s="94" t="s">
        <v>13</v>
      </c>
      <c r="N20" s="247" t="s">
        <v>13</v>
      </c>
      <c r="O20" s="31" t="s">
        <v>13</v>
      </c>
      <c r="P20" s="183" t="s">
        <v>13</v>
      </c>
      <c r="Q20" s="31" t="s">
        <v>13</v>
      </c>
      <c r="R20" s="183">
        <v>12</v>
      </c>
      <c r="S20" s="31">
        <v>10</v>
      </c>
      <c r="T20" s="183" t="s">
        <v>13</v>
      </c>
      <c r="U20" s="95">
        <v>0</v>
      </c>
      <c r="V20" s="95">
        <v>0</v>
      </c>
      <c r="W20" s="95">
        <v>0</v>
      </c>
      <c r="X20" s="95">
        <v>0</v>
      </c>
      <c r="Y20" s="95">
        <v>0</v>
      </c>
      <c r="Z20" s="89"/>
      <c r="AA20" s="89"/>
      <c r="AB20" s="89"/>
      <c r="AC20" s="90"/>
      <c r="AD20" s="90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</row>
    <row r="21" spans="1:229" ht="17.149999999999999" customHeight="1" x14ac:dyDescent="0.35">
      <c r="A21" s="30">
        <v>16</v>
      </c>
      <c r="B21" s="30">
        <v>13</v>
      </c>
      <c r="C21" s="30">
        <f t="shared" si="0"/>
        <v>-3</v>
      </c>
      <c r="D21" s="18" t="s">
        <v>1034</v>
      </c>
      <c r="E21" s="2">
        <f t="shared" si="1"/>
        <v>20</v>
      </c>
      <c r="F21" s="222">
        <v>20</v>
      </c>
      <c r="G21" s="93">
        <f t="shared" si="2"/>
        <v>0</v>
      </c>
      <c r="H21" s="94"/>
      <c r="I21" s="31" t="s">
        <v>13</v>
      </c>
      <c r="J21" s="183" t="s">
        <v>13</v>
      </c>
      <c r="K21" s="31" t="s">
        <v>13</v>
      </c>
      <c r="L21" s="247" t="s">
        <v>13</v>
      </c>
      <c r="M21" s="94" t="s">
        <v>13</v>
      </c>
      <c r="N21" s="247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31" t="s">
        <v>13</v>
      </c>
      <c r="T21" s="183" t="s">
        <v>13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89"/>
      <c r="AA21" s="89"/>
      <c r="AB21" s="89"/>
      <c r="AC21" s="90"/>
      <c r="AD21" s="90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</row>
    <row r="22" spans="1:229" ht="17.149999999999999" customHeight="1" x14ac:dyDescent="0.35">
      <c r="A22" s="30">
        <v>17</v>
      </c>
      <c r="B22" s="30">
        <v>14</v>
      </c>
      <c r="C22" s="30">
        <f t="shared" si="0"/>
        <v>-3</v>
      </c>
      <c r="D22" s="18" t="s">
        <v>1035</v>
      </c>
      <c r="E22" s="2">
        <f t="shared" si="1"/>
        <v>20</v>
      </c>
      <c r="F22" s="222">
        <v>20</v>
      </c>
      <c r="G22" s="93">
        <f t="shared" si="2"/>
        <v>0</v>
      </c>
      <c r="H22" s="94"/>
      <c r="I22" s="31" t="s">
        <v>13</v>
      </c>
      <c r="J22" s="183" t="s">
        <v>13</v>
      </c>
      <c r="K22" s="31" t="s">
        <v>13</v>
      </c>
      <c r="L22" s="247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89"/>
      <c r="AA22" s="89"/>
      <c r="AB22" s="89"/>
      <c r="AC22" s="90"/>
      <c r="AD22" s="90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</row>
    <row r="23" spans="1:229" ht="17.149999999999999" customHeight="1" x14ac:dyDescent="0.35">
      <c r="A23" s="30">
        <v>18</v>
      </c>
      <c r="B23" s="30">
        <v>15</v>
      </c>
      <c r="C23" s="30">
        <f t="shared" si="0"/>
        <v>-3</v>
      </c>
      <c r="D23" s="18" t="s">
        <v>1036</v>
      </c>
      <c r="E23" s="2">
        <f t="shared" si="1"/>
        <v>20</v>
      </c>
      <c r="F23" s="222">
        <v>20</v>
      </c>
      <c r="G23" s="93">
        <f t="shared" si="2"/>
        <v>0</v>
      </c>
      <c r="H23" s="94"/>
      <c r="I23" s="31" t="s">
        <v>13</v>
      </c>
      <c r="J23" s="183" t="s">
        <v>13</v>
      </c>
      <c r="K23" s="31" t="s">
        <v>13</v>
      </c>
      <c r="L23" s="247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89"/>
      <c r="AA23" s="89"/>
      <c r="AB23" s="89"/>
      <c r="AC23" s="90"/>
      <c r="AD23" s="90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</row>
    <row r="24" spans="1:229" ht="17.149999999999999" customHeight="1" x14ac:dyDescent="0.35">
      <c r="A24" s="30">
        <v>19</v>
      </c>
      <c r="B24" s="30">
        <v>16</v>
      </c>
      <c r="C24" s="30">
        <f t="shared" si="0"/>
        <v>-3</v>
      </c>
      <c r="D24" s="18" t="s">
        <v>1037</v>
      </c>
      <c r="E24" s="2">
        <f t="shared" si="1"/>
        <v>20</v>
      </c>
      <c r="F24" s="222">
        <v>20</v>
      </c>
      <c r="G24" s="93">
        <f t="shared" si="2"/>
        <v>0</v>
      </c>
      <c r="H24" s="94"/>
      <c r="I24" s="31" t="s">
        <v>13</v>
      </c>
      <c r="J24" s="183" t="s">
        <v>13</v>
      </c>
      <c r="K24" s="31" t="s">
        <v>13</v>
      </c>
      <c r="L24" s="247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89"/>
      <c r="AA24" s="89"/>
      <c r="AB24" s="89"/>
      <c r="AC24" s="90"/>
      <c r="AD24" s="90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</row>
    <row r="25" spans="1:229" ht="17.149999999999999" customHeight="1" x14ac:dyDescent="0.35">
      <c r="A25" s="30">
        <v>20</v>
      </c>
      <c r="B25" s="30">
        <v>17</v>
      </c>
      <c r="C25" s="30">
        <f t="shared" si="0"/>
        <v>-3</v>
      </c>
      <c r="D25" s="18" t="s">
        <v>1038</v>
      </c>
      <c r="E25" s="2">
        <f t="shared" si="1"/>
        <v>20</v>
      </c>
      <c r="F25" s="222">
        <v>20</v>
      </c>
      <c r="G25" s="93">
        <f t="shared" si="2"/>
        <v>0</v>
      </c>
      <c r="H25" s="94"/>
      <c r="I25" s="31" t="s">
        <v>13</v>
      </c>
      <c r="J25" s="183" t="s">
        <v>13</v>
      </c>
      <c r="K25" s="31" t="s">
        <v>13</v>
      </c>
      <c r="L25" s="247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89"/>
      <c r="AA25" s="89"/>
      <c r="AB25" s="89"/>
      <c r="AC25" s="90"/>
      <c r="AD25" s="90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</row>
    <row r="26" spans="1:229" ht="17.149999999999999" customHeight="1" x14ac:dyDescent="0.35">
      <c r="A26" s="30">
        <v>21</v>
      </c>
      <c r="B26" s="30">
        <v>18</v>
      </c>
      <c r="C26" s="30">
        <f t="shared" si="0"/>
        <v>-3</v>
      </c>
      <c r="D26" s="18" t="s">
        <v>1039</v>
      </c>
      <c r="E26" s="2">
        <f t="shared" si="1"/>
        <v>20</v>
      </c>
      <c r="F26" s="222">
        <v>20</v>
      </c>
      <c r="G26" s="93">
        <f t="shared" si="2"/>
        <v>0</v>
      </c>
      <c r="H26" s="94"/>
      <c r="I26" s="31" t="s">
        <v>13</v>
      </c>
      <c r="J26" s="183" t="s">
        <v>13</v>
      </c>
      <c r="K26" s="31" t="s">
        <v>13</v>
      </c>
      <c r="L26" s="247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95">
        <v>0</v>
      </c>
      <c r="V26" s="95">
        <v>0</v>
      </c>
      <c r="W26" s="95">
        <v>0</v>
      </c>
      <c r="X26" s="95">
        <v>0</v>
      </c>
      <c r="Y26" s="95">
        <v>0</v>
      </c>
      <c r="Z26" s="89"/>
      <c r="AA26" s="89"/>
      <c r="AB26" s="89"/>
      <c r="AC26" s="90"/>
      <c r="AD26" s="90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</row>
    <row r="27" spans="1:229" ht="17.149999999999999" customHeight="1" x14ac:dyDescent="0.35">
      <c r="A27" s="30">
        <v>22</v>
      </c>
      <c r="B27" s="30">
        <v>20</v>
      </c>
      <c r="C27" s="30">
        <f t="shared" si="0"/>
        <v>-2</v>
      </c>
      <c r="D27" s="18" t="s">
        <v>1041</v>
      </c>
      <c r="E27" s="2">
        <f t="shared" si="1"/>
        <v>20</v>
      </c>
      <c r="F27" s="222">
        <v>20</v>
      </c>
      <c r="G27" s="93">
        <f t="shared" si="2"/>
        <v>0</v>
      </c>
      <c r="H27" s="94"/>
      <c r="I27" s="31" t="s">
        <v>13</v>
      </c>
      <c r="J27" s="183" t="s">
        <v>13</v>
      </c>
      <c r="K27" s="31" t="s">
        <v>13</v>
      </c>
      <c r="L27" s="247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89"/>
      <c r="AA27" s="89"/>
      <c r="AB27" s="89"/>
      <c r="AC27" s="90"/>
      <c r="AD27" s="90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</row>
    <row r="28" spans="1:229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1046</v>
      </c>
      <c r="E28" s="2">
        <f t="shared" si="1"/>
        <v>20</v>
      </c>
      <c r="F28" s="222">
        <v>20</v>
      </c>
      <c r="G28" s="93">
        <f t="shared" si="2"/>
        <v>0</v>
      </c>
      <c r="H28" s="94"/>
      <c r="I28" s="31" t="s">
        <v>13</v>
      </c>
      <c r="J28" s="183" t="s">
        <v>13</v>
      </c>
      <c r="K28" s="31" t="s">
        <v>13</v>
      </c>
      <c r="L28" s="247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89"/>
      <c r="AA28" s="89"/>
      <c r="AB28" s="89"/>
      <c r="AC28" s="90"/>
      <c r="AD28" s="90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</row>
    <row r="29" spans="1:229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1047</v>
      </c>
      <c r="E29" s="2">
        <f t="shared" si="1"/>
        <v>20</v>
      </c>
      <c r="F29" s="222">
        <v>20</v>
      </c>
      <c r="G29" s="93">
        <f t="shared" si="2"/>
        <v>0</v>
      </c>
      <c r="H29" s="94"/>
      <c r="I29" s="31" t="s">
        <v>13</v>
      </c>
      <c r="J29" s="183" t="s">
        <v>13</v>
      </c>
      <c r="K29" s="31" t="s">
        <v>13</v>
      </c>
      <c r="L29" s="247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89"/>
      <c r="AA29" s="89"/>
      <c r="AB29" s="89"/>
      <c r="AC29" s="90"/>
      <c r="AD29" s="90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</row>
    <row r="30" spans="1:229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1048</v>
      </c>
      <c r="E30" s="2">
        <f t="shared" si="1"/>
        <v>20</v>
      </c>
      <c r="F30" s="222">
        <v>20</v>
      </c>
      <c r="G30" s="93">
        <f t="shared" si="2"/>
        <v>0</v>
      </c>
      <c r="H30" s="94"/>
      <c r="I30" s="31" t="s">
        <v>13</v>
      </c>
      <c r="J30" s="183" t="s">
        <v>13</v>
      </c>
      <c r="K30" s="31" t="s">
        <v>13</v>
      </c>
      <c r="L30" s="247" t="s">
        <v>13</v>
      </c>
      <c r="M30" s="94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89"/>
      <c r="AA30" s="89"/>
      <c r="AB30" s="89"/>
      <c r="AC30" s="90"/>
      <c r="AD30" s="90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</row>
    <row r="31" spans="1:229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1049</v>
      </c>
      <c r="E31" s="2">
        <f t="shared" si="1"/>
        <v>20</v>
      </c>
      <c r="F31" s="222">
        <v>20</v>
      </c>
      <c r="G31" s="93">
        <f t="shared" si="2"/>
        <v>0</v>
      </c>
      <c r="H31" s="94"/>
      <c r="I31" s="31" t="s">
        <v>13</v>
      </c>
      <c r="J31" s="183" t="s">
        <v>13</v>
      </c>
      <c r="K31" s="31" t="s">
        <v>13</v>
      </c>
      <c r="L31" s="247" t="s">
        <v>13</v>
      </c>
      <c r="M31" s="94" t="s">
        <v>13</v>
      </c>
      <c r="N31" s="247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89"/>
      <c r="AA31" s="89"/>
      <c r="AB31" s="89"/>
      <c r="AC31" s="90"/>
      <c r="AD31" s="90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</row>
    <row r="32" spans="1:229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22</v>
      </c>
      <c r="E32" s="2">
        <f t="shared" si="1"/>
        <v>20</v>
      </c>
      <c r="F32" s="222">
        <v>20</v>
      </c>
      <c r="G32" s="93">
        <f t="shared" si="2"/>
        <v>0</v>
      </c>
      <c r="H32" s="94"/>
      <c r="I32" s="31" t="s">
        <v>13</v>
      </c>
      <c r="J32" s="183" t="s">
        <v>13</v>
      </c>
      <c r="K32" s="31" t="s">
        <v>13</v>
      </c>
      <c r="L32" s="247" t="s">
        <v>13</v>
      </c>
      <c r="M32" s="94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89"/>
      <c r="AA32" s="89"/>
      <c r="AB32" s="89"/>
      <c r="AC32" s="90"/>
      <c r="AD32" s="90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</row>
    <row r="33" spans="1:229" ht="17.149999999999999" customHeight="1" x14ac:dyDescent="0.35">
      <c r="A33" s="30">
        <v>28</v>
      </c>
      <c r="B33" s="30">
        <v>28</v>
      </c>
      <c r="C33" s="30">
        <f t="shared" si="0"/>
        <v>0</v>
      </c>
      <c r="D33" s="2" t="s">
        <v>1050</v>
      </c>
      <c r="E33" s="2">
        <f t="shared" si="1"/>
        <v>20</v>
      </c>
      <c r="F33" s="222">
        <v>20</v>
      </c>
      <c r="G33" s="93">
        <f t="shared" si="2"/>
        <v>0</v>
      </c>
      <c r="H33" s="94"/>
      <c r="I33" s="31" t="s">
        <v>13</v>
      </c>
      <c r="J33" s="183" t="s">
        <v>13</v>
      </c>
      <c r="K33" s="31" t="s">
        <v>13</v>
      </c>
      <c r="L33" s="247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89"/>
      <c r="AA33" s="89"/>
      <c r="AB33" s="89"/>
      <c r="AC33" s="90"/>
      <c r="AD33" s="90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</row>
    <row r="34" spans="1:229" ht="17.149999999999999" customHeight="1" x14ac:dyDescent="0.35">
      <c r="A34" s="30">
        <v>29</v>
      </c>
      <c r="B34" s="30">
        <v>29</v>
      </c>
      <c r="C34" s="30">
        <f t="shared" si="0"/>
        <v>0</v>
      </c>
      <c r="D34" s="2" t="s">
        <v>1051</v>
      </c>
      <c r="E34" s="2">
        <f t="shared" si="1"/>
        <v>20</v>
      </c>
      <c r="F34" s="222">
        <v>20</v>
      </c>
      <c r="G34" s="93">
        <f t="shared" si="2"/>
        <v>0</v>
      </c>
      <c r="H34" s="94"/>
      <c r="I34" s="31" t="s">
        <v>13</v>
      </c>
      <c r="J34" s="183" t="s">
        <v>13</v>
      </c>
      <c r="K34" s="31" t="s">
        <v>13</v>
      </c>
      <c r="L34" s="247" t="s">
        <v>13</v>
      </c>
      <c r="M34" s="94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89"/>
      <c r="AA34" s="89"/>
      <c r="AB34" s="89"/>
      <c r="AC34" s="90"/>
      <c r="AD34" s="90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</row>
    <row r="35" spans="1:229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586</v>
      </c>
      <c r="E35" s="2">
        <f t="shared" si="1"/>
        <v>20</v>
      </c>
      <c r="F35" s="221"/>
      <c r="G35" s="93">
        <f t="shared" si="2"/>
        <v>1</v>
      </c>
      <c r="H35" s="94"/>
      <c r="I35" s="31" t="s">
        <v>13</v>
      </c>
      <c r="J35" s="183" t="s">
        <v>13</v>
      </c>
      <c r="K35" s="31" t="s">
        <v>13</v>
      </c>
      <c r="L35" s="247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 t="s">
        <v>13</v>
      </c>
      <c r="R35" s="183">
        <v>20</v>
      </c>
      <c r="S35" s="31" t="s">
        <v>13</v>
      </c>
      <c r="T35" s="183" t="s">
        <v>13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89"/>
      <c r="AA35" s="89"/>
      <c r="AB35" s="89"/>
      <c r="AC35" s="90"/>
      <c r="AD35" s="90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</row>
    <row r="36" spans="1:229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587</v>
      </c>
      <c r="E36" s="2">
        <f t="shared" si="1"/>
        <v>17</v>
      </c>
      <c r="F36" s="222"/>
      <c r="G36" s="93">
        <f t="shared" si="2"/>
        <v>1</v>
      </c>
      <c r="H36" s="94"/>
      <c r="I36" s="31" t="s">
        <v>13</v>
      </c>
      <c r="J36" s="183" t="s">
        <v>13</v>
      </c>
      <c r="K36" s="31" t="s">
        <v>13</v>
      </c>
      <c r="L36" s="247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>
        <v>17</v>
      </c>
      <c r="S36" s="31" t="s">
        <v>13</v>
      </c>
      <c r="T36" s="183" t="s">
        <v>13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89"/>
      <c r="AA36" s="89"/>
      <c r="AB36" s="89"/>
      <c r="AC36" s="90"/>
      <c r="AD36" s="90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</row>
    <row r="37" spans="1:229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28</v>
      </c>
      <c r="E37" s="2">
        <f t="shared" si="1"/>
        <v>14</v>
      </c>
      <c r="F37" s="222"/>
      <c r="G37" s="93">
        <f t="shared" si="2"/>
        <v>1</v>
      </c>
      <c r="H37" s="94"/>
      <c r="I37" s="31" t="s">
        <v>13</v>
      </c>
      <c r="J37" s="183" t="s">
        <v>13</v>
      </c>
      <c r="K37" s="31" t="s">
        <v>13</v>
      </c>
      <c r="L37" s="247" t="s">
        <v>13</v>
      </c>
      <c r="M37" s="94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>
        <v>14</v>
      </c>
      <c r="S37" s="31" t="s">
        <v>13</v>
      </c>
      <c r="T37" s="183" t="s">
        <v>13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89"/>
      <c r="AA37" s="89"/>
      <c r="AB37" s="89"/>
      <c r="AC37" s="90"/>
      <c r="AD37" s="90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</row>
    <row r="38" spans="1:229" ht="17.149999999999999" customHeight="1" x14ac:dyDescent="0.35">
      <c r="A38" s="30">
        <v>33</v>
      </c>
      <c r="B38" s="30">
        <v>33</v>
      </c>
      <c r="C38" s="30">
        <f t="shared" si="0"/>
        <v>0</v>
      </c>
      <c r="D38" s="18" t="s">
        <v>779</v>
      </c>
      <c r="E38" s="2">
        <f t="shared" ref="E38:E67" si="3">LARGE(H38:Y38,1)+LARGE(H38:Y38,2)+LARGE(H38:Y38,3)+LARGE(H38:Y38,4)+LARGE(H38:Y38,5)+F38</f>
        <v>14</v>
      </c>
      <c r="F38" s="222"/>
      <c r="G38" s="93">
        <f t="shared" ref="G38:G67" si="4">COUNT(H38:T38)</f>
        <v>1</v>
      </c>
      <c r="H38" s="94"/>
      <c r="I38" s="31" t="s">
        <v>13</v>
      </c>
      <c r="J38" s="183" t="s">
        <v>13</v>
      </c>
      <c r="K38" s="31" t="s">
        <v>13</v>
      </c>
      <c r="L38" s="247" t="s">
        <v>13</v>
      </c>
      <c r="M38" s="94" t="s">
        <v>13</v>
      </c>
      <c r="N38" s="247" t="s">
        <v>13</v>
      </c>
      <c r="O38" s="31">
        <v>14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89"/>
      <c r="AA38" s="89"/>
      <c r="AB38" s="89"/>
      <c r="AC38" s="90"/>
      <c r="AD38" s="90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</row>
    <row r="39" spans="1:229" ht="17.149999999999999" customHeight="1" x14ac:dyDescent="0.35">
      <c r="A39" s="30">
        <v>34</v>
      </c>
      <c r="B39" s="30">
        <v>34</v>
      </c>
      <c r="C39" s="30">
        <f t="shared" si="0"/>
        <v>0</v>
      </c>
      <c r="D39" s="18" t="s">
        <v>780</v>
      </c>
      <c r="E39" s="2">
        <f t="shared" si="3"/>
        <v>12</v>
      </c>
      <c r="F39" s="222"/>
      <c r="G39" s="93">
        <f t="shared" si="4"/>
        <v>1</v>
      </c>
      <c r="H39" s="94"/>
      <c r="I39" s="31" t="s">
        <v>13</v>
      </c>
      <c r="J39" s="183" t="s">
        <v>13</v>
      </c>
      <c r="K39" s="31" t="s">
        <v>13</v>
      </c>
      <c r="L39" s="247" t="s">
        <v>13</v>
      </c>
      <c r="M39" s="94" t="s">
        <v>13</v>
      </c>
      <c r="N39" s="247" t="s">
        <v>13</v>
      </c>
      <c r="O39" s="31">
        <v>12</v>
      </c>
      <c r="P39" s="183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89"/>
      <c r="AA39" s="89"/>
      <c r="AB39" s="89"/>
      <c r="AC39" s="90"/>
      <c r="AD39" s="90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</row>
    <row r="40" spans="1:229" ht="17.149999999999999" customHeight="1" x14ac:dyDescent="0.35">
      <c r="A40" s="30">
        <v>35</v>
      </c>
      <c r="B40" s="30">
        <v>35</v>
      </c>
      <c r="C40" s="30">
        <f t="shared" si="0"/>
        <v>0</v>
      </c>
      <c r="D40" s="18" t="s">
        <v>588</v>
      </c>
      <c r="E40" s="2">
        <f t="shared" si="3"/>
        <v>10</v>
      </c>
      <c r="F40" s="222"/>
      <c r="G40" s="93">
        <f t="shared" si="4"/>
        <v>1</v>
      </c>
      <c r="H40" s="94"/>
      <c r="I40" s="31" t="s">
        <v>13</v>
      </c>
      <c r="J40" s="183" t="s">
        <v>13</v>
      </c>
      <c r="K40" s="31" t="s">
        <v>13</v>
      </c>
      <c r="L40" s="247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>
        <v>10</v>
      </c>
      <c r="S40" s="31" t="s">
        <v>13</v>
      </c>
      <c r="T40" s="183" t="s">
        <v>13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89"/>
      <c r="AA40" s="89"/>
      <c r="AB40" s="89"/>
      <c r="AC40" s="90"/>
      <c r="AD40" s="90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</row>
    <row r="41" spans="1:229" ht="17.149999999999999" customHeight="1" x14ac:dyDescent="0.35">
      <c r="A41" s="30">
        <v>36</v>
      </c>
      <c r="B41" s="30">
        <v>36</v>
      </c>
      <c r="C41" s="30">
        <f t="shared" si="0"/>
        <v>0</v>
      </c>
      <c r="D41" s="2" t="s">
        <v>1387</v>
      </c>
      <c r="E41" s="2">
        <f t="shared" si="3"/>
        <v>10</v>
      </c>
      <c r="F41" s="222"/>
      <c r="G41" s="93">
        <f t="shared" si="4"/>
        <v>1</v>
      </c>
      <c r="H41" s="94"/>
      <c r="I41" s="31" t="s">
        <v>13</v>
      </c>
      <c r="J41" s="183" t="s">
        <v>13</v>
      </c>
      <c r="K41" s="31" t="s">
        <v>13</v>
      </c>
      <c r="L41" s="247" t="s">
        <v>13</v>
      </c>
      <c r="M41" s="94" t="s">
        <v>13</v>
      </c>
      <c r="N41" s="247" t="s">
        <v>13</v>
      </c>
      <c r="O41" s="31" t="s">
        <v>13</v>
      </c>
      <c r="P41" s="183" t="s">
        <v>13</v>
      </c>
      <c r="Q41" s="31">
        <v>10</v>
      </c>
      <c r="R41" s="183" t="s">
        <v>13</v>
      </c>
      <c r="S41" s="31" t="s">
        <v>13</v>
      </c>
      <c r="T41" s="183" t="s">
        <v>13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89"/>
      <c r="AA41" s="89"/>
      <c r="AB41" s="89"/>
      <c r="AC41" s="90"/>
      <c r="AD41" s="90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</row>
    <row r="42" spans="1:229" ht="17.149999999999999" customHeight="1" x14ac:dyDescent="0.35">
      <c r="A42" s="30">
        <v>37</v>
      </c>
      <c r="B42" s="30">
        <v>37</v>
      </c>
      <c r="C42" s="30">
        <f t="shared" si="0"/>
        <v>0</v>
      </c>
      <c r="D42" s="18" t="s">
        <v>356</v>
      </c>
      <c r="E42" s="2">
        <f t="shared" si="3"/>
        <v>8</v>
      </c>
      <c r="F42" s="222"/>
      <c r="G42" s="93">
        <f t="shared" si="4"/>
        <v>1</v>
      </c>
      <c r="H42" s="94"/>
      <c r="I42" s="31" t="s">
        <v>13</v>
      </c>
      <c r="J42" s="183" t="s">
        <v>13</v>
      </c>
      <c r="K42" s="31" t="s">
        <v>13</v>
      </c>
      <c r="L42" s="247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>
        <v>8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89"/>
      <c r="AA42" s="89"/>
      <c r="AB42" s="89"/>
      <c r="AC42" s="90"/>
      <c r="AD42" s="90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</row>
    <row r="43" spans="1:229" ht="17.149999999999999" customHeight="1" x14ac:dyDescent="0.35">
      <c r="A43" s="30">
        <v>38</v>
      </c>
      <c r="B43" s="30">
        <v>38</v>
      </c>
      <c r="C43" s="30">
        <f t="shared" si="0"/>
        <v>0</v>
      </c>
      <c r="D43" s="18" t="s">
        <v>589</v>
      </c>
      <c r="E43" s="2">
        <f t="shared" si="3"/>
        <v>8</v>
      </c>
      <c r="F43" s="222"/>
      <c r="G43" s="93">
        <f t="shared" si="4"/>
        <v>1</v>
      </c>
      <c r="H43" s="94"/>
      <c r="I43" s="31" t="s">
        <v>13</v>
      </c>
      <c r="J43" s="183" t="s">
        <v>13</v>
      </c>
      <c r="K43" s="31" t="s">
        <v>13</v>
      </c>
      <c r="L43" s="247" t="s">
        <v>13</v>
      </c>
      <c r="M43" s="94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>
        <v>8</v>
      </c>
      <c r="S43" s="31" t="s">
        <v>13</v>
      </c>
      <c r="T43" s="183" t="s">
        <v>13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89"/>
      <c r="AA43" s="89"/>
      <c r="AB43" s="89"/>
      <c r="AC43" s="90"/>
      <c r="AD43" s="90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</row>
    <row r="44" spans="1:229" ht="17.149999999999999" customHeight="1" x14ac:dyDescent="0.35">
      <c r="A44" s="30">
        <v>39</v>
      </c>
      <c r="B44" s="30">
        <v>39</v>
      </c>
      <c r="C44" s="30">
        <f t="shared" si="0"/>
        <v>0</v>
      </c>
      <c r="D44" s="2" t="s">
        <v>1388</v>
      </c>
      <c r="E44" s="2">
        <f t="shared" si="3"/>
        <v>8</v>
      </c>
      <c r="F44" s="222"/>
      <c r="G44" s="93">
        <f t="shared" si="4"/>
        <v>1</v>
      </c>
      <c r="H44" s="94"/>
      <c r="I44" s="31" t="s">
        <v>13</v>
      </c>
      <c r="J44" s="183" t="s">
        <v>13</v>
      </c>
      <c r="K44" s="31" t="s">
        <v>13</v>
      </c>
      <c r="L44" s="247" t="s">
        <v>13</v>
      </c>
      <c r="M44" s="94" t="s">
        <v>13</v>
      </c>
      <c r="N44" s="247" t="s">
        <v>13</v>
      </c>
      <c r="O44" s="31" t="s">
        <v>13</v>
      </c>
      <c r="P44" s="183" t="s">
        <v>13</v>
      </c>
      <c r="Q44" s="31">
        <v>8</v>
      </c>
      <c r="R44" s="183" t="s">
        <v>13</v>
      </c>
      <c r="S44" s="31" t="s">
        <v>13</v>
      </c>
      <c r="T44" s="183" t="s">
        <v>13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89"/>
      <c r="AA44" s="89"/>
      <c r="AB44" s="89"/>
      <c r="AC44" s="90"/>
      <c r="AD44" s="90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</row>
    <row r="45" spans="1:229" ht="17.149999999999999" customHeight="1" x14ac:dyDescent="0.35">
      <c r="A45" s="30">
        <v>40</v>
      </c>
      <c r="B45" s="30">
        <v>40</v>
      </c>
      <c r="C45" s="30">
        <f t="shared" si="0"/>
        <v>0</v>
      </c>
      <c r="D45" s="18" t="s">
        <v>435</v>
      </c>
      <c r="E45" s="2">
        <f t="shared" si="3"/>
        <v>8</v>
      </c>
      <c r="F45" s="221"/>
      <c r="G45" s="30">
        <f t="shared" si="4"/>
        <v>2</v>
      </c>
      <c r="H45" s="2"/>
      <c r="I45" s="31" t="s">
        <v>13</v>
      </c>
      <c r="J45" s="183" t="s">
        <v>13</v>
      </c>
      <c r="K45" s="31">
        <v>4</v>
      </c>
      <c r="L45" s="247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 t="s">
        <v>13</v>
      </c>
      <c r="T45" s="183">
        <v>4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89"/>
      <c r="AA45" s="89"/>
      <c r="AB45" s="89"/>
      <c r="AC45" s="90"/>
      <c r="AD45" s="90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</row>
    <row r="46" spans="1:229" ht="17.149999999999999" customHeight="1" x14ac:dyDescent="0.35">
      <c r="A46" s="30">
        <v>41</v>
      </c>
      <c r="B46" s="30">
        <v>41</v>
      </c>
      <c r="C46" s="30">
        <f t="shared" si="0"/>
        <v>0</v>
      </c>
      <c r="D46" s="18" t="s">
        <v>217</v>
      </c>
      <c r="E46" s="2">
        <f t="shared" si="3"/>
        <v>6</v>
      </c>
      <c r="F46" s="221"/>
      <c r="G46" s="30">
        <f t="shared" si="4"/>
        <v>1</v>
      </c>
      <c r="H46" s="2"/>
      <c r="I46" s="31" t="s">
        <v>13</v>
      </c>
      <c r="J46" s="183" t="s">
        <v>13</v>
      </c>
      <c r="K46" s="31" t="s">
        <v>13</v>
      </c>
      <c r="L46" s="247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 t="s">
        <v>13</v>
      </c>
      <c r="S46" s="31" t="s">
        <v>13</v>
      </c>
      <c r="T46" s="183">
        <v>6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89"/>
      <c r="AA46" s="89"/>
      <c r="AB46" s="89"/>
      <c r="AC46" s="90"/>
      <c r="AD46" s="90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</row>
    <row r="47" spans="1:229" ht="17.149999999999999" customHeight="1" x14ac:dyDescent="0.35">
      <c r="A47" s="30">
        <v>42</v>
      </c>
      <c r="B47" s="30">
        <v>42</v>
      </c>
      <c r="C47" s="30">
        <f t="shared" si="0"/>
        <v>0</v>
      </c>
      <c r="D47" s="18" t="s">
        <v>590</v>
      </c>
      <c r="E47" s="2">
        <f t="shared" si="3"/>
        <v>6</v>
      </c>
      <c r="F47" s="222"/>
      <c r="G47" s="93">
        <f t="shared" si="4"/>
        <v>1</v>
      </c>
      <c r="H47" s="94"/>
      <c r="I47" s="31" t="s">
        <v>13</v>
      </c>
      <c r="J47" s="183" t="s">
        <v>13</v>
      </c>
      <c r="K47" s="31" t="s">
        <v>13</v>
      </c>
      <c r="L47" s="247" t="s">
        <v>13</v>
      </c>
      <c r="M47" s="94" t="s">
        <v>13</v>
      </c>
      <c r="N47" s="247" t="s">
        <v>13</v>
      </c>
      <c r="O47" s="31" t="s">
        <v>13</v>
      </c>
      <c r="P47" s="183" t="s">
        <v>13</v>
      </c>
      <c r="Q47" s="31" t="s">
        <v>13</v>
      </c>
      <c r="R47" s="183">
        <v>6</v>
      </c>
      <c r="S47" s="31" t="s">
        <v>13</v>
      </c>
      <c r="T47" s="183" t="s">
        <v>13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89"/>
      <c r="AA47" s="89"/>
      <c r="AB47" s="89"/>
      <c r="AC47" s="90"/>
      <c r="AD47" s="90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</row>
    <row r="48" spans="1:229" ht="17.149999999999999" customHeight="1" x14ac:dyDescent="0.35">
      <c r="A48" s="30">
        <v>43</v>
      </c>
      <c r="B48" s="30">
        <v>43</v>
      </c>
      <c r="C48" s="30">
        <f t="shared" si="0"/>
        <v>0</v>
      </c>
      <c r="D48" s="18" t="s">
        <v>782</v>
      </c>
      <c r="E48" s="2">
        <f t="shared" si="3"/>
        <v>6</v>
      </c>
      <c r="F48" s="222"/>
      <c r="G48" s="93">
        <f t="shared" si="4"/>
        <v>1</v>
      </c>
      <c r="H48" s="94"/>
      <c r="I48" s="31" t="s">
        <v>13</v>
      </c>
      <c r="J48" s="183" t="s">
        <v>13</v>
      </c>
      <c r="K48" s="31" t="s">
        <v>13</v>
      </c>
      <c r="L48" s="247" t="s">
        <v>13</v>
      </c>
      <c r="M48" s="94" t="s">
        <v>13</v>
      </c>
      <c r="N48" s="247" t="s">
        <v>13</v>
      </c>
      <c r="O48" s="31">
        <v>6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89"/>
      <c r="AA48" s="89"/>
      <c r="AB48" s="89"/>
      <c r="AC48" s="90"/>
      <c r="AD48" s="90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</row>
    <row r="49" spans="1:229" ht="17.149999999999999" customHeight="1" x14ac:dyDescent="0.35">
      <c r="A49" s="30">
        <v>44</v>
      </c>
      <c r="B49" s="30">
        <v>44</v>
      </c>
      <c r="C49" s="30">
        <f t="shared" si="0"/>
        <v>0</v>
      </c>
      <c r="D49" s="2" t="s">
        <v>1389</v>
      </c>
      <c r="E49" s="2">
        <f t="shared" si="3"/>
        <v>6</v>
      </c>
      <c r="F49" s="222"/>
      <c r="G49" s="93">
        <f t="shared" si="4"/>
        <v>1</v>
      </c>
      <c r="H49" s="94"/>
      <c r="I49" s="31" t="s">
        <v>13</v>
      </c>
      <c r="J49" s="183" t="s">
        <v>13</v>
      </c>
      <c r="K49" s="31" t="s">
        <v>13</v>
      </c>
      <c r="L49" s="247" t="s">
        <v>13</v>
      </c>
      <c r="M49" s="94" t="s">
        <v>13</v>
      </c>
      <c r="N49" s="247" t="s">
        <v>13</v>
      </c>
      <c r="O49" s="31" t="s">
        <v>13</v>
      </c>
      <c r="P49" s="183" t="s">
        <v>13</v>
      </c>
      <c r="Q49" s="31">
        <v>6</v>
      </c>
      <c r="R49" s="183" t="s">
        <v>13</v>
      </c>
      <c r="S49" s="31" t="s">
        <v>13</v>
      </c>
      <c r="T49" s="183" t="s">
        <v>13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89"/>
      <c r="AA49" s="89"/>
      <c r="AB49" s="89"/>
      <c r="AC49" s="90"/>
      <c r="AD49" s="90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</row>
    <row r="50" spans="1:229" ht="17.149999999999999" customHeight="1" x14ac:dyDescent="0.35">
      <c r="A50" s="30">
        <v>45</v>
      </c>
      <c r="B50" s="30">
        <v>45</v>
      </c>
      <c r="C50" s="30">
        <f t="shared" si="0"/>
        <v>0</v>
      </c>
      <c r="D50" s="2" t="s">
        <v>1637</v>
      </c>
      <c r="E50" s="2">
        <f t="shared" si="3"/>
        <v>6</v>
      </c>
      <c r="F50" s="222"/>
      <c r="G50" s="93">
        <f t="shared" si="4"/>
        <v>1</v>
      </c>
      <c r="H50" s="94"/>
      <c r="I50" s="31" t="s">
        <v>13</v>
      </c>
      <c r="J50" s="183" t="s">
        <v>13</v>
      </c>
      <c r="K50" s="31" t="s">
        <v>13</v>
      </c>
      <c r="L50" s="247" t="s">
        <v>13</v>
      </c>
      <c r="M50" s="94" t="s">
        <v>13</v>
      </c>
      <c r="N50" s="247">
        <v>6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89"/>
      <c r="AA50" s="89"/>
      <c r="AB50" s="89"/>
      <c r="AC50" s="90"/>
      <c r="AD50" s="90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</row>
    <row r="51" spans="1:229" ht="17.149999999999999" customHeight="1" x14ac:dyDescent="0.35">
      <c r="A51" s="30">
        <v>46</v>
      </c>
      <c r="B51" s="30"/>
      <c r="C51" s="30"/>
      <c r="D51" s="18" t="s">
        <v>1791</v>
      </c>
      <c r="E51" s="2">
        <f t="shared" si="3"/>
        <v>6</v>
      </c>
      <c r="F51" s="221"/>
      <c r="G51" s="93">
        <f t="shared" si="4"/>
        <v>1</v>
      </c>
      <c r="H51" s="94"/>
      <c r="I51" s="31" t="s">
        <v>13</v>
      </c>
      <c r="J51" s="183">
        <v>6</v>
      </c>
      <c r="K51" s="31" t="s">
        <v>13</v>
      </c>
      <c r="L51" s="247" t="s">
        <v>13</v>
      </c>
      <c r="M51" s="94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89"/>
      <c r="AA51" s="89"/>
      <c r="AB51" s="89"/>
      <c r="AC51" s="90"/>
      <c r="AD51" s="90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</row>
    <row r="52" spans="1:229" ht="17.149999999999999" customHeight="1" x14ac:dyDescent="0.35">
      <c r="A52" s="30">
        <v>47</v>
      </c>
      <c r="B52" s="30">
        <v>46</v>
      </c>
      <c r="C52" s="30">
        <f>B52-A52</f>
        <v>-1</v>
      </c>
      <c r="D52" s="18" t="s">
        <v>591</v>
      </c>
      <c r="E52" s="2">
        <f t="shared" si="3"/>
        <v>4</v>
      </c>
      <c r="F52" s="222"/>
      <c r="G52" s="93">
        <f t="shared" si="4"/>
        <v>1</v>
      </c>
      <c r="H52" s="94"/>
      <c r="I52" s="31" t="s">
        <v>13</v>
      </c>
      <c r="J52" s="183" t="s">
        <v>13</v>
      </c>
      <c r="K52" s="31" t="s">
        <v>13</v>
      </c>
      <c r="L52" s="247" t="s">
        <v>13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>
        <v>4</v>
      </c>
      <c r="S52" s="31" t="s">
        <v>13</v>
      </c>
      <c r="T52" s="183" t="s">
        <v>13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89"/>
      <c r="AA52" s="89"/>
      <c r="AB52" s="89"/>
      <c r="AC52" s="90"/>
      <c r="AD52" s="90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</row>
    <row r="53" spans="1:229" ht="17.149999999999999" customHeight="1" x14ac:dyDescent="0.35">
      <c r="A53" s="30">
        <v>48</v>
      </c>
      <c r="B53" s="30">
        <v>47</v>
      </c>
      <c r="C53" s="30">
        <f>B53-A53</f>
        <v>-1</v>
      </c>
      <c r="D53" s="18" t="s">
        <v>783</v>
      </c>
      <c r="E53" s="2">
        <f t="shared" si="3"/>
        <v>4</v>
      </c>
      <c r="F53" s="222"/>
      <c r="G53" s="93">
        <f t="shared" si="4"/>
        <v>1</v>
      </c>
      <c r="H53" s="94"/>
      <c r="I53" s="31" t="s">
        <v>13</v>
      </c>
      <c r="J53" s="183" t="s">
        <v>13</v>
      </c>
      <c r="K53" s="31" t="s">
        <v>13</v>
      </c>
      <c r="L53" s="247" t="s">
        <v>13</v>
      </c>
      <c r="M53" s="94" t="s">
        <v>13</v>
      </c>
      <c r="N53" s="247" t="s">
        <v>13</v>
      </c>
      <c r="O53" s="31">
        <v>4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95">
        <v>0</v>
      </c>
      <c r="V53" s="95">
        <v>0</v>
      </c>
      <c r="W53" s="95">
        <v>0</v>
      </c>
      <c r="X53" s="95">
        <v>0</v>
      </c>
      <c r="Y53" s="95">
        <v>0</v>
      </c>
      <c r="Z53" s="89"/>
      <c r="AA53" s="89"/>
      <c r="AB53" s="89"/>
      <c r="AC53" s="90"/>
      <c r="AD53" s="90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</row>
    <row r="54" spans="1:229" ht="17.149999999999999" customHeight="1" x14ac:dyDescent="0.35">
      <c r="A54" s="30">
        <v>49</v>
      </c>
      <c r="B54" s="30"/>
      <c r="C54" s="30"/>
      <c r="D54" s="2" t="s">
        <v>1792</v>
      </c>
      <c r="E54" s="2">
        <f t="shared" si="3"/>
        <v>4</v>
      </c>
      <c r="F54" s="222"/>
      <c r="G54" s="93">
        <f t="shared" si="4"/>
        <v>1</v>
      </c>
      <c r="H54" s="94"/>
      <c r="I54" s="31" t="s">
        <v>13</v>
      </c>
      <c r="J54" s="183">
        <v>4</v>
      </c>
      <c r="K54" s="31" t="s">
        <v>13</v>
      </c>
      <c r="L54" s="247" t="s">
        <v>13</v>
      </c>
      <c r="M54" s="94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89"/>
      <c r="AA54" s="89"/>
      <c r="AB54" s="89"/>
      <c r="AC54" s="90"/>
      <c r="AD54" s="90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</row>
    <row r="55" spans="1:229" ht="17.149999999999999" customHeight="1" x14ac:dyDescent="0.35">
      <c r="A55" s="30">
        <v>50</v>
      </c>
      <c r="B55" s="30">
        <v>48</v>
      </c>
      <c r="C55" s="30">
        <f t="shared" ref="C55:C60" si="5">B55-A55</f>
        <v>-2</v>
      </c>
      <c r="D55" s="18" t="s">
        <v>592</v>
      </c>
      <c r="E55" s="2">
        <f t="shared" si="3"/>
        <v>4</v>
      </c>
      <c r="F55" s="221"/>
      <c r="G55" s="93">
        <f t="shared" si="4"/>
        <v>2</v>
      </c>
      <c r="H55" s="94"/>
      <c r="I55" s="31" t="s">
        <v>13</v>
      </c>
      <c r="J55" s="183" t="s">
        <v>13</v>
      </c>
      <c r="K55" s="31" t="s">
        <v>13</v>
      </c>
      <c r="L55" s="247" t="s">
        <v>13</v>
      </c>
      <c r="M55" s="94" t="s">
        <v>13</v>
      </c>
      <c r="N55" s="247" t="s">
        <v>13</v>
      </c>
      <c r="O55" s="31">
        <v>1</v>
      </c>
      <c r="P55" s="183" t="s">
        <v>13</v>
      </c>
      <c r="Q55" s="31" t="s">
        <v>13</v>
      </c>
      <c r="R55" s="183">
        <v>3</v>
      </c>
      <c r="S55" s="31" t="s">
        <v>13</v>
      </c>
      <c r="T55" s="183" t="s">
        <v>13</v>
      </c>
      <c r="U55" s="95">
        <v>0</v>
      </c>
      <c r="V55" s="95">
        <v>0</v>
      </c>
      <c r="W55" s="95">
        <v>0</v>
      </c>
      <c r="X55" s="95">
        <v>0</v>
      </c>
      <c r="Y55" s="95">
        <v>0</v>
      </c>
      <c r="Z55" s="89"/>
      <c r="AA55" s="89"/>
      <c r="AB55" s="89"/>
      <c r="AC55" s="90"/>
      <c r="AD55" s="90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</row>
    <row r="56" spans="1:229" ht="17.149999999999999" customHeight="1" x14ac:dyDescent="0.35">
      <c r="A56" s="30">
        <v>51</v>
      </c>
      <c r="B56" s="30">
        <v>49</v>
      </c>
      <c r="C56" s="30">
        <f t="shared" si="5"/>
        <v>-2</v>
      </c>
      <c r="D56" s="18" t="s">
        <v>784</v>
      </c>
      <c r="E56" s="2">
        <f t="shared" si="3"/>
        <v>3</v>
      </c>
      <c r="F56" s="222"/>
      <c r="G56" s="93">
        <f t="shared" si="4"/>
        <v>1</v>
      </c>
      <c r="H56" s="94"/>
      <c r="I56" s="31" t="s">
        <v>13</v>
      </c>
      <c r="J56" s="183" t="s">
        <v>13</v>
      </c>
      <c r="K56" s="31" t="s">
        <v>13</v>
      </c>
      <c r="L56" s="247" t="s">
        <v>13</v>
      </c>
      <c r="M56" s="94" t="s">
        <v>13</v>
      </c>
      <c r="N56" s="247" t="s">
        <v>13</v>
      </c>
      <c r="O56" s="31">
        <v>3</v>
      </c>
      <c r="P56" s="183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89"/>
      <c r="AA56" s="89"/>
      <c r="AB56" s="89"/>
      <c r="AC56" s="90"/>
      <c r="AD56" s="90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</row>
    <row r="57" spans="1:229" ht="17.149999999999999" customHeight="1" x14ac:dyDescent="0.35">
      <c r="A57" s="30">
        <v>52</v>
      </c>
      <c r="B57" s="30">
        <v>50</v>
      </c>
      <c r="C57" s="30">
        <f t="shared" si="5"/>
        <v>-2</v>
      </c>
      <c r="D57" s="2" t="s">
        <v>1490</v>
      </c>
      <c r="E57" s="2">
        <f t="shared" si="3"/>
        <v>3</v>
      </c>
      <c r="F57" s="222"/>
      <c r="G57" s="93">
        <f t="shared" si="4"/>
        <v>1</v>
      </c>
      <c r="H57" s="94"/>
      <c r="I57" s="31" t="s">
        <v>13</v>
      </c>
      <c r="J57" s="183" t="s">
        <v>13</v>
      </c>
      <c r="K57" s="31" t="s">
        <v>13</v>
      </c>
      <c r="L57" s="247" t="s">
        <v>13</v>
      </c>
      <c r="M57" s="94" t="s">
        <v>13</v>
      </c>
      <c r="N57" s="247" t="s">
        <v>13</v>
      </c>
      <c r="O57" s="31" t="s">
        <v>13</v>
      </c>
      <c r="P57" s="183">
        <v>3</v>
      </c>
      <c r="Q57" s="31" t="s">
        <v>13</v>
      </c>
      <c r="R57" s="183" t="s">
        <v>13</v>
      </c>
      <c r="S57" s="31" t="s">
        <v>13</v>
      </c>
      <c r="T57" s="183" t="s">
        <v>13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89"/>
      <c r="AA57" s="89"/>
      <c r="AB57" s="89"/>
      <c r="AC57" s="90"/>
      <c r="AD57" s="90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</row>
    <row r="58" spans="1:229" ht="17.149999999999999" customHeight="1" x14ac:dyDescent="0.35">
      <c r="A58" s="30">
        <v>53</v>
      </c>
      <c r="B58" s="30">
        <v>51</v>
      </c>
      <c r="C58" s="30">
        <f t="shared" si="5"/>
        <v>-2</v>
      </c>
      <c r="D58" s="2" t="s">
        <v>1564</v>
      </c>
      <c r="E58" s="2">
        <f t="shared" si="3"/>
        <v>3</v>
      </c>
      <c r="F58" s="222"/>
      <c r="G58" s="93">
        <f t="shared" si="4"/>
        <v>1</v>
      </c>
      <c r="H58" s="94"/>
      <c r="I58" s="31" t="s">
        <v>13</v>
      </c>
      <c r="J58" s="183" t="s">
        <v>13</v>
      </c>
      <c r="K58" s="31" t="s">
        <v>13</v>
      </c>
      <c r="L58" s="247">
        <v>3</v>
      </c>
      <c r="M58" s="94" t="s">
        <v>13</v>
      </c>
      <c r="N58" s="247" t="s">
        <v>13</v>
      </c>
      <c r="O58" s="31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89"/>
      <c r="AA58" s="89"/>
      <c r="AB58" s="89"/>
      <c r="AC58" s="90"/>
      <c r="AD58" s="90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</row>
    <row r="59" spans="1:229" ht="17.149999999999999" customHeight="1" x14ac:dyDescent="0.35">
      <c r="A59" s="30">
        <v>54</v>
      </c>
      <c r="B59" s="30">
        <v>52</v>
      </c>
      <c r="C59" s="30">
        <f t="shared" si="5"/>
        <v>-2</v>
      </c>
      <c r="D59" s="2" t="s">
        <v>1638</v>
      </c>
      <c r="E59" s="2">
        <f t="shared" si="3"/>
        <v>3</v>
      </c>
      <c r="F59" s="222"/>
      <c r="G59" s="93">
        <f t="shared" si="4"/>
        <v>1</v>
      </c>
      <c r="H59" s="94"/>
      <c r="I59" s="31" t="s">
        <v>13</v>
      </c>
      <c r="J59" s="183" t="s">
        <v>13</v>
      </c>
      <c r="K59" s="31" t="s">
        <v>13</v>
      </c>
      <c r="L59" s="247" t="s">
        <v>13</v>
      </c>
      <c r="M59" s="94" t="s">
        <v>13</v>
      </c>
      <c r="N59" s="247">
        <v>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89"/>
      <c r="AA59" s="89"/>
      <c r="AB59" s="89"/>
      <c r="AC59" s="90"/>
      <c r="AD59" s="90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</row>
    <row r="60" spans="1:229" ht="17.149999999999999" customHeight="1" x14ac:dyDescent="0.35">
      <c r="A60" s="30">
        <v>55</v>
      </c>
      <c r="B60" s="30">
        <v>53</v>
      </c>
      <c r="C60" s="30">
        <f t="shared" si="5"/>
        <v>-2</v>
      </c>
      <c r="D60" s="2" t="s">
        <v>1033</v>
      </c>
      <c r="E60" s="2">
        <f t="shared" si="3"/>
        <v>3</v>
      </c>
      <c r="F60" s="222"/>
      <c r="G60" s="93">
        <f t="shared" si="4"/>
        <v>1</v>
      </c>
      <c r="H60" s="94"/>
      <c r="I60" s="31" t="s">
        <v>13</v>
      </c>
      <c r="J60" s="183" t="s">
        <v>13</v>
      </c>
      <c r="K60" s="31" t="s">
        <v>13</v>
      </c>
      <c r="L60" s="247" t="s">
        <v>13</v>
      </c>
      <c r="M60" s="94">
        <v>3</v>
      </c>
      <c r="N60" s="247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89"/>
      <c r="AA60" s="89"/>
      <c r="AB60" s="89"/>
      <c r="AC60" s="90"/>
      <c r="AD60" s="90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</row>
    <row r="61" spans="1:229" ht="17.149999999999999" customHeight="1" x14ac:dyDescent="0.35">
      <c r="A61" s="30">
        <v>56</v>
      </c>
      <c r="B61" s="30"/>
      <c r="C61" s="30"/>
      <c r="D61" s="2" t="s">
        <v>1793</v>
      </c>
      <c r="E61" s="2">
        <f t="shared" si="3"/>
        <v>3</v>
      </c>
      <c r="F61" s="222"/>
      <c r="G61" s="93">
        <f t="shared" si="4"/>
        <v>1</v>
      </c>
      <c r="H61" s="94"/>
      <c r="I61" s="31" t="s">
        <v>13</v>
      </c>
      <c r="J61" s="183">
        <v>3</v>
      </c>
      <c r="K61" s="31" t="s">
        <v>13</v>
      </c>
      <c r="L61" s="247" t="s">
        <v>13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95">
        <v>0</v>
      </c>
      <c r="V61" s="95">
        <v>0</v>
      </c>
      <c r="W61" s="95">
        <v>0</v>
      </c>
      <c r="X61" s="95">
        <v>0</v>
      </c>
      <c r="Y61" s="95">
        <v>0</v>
      </c>
      <c r="Z61" s="89"/>
      <c r="AA61" s="89"/>
      <c r="AB61" s="89"/>
      <c r="AC61" s="90"/>
      <c r="AD61" s="90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</row>
    <row r="62" spans="1:229" ht="17.149999999999999" customHeight="1" x14ac:dyDescent="0.35">
      <c r="A62" s="30">
        <v>57</v>
      </c>
      <c r="B62" s="30">
        <v>54</v>
      </c>
      <c r="C62" s="30">
        <f>B62-A62</f>
        <v>-3</v>
      </c>
      <c r="D62" s="18" t="s">
        <v>593</v>
      </c>
      <c r="E62" s="2">
        <f t="shared" si="3"/>
        <v>2</v>
      </c>
      <c r="F62" s="222"/>
      <c r="G62" s="93">
        <f t="shared" si="4"/>
        <v>1</v>
      </c>
      <c r="H62" s="94"/>
      <c r="I62" s="31" t="s">
        <v>13</v>
      </c>
      <c r="J62" s="183" t="s">
        <v>13</v>
      </c>
      <c r="K62" s="31" t="s">
        <v>13</v>
      </c>
      <c r="L62" s="247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>
        <v>2</v>
      </c>
      <c r="S62" s="31" t="s">
        <v>13</v>
      </c>
      <c r="T62" s="183" t="s">
        <v>13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89"/>
      <c r="AA62" s="89"/>
      <c r="AB62" s="89"/>
      <c r="AC62" s="90"/>
      <c r="AD62" s="90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  <c r="HU62" s="179"/>
    </row>
    <row r="63" spans="1:229" ht="17.149999999999999" customHeight="1" x14ac:dyDescent="0.35">
      <c r="A63" s="30">
        <v>58</v>
      </c>
      <c r="B63" s="30">
        <v>55</v>
      </c>
      <c r="C63" s="30">
        <f>B63-A63</f>
        <v>-3</v>
      </c>
      <c r="D63" s="18" t="s">
        <v>785</v>
      </c>
      <c r="E63" s="2">
        <f t="shared" si="3"/>
        <v>2</v>
      </c>
      <c r="F63" s="222"/>
      <c r="G63" s="93">
        <f t="shared" si="4"/>
        <v>1</v>
      </c>
      <c r="H63" s="94"/>
      <c r="I63" s="31" t="s">
        <v>13</v>
      </c>
      <c r="J63" s="183" t="s">
        <v>13</v>
      </c>
      <c r="K63" s="31" t="s">
        <v>13</v>
      </c>
      <c r="L63" s="247" t="s">
        <v>13</v>
      </c>
      <c r="M63" s="94" t="s">
        <v>13</v>
      </c>
      <c r="N63" s="247" t="s">
        <v>13</v>
      </c>
      <c r="O63" s="31">
        <v>2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89"/>
      <c r="AA63" s="89"/>
      <c r="AB63" s="89"/>
      <c r="AC63" s="90"/>
      <c r="AD63" s="90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  <c r="HU63" s="179"/>
    </row>
    <row r="64" spans="1:229" ht="17.149999999999999" customHeight="1" x14ac:dyDescent="0.35">
      <c r="A64" s="30">
        <v>59</v>
      </c>
      <c r="B64" s="30">
        <v>56</v>
      </c>
      <c r="C64" s="30">
        <f>B64-A64</f>
        <v>-3</v>
      </c>
      <c r="D64" s="2" t="s">
        <v>1639</v>
      </c>
      <c r="E64" s="2">
        <f t="shared" si="3"/>
        <v>2</v>
      </c>
      <c r="F64" s="222"/>
      <c r="G64" s="93">
        <f t="shared" si="4"/>
        <v>1</v>
      </c>
      <c r="H64" s="94"/>
      <c r="I64" s="31" t="s">
        <v>13</v>
      </c>
      <c r="J64" s="183" t="s">
        <v>13</v>
      </c>
      <c r="K64" s="31" t="s">
        <v>13</v>
      </c>
      <c r="L64" s="247" t="s">
        <v>13</v>
      </c>
      <c r="M64" s="94" t="s">
        <v>13</v>
      </c>
      <c r="N64" s="247">
        <v>2</v>
      </c>
      <c r="O64" s="31" t="s">
        <v>13</v>
      </c>
      <c r="P64" s="183" t="s">
        <v>13</v>
      </c>
      <c r="Q64" s="31" t="s">
        <v>13</v>
      </c>
      <c r="R64" s="183" t="s">
        <v>13</v>
      </c>
      <c r="S64" s="31" t="s">
        <v>13</v>
      </c>
      <c r="T64" s="183" t="s">
        <v>13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89"/>
      <c r="AA64" s="89"/>
      <c r="AB64" s="89"/>
      <c r="AC64" s="90"/>
      <c r="AD64" s="90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  <c r="HU64" s="179"/>
    </row>
    <row r="65" spans="1:229" ht="17.149999999999999" customHeight="1" x14ac:dyDescent="0.35">
      <c r="A65" s="30">
        <v>60</v>
      </c>
      <c r="B65" s="30"/>
      <c r="C65" s="30"/>
      <c r="D65" s="2" t="s">
        <v>1794</v>
      </c>
      <c r="E65" s="2">
        <f t="shared" si="3"/>
        <v>2</v>
      </c>
      <c r="F65" s="222"/>
      <c r="G65" s="93">
        <f t="shared" si="4"/>
        <v>1</v>
      </c>
      <c r="H65" s="94"/>
      <c r="I65" s="31" t="s">
        <v>13</v>
      </c>
      <c r="J65" s="183">
        <v>2</v>
      </c>
      <c r="K65" s="31" t="s">
        <v>13</v>
      </c>
      <c r="L65" s="247" t="s">
        <v>13</v>
      </c>
      <c r="M65" s="94" t="s">
        <v>13</v>
      </c>
      <c r="N65" s="247" t="s">
        <v>13</v>
      </c>
      <c r="O65" s="31" t="s">
        <v>13</v>
      </c>
      <c r="P65" s="183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89"/>
      <c r="AA65" s="89"/>
      <c r="AB65" s="89"/>
      <c r="AC65" s="90"/>
      <c r="AD65" s="90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  <c r="HU65" s="179"/>
    </row>
    <row r="66" spans="1:229" ht="17.149999999999999" customHeight="1" x14ac:dyDescent="0.35">
      <c r="A66" s="30">
        <v>61</v>
      </c>
      <c r="B66" s="30">
        <v>57</v>
      </c>
      <c r="C66" s="30">
        <f>B66-A66</f>
        <v>-4</v>
      </c>
      <c r="D66" s="18" t="s">
        <v>187</v>
      </c>
      <c r="E66" s="2">
        <f t="shared" si="3"/>
        <v>1</v>
      </c>
      <c r="F66" s="221"/>
      <c r="G66" s="93">
        <f t="shared" si="4"/>
        <v>1</v>
      </c>
      <c r="H66" s="94"/>
      <c r="I66" s="31" t="s">
        <v>13</v>
      </c>
      <c r="J66" s="183" t="s">
        <v>13</v>
      </c>
      <c r="K66" s="31" t="s">
        <v>13</v>
      </c>
      <c r="L66" s="247" t="s">
        <v>13</v>
      </c>
      <c r="M66" s="94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>
        <v>1</v>
      </c>
      <c r="S66" s="31" t="s">
        <v>13</v>
      </c>
      <c r="T66" s="183" t="s">
        <v>13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89"/>
      <c r="AA66" s="89"/>
      <c r="AB66" s="89"/>
      <c r="AC66" s="90"/>
      <c r="AD66" s="90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  <c r="HS66" s="179"/>
      <c r="HT66" s="179"/>
      <c r="HU66" s="179"/>
    </row>
    <row r="67" spans="1:229" ht="17.149999999999999" customHeight="1" x14ac:dyDescent="0.35">
      <c r="A67" s="30">
        <v>62</v>
      </c>
      <c r="B67" s="30"/>
      <c r="C67" s="30"/>
      <c r="D67" s="2" t="s">
        <v>1795</v>
      </c>
      <c r="E67" s="2">
        <f t="shared" si="3"/>
        <v>1</v>
      </c>
      <c r="F67" s="222"/>
      <c r="G67" s="93">
        <f t="shared" si="4"/>
        <v>1</v>
      </c>
      <c r="H67" s="94"/>
      <c r="I67" s="31" t="s">
        <v>13</v>
      </c>
      <c r="J67" s="183">
        <v>1</v>
      </c>
      <c r="K67" s="31" t="s">
        <v>13</v>
      </c>
      <c r="L67" s="247" t="s">
        <v>13</v>
      </c>
      <c r="M67" s="94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31" t="s">
        <v>13</v>
      </c>
      <c r="T67" s="183" t="s">
        <v>13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89"/>
      <c r="AA67" s="89"/>
      <c r="AB67" s="89"/>
      <c r="AC67" s="90"/>
      <c r="AD67" s="90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  <c r="HS67" s="179"/>
      <c r="HT67" s="179"/>
      <c r="HU67" s="179"/>
    </row>
    <row r="68" spans="1:229" ht="17.149999999999999" customHeight="1" x14ac:dyDescent="0.35">
      <c r="A68" s="30"/>
      <c r="B68" s="30"/>
      <c r="C68" s="30"/>
      <c r="D68" s="2"/>
      <c r="E68" s="2">
        <f t="shared" ref="E68:E83" si="6">LARGE(H68:Y68,1)+LARGE(H68:Y68,2)+LARGE(H68:Y68,3)+LARGE(H68:Y68,4)+LARGE(H68:Y68,5)+F68</f>
        <v>0</v>
      </c>
      <c r="F68" s="222"/>
      <c r="G68" s="93">
        <f t="shared" ref="G68:G82" si="7">COUNT(H68:T68)</f>
        <v>0</v>
      </c>
      <c r="H68" s="94"/>
      <c r="I68" s="31" t="s">
        <v>13</v>
      </c>
      <c r="J68" s="183" t="s">
        <v>13</v>
      </c>
      <c r="K68" s="31" t="s">
        <v>13</v>
      </c>
      <c r="L68" s="247" t="s">
        <v>13</v>
      </c>
      <c r="M68" s="94" t="s">
        <v>13</v>
      </c>
      <c r="N68" s="247" t="s">
        <v>13</v>
      </c>
      <c r="O68" s="31" t="s">
        <v>13</v>
      </c>
      <c r="P68" s="183" t="s">
        <v>13</v>
      </c>
      <c r="Q68" s="31" t="s">
        <v>13</v>
      </c>
      <c r="R68" s="183" t="s">
        <v>13</v>
      </c>
      <c r="S68" s="31" t="s">
        <v>13</v>
      </c>
      <c r="T68" s="183" t="s">
        <v>13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89"/>
      <c r="AA68" s="89"/>
      <c r="AB68" s="89"/>
      <c r="AC68" s="90"/>
      <c r="AD68" s="90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  <c r="HU68" s="179"/>
    </row>
    <row r="69" spans="1:229" ht="17.149999999999999" customHeight="1" x14ac:dyDescent="0.35">
      <c r="A69" s="30"/>
      <c r="B69" s="30"/>
      <c r="C69" s="30"/>
      <c r="D69" s="2"/>
      <c r="E69" s="2">
        <f t="shared" si="6"/>
        <v>0</v>
      </c>
      <c r="F69" s="222"/>
      <c r="G69" s="93">
        <f t="shared" si="7"/>
        <v>0</v>
      </c>
      <c r="H69" s="94"/>
      <c r="I69" s="31" t="s">
        <v>13</v>
      </c>
      <c r="J69" s="183" t="s">
        <v>13</v>
      </c>
      <c r="K69" s="31" t="s">
        <v>13</v>
      </c>
      <c r="L69" s="247" t="s">
        <v>13</v>
      </c>
      <c r="M69" s="94" t="s">
        <v>13</v>
      </c>
      <c r="N69" s="247" t="s">
        <v>13</v>
      </c>
      <c r="O69" s="31" t="s">
        <v>13</v>
      </c>
      <c r="P69" s="183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95">
        <v>0</v>
      </c>
      <c r="V69" s="95">
        <v>0</v>
      </c>
      <c r="W69" s="95">
        <v>0</v>
      </c>
      <c r="X69" s="95">
        <v>0</v>
      </c>
      <c r="Y69" s="95">
        <v>0</v>
      </c>
      <c r="Z69" s="89"/>
      <c r="AA69" s="89"/>
      <c r="AB69" s="89"/>
      <c r="AC69" s="90"/>
      <c r="AD69" s="90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  <c r="HU69" s="179"/>
    </row>
    <row r="70" spans="1:229" ht="17.149999999999999" customHeight="1" x14ac:dyDescent="0.35">
      <c r="A70" s="30"/>
      <c r="B70" s="30"/>
      <c r="C70" s="30"/>
      <c r="D70" s="2"/>
      <c r="E70" s="2">
        <f t="shared" si="6"/>
        <v>0</v>
      </c>
      <c r="F70" s="222"/>
      <c r="G70" s="93">
        <f t="shared" si="7"/>
        <v>0</v>
      </c>
      <c r="H70" s="94"/>
      <c r="I70" s="31" t="s">
        <v>13</v>
      </c>
      <c r="J70" s="183" t="s">
        <v>13</v>
      </c>
      <c r="K70" s="31" t="s">
        <v>13</v>
      </c>
      <c r="L70" s="247" t="s">
        <v>13</v>
      </c>
      <c r="M70" s="94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89"/>
      <c r="AA70" s="89"/>
      <c r="AB70" s="89"/>
      <c r="AC70" s="90"/>
      <c r="AD70" s="90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  <c r="HU70" s="179"/>
    </row>
    <row r="71" spans="1:229" ht="17.149999999999999" customHeight="1" x14ac:dyDescent="0.35">
      <c r="A71" s="30"/>
      <c r="B71" s="30"/>
      <c r="C71" s="30"/>
      <c r="D71" s="2"/>
      <c r="E71" s="2">
        <f t="shared" si="6"/>
        <v>0</v>
      </c>
      <c r="F71" s="222"/>
      <c r="G71" s="93">
        <f t="shared" si="7"/>
        <v>0</v>
      </c>
      <c r="H71" s="94"/>
      <c r="I71" s="31" t="s">
        <v>13</v>
      </c>
      <c r="J71" s="183" t="s">
        <v>13</v>
      </c>
      <c r="K71" s="31" t="s">
        <v>13</v>
      </c>
      <c r="L71" s="247" t="s">
        <v>13</v>
      </c>
      <c r="M71" s="94" t="s">
        <v>13</v>
      </c>
      <c r="N71" s="247" t="s">
        <v>13</v>
      </c>
      <c r="O71" s="31" t="s">
        <v>13</v>
      </c>
      <c r="P71" s="183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95">
        <v>0</v>
      </c>
      <c r="V71" s="95">
        <v>0</v>
      </c>
      <c r="W71" s="95">
        <v>0</v>
      </c>
      <c r="X71" s="95">
        <v>0</v>
      </c>
      <c r="Y71" s="95">
        <v>0</v>
      </c>
      <c r="Z71" s="89"/>
      <c r="AA71" s="89"/>
      <c r="AB71" s="89"/>
      <c r="AC71" s="90"/>
      <c r="AD71" s="90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  <c r="HT71" s="179"/>
      <c r="HU71" s="179"/>
    </row>
    <row r="72" spans="1:229" ht="17.149999999999999" customHeight="1" x14ac:dyDescent="0.35">
      <c r="A72" s="30"/>
      <c r="B72" s="30"/>
      <c r="C72" s="30"/>
      <c r="D72" s="2"/>
      <c r="E72" s="2">
        <f t="shared" si="6"/>
        <v>0</v>
      </c>
      <c r="F72" s="222"/>
      <c r="G72" s="93">
        <f t="shared" si="7"/>
        <v>0</v>
      </c>
      <c r="H72" s="94"/>
      <c r="I72" s="31" t="s">
        <v>13</v>
      </c>
      <c r="J72" s="183" t="s">
        <v>13</v>
      </c>
      <c r="K72" s="31" t="s">
        <v>13</v>
      </c>
      <c r="L72" s="247" t="s">
        <v>13</v>
      </c>
      <c r="M72" s="94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 t="s">
        <v>13</v>
      </c>
      <c r="S72" s="31" t="s">
        <v>13</v>
      </c>
      <c r="T72" s="183" t="s">
        <v>13</v>
      </c>
      <c r="U72" s="95">
        <v>0</v>
      </c>
      <c r="V72" s="95">
        <v>0</v>
      </c>
      <c r="W72" s="95">
        <v>0</v>
      </c>
      <c r="X72" s="95">
        <v>0</v>
      </c>
      <c r="Y72" s="95">
        <v>0</v>
      </c>
      <c r="Z72" s="89"/>
      <c r="AA72" s="89"/>
      <c r="AB72" s="89"/>
      <c r="AC72" s="90"/>
      <c r="AD72" s="90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  <c r="HT72" s="179"/>
      <c r="HU72" s="179"/>
    </row>
    <row r="73" spans="1:229" ht="17.149999999999999" customHeight="1" x14ac:dyDescent="0.35">
      <c r="A73" s="30"/>
      <c r="B73" s="30"/>
      <c r="C73" s="30"/>
      <c r="D73" s="2"/>
      <c r="E73" s="2">
        <f t="shared" si="6"/>
        <v>0</v>
      </c>
      <c r="F73" s="222"/>
      <c r="G73" s="93">
        <f t="shared" si="7"/>
        <v>0</v>
      </c>
      <c r="H73" s="94"/>
      <c r="I73" s="31" t="s">
        <v>13</v>
      </c>
      <c r="J73" s="183" t="s">
        <v>13</v>
      </c>
      <c r="K73" s="31" t="s">
        <v>13</v>
      </c>
      <c r="L73" s="247" t="s">
        <v>13</v>
      </c>
      <c r="M73" s="94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183" t="s">
        <v>13</v>
      </c>
      <c r="U73" s="95">
        <v>0</v>
      </c>
      <c r="V73" s="95">
        <v>0</v>
      </c>
      <c r="W73" s="95">
        <v>0</v>
      </c>
      <c r="X73" s="95">
        <v>0</v>
      </c>
      <c r="Y73" s="95">
        <v>0</v>
      </c>
      <c r="Z73" s="89"/>
      <c r="AA73" s="89"/>
      <c r="AB73" s="89"/>
      <c r="AC73" s="90"/>
      <c r="AD73" s="90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  <c r="HS73" s="179"/>
      <c r="HT73" s="179"/>
      <c r="HU73" s="179"/>
    </row>
    <row r="74" spans="1:229" ht="17.149999999999999" customHeight="1" x14ac:dyDescent="0.35">
      <c r="A74" s="30"/>
      <c r="B74" s="30"/>
      <c r="C74" s="30"/>
      <c r="D74" s="2"/>
      <c r="E74" s="2">
        <f t="shared" si="6"/>
        <v>0</v>
      </c>
      <c r="F74" s="222"/>
      <c r="G74" s="93">
        <f t="shared" si="7"/>
        <v>0</v>
      </c>
      <c r="H74" s="94"/>
      <c r="I74" s="31" t="s">
        <v>13</v>
      </c>
      <c r="J74" s="183" t="s">
        <v>13</v>
      </c>
      <c r="K74" s="31" t="s">
        <v>13</v>
      </c>
      <c r="L74" s="247" t="s">
        <v>13</v>
      </c>
      <c r="M74" s="94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95">
        <v>0</v>
      </c>
      <c r="V74" s="95">
        <v>0</v>
      </c>
      <c r="W74" s="95">
        <v>0</v>
      </c>
      <c r="X74" s="95">
        <v>0</v>
      </c>
      <c r="Y74" s="95">
        <v>0</v>
      </c>
      <c r="Z74" s="89"/>
      <c r="AA74" s="89"/>
      <c r="AB74" s="89"/>
      <c r="AC74" s="90"/>
      <c r="AD74" s="90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  <c r="HT74" s="179"/>
      <c r="HU74" s="179"/>
    </row>
    <row r="75" spans="1:229" ht="17.149999999999999" customHeight="1" x14ac:dyDescent="0.35">
      <c r="A75" s="30"/>
      <c r="B75" s="30"/>
      <c r="C75" s="30"/>
      <c r="D75" s="2"/>
      <c r="E75" s="2">
        <f t="shared" si="6"/>
        <v>0</v>
      </c>
      <c r="F75" s="222"/>
      <c r="G75" s="93">
        <f t="shared" si="7"/>
        <v>0</v>
      </c>
      <c r="H75" s="94"/>
      <c r="I75" s="31" t="s">
        <v>13</v>
      </c>
      <c r="J75" s="183" t="s">
        <v>13</v>
      </c>
      <c r="K75" s="31" t="s">
        <v>13</v>
      </c>
      <c r="L75" s="247" t="s">
        <v>13</v>
      </c>
      <c r="M75" s="94" t="s">
        <v>13</v>
      </c>
      <c r="N75" s="247" t="s">
        <v>13</v>
      </c>
      <c r="O75" s="31" t="s">
        <v>13</v>
      </c>
      <c r="P75" s="183" t="s">
        <v>13</v>
      </c>
      <c r="Q75" s="31" t="s">
        <v>13</v>
      </c>
      <c r="R75" s="183" t="s">
        <v>13</v>
      </c>
      <c r="S75" s="31" t="s">
        <v>13</v>
      </c>
      <c r="T75" s="183" t="s">
        <v>13</v>
      </c>
      <c r="U75" s="95">
        <v>0</v>
      </c>
      <c r="V75" s="95">
        <v>0</v>
      </c>
      <c r="W75" s="95">
        <v>0</v>
      </c>
      <c r="X75" s="95">
        <v>0</v>
      </c>
      <c r="Y75" s="95">
        <v>0</v>
      </c>
      <c r="Z75" s="89"/>
      <c r="AA75" s="89"/>
      <c r="AB75" s="89"/>
      <c r="AC75" s="90"/>
      <c r="AD75" s="90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  <c r="HS75" s="179"/>
      <c r="HT75" s="179"/>
      <c r="HU75" s="179"/>
    </row>
    <row r="76" spans="1:229" ht="17.149999999999999" customHeight="1" x14ac:dyDescent="0.35">
      <c r="A76" s="30"/>
      <c r="B76" s="30"/>
      <c r="C76" s="30"/>
      <c r="D76" s="2"/>
      <c r="E76" s="2">
        <f t="shared" si="6"/>
        <v>0</v>
      </c>
      <c r="F76" s="222"/>
      <c r="G76" s="93">
        <f t="shared" si="7"/>
        <v>0</v>
      </c>
      <c r="H76" s="94"/>
      <c r="I76" s="31" t="s">
        <v>13</v>
      </c>
      <c r="J76" s="183" t="s">
        <v>13</v>
      </c>
      <c r="K76" s="31" t="s">
        <v>13</v>
      </c>
      <c r="L76" s="247" t="s">
        <v>13</v>
      </c>
      <c r="M76" s="94" t="s">
        <v>13</v>
      </c>
      <c r="N76" s="247" t="s">
        <v>13</v>
      </c>
      <c r="O76" s="31" t="s">
        <v>13</v>
      </c>
      <c r="P76" s="183" t="s">
        <v>13</v>
      </c>
      <c r="Q76" s="31" t="s">
        <v>13</v>
      </c>
      <c r="R76" s="183" t="s">
        <v>13</v>
      </c>
      <c r="S76" s="31" t="s">
        <v>13</v>
      </c>
      <c r="T76" s="183" t="s">
        <v>13</v>
      </c>
      <c r="U76" s="95">
        <v>0</v>
      </c>
      <c r="V76" s="95">
        <v>0</v>
      </c>
      <c r="W76" s="95">
        <v>0</v>
      </c>
      <c r="X76" s="95">
        <v>0</v>
      </c>
      <c r="Y76" s="95">
        <v>0</v>
      </c>
      <c r="Z76" s="89"/>
      <c r="AA76" s="89"/>
      <c r="AB76" s="89"/>
      <c r="AC76" s="90"/>
      <c r="AD76" s="90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  <c r="HS76" s="179"/>
      <c r="HT76" s="179"/>
      <c r="HU76" s="179"/>
    </row>
    <row r="77" spans="1:229" ht="17.149999999999999" customHeight="1" x14ac:dyDescent="0.35">
      <c r="A77" s="30"/>
      <c r="B77" s="30"/>
      <c r="C77" s="30"/>
      <c r="D77" s="2"/>
      <c r="E77" s="2">
        <f t="shared" si="6"/>
        <v>0</v>
      </c>
      <c r="F77" s="222"/>
      <c r="G77" s="93">
        <f t="shared" si="7"/>
        <v>0</v>
      </c>
      <c r="H77" s="94"/>
      <c r="I77" s="31" t="s">
        <v>13</v>
      </c>
      <c r="J77" s="183" t="s">
        <v>13</v>
      </c>
      <c r="K77" s="31" t="s">
        <v>13</v>
      </c>
      <c r="L77" s="247" t="s">
        <v>13</v>
      </c>
      <c r="M77" s="94" t="s">
        <v>13</v>
      </c>
      <c r="N77" s="247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95">
        <v>0</v>
      </c>
      <c r="V77" s="95">
        <v>0</v>
      </c>
      <c r="W77" s="95">
        <v>0</v>
      </c>
      <c r="X77" s="95">
        <v>0</v>
      </c>
      <c r="Y77" s="95">
        <v>0</v>
      </c>
      <c r="Z77" s="89"/>
      <c r="AA77" s="89"/>
      <c r="AB77" s="89"/>
      <c r="AC77" s="90"/>
      <c r="AD77" s="90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  <c r="HS77" s="179"/>
      <c r="HT77" s="179"/>
      <c r="HU77" s="179"/>
    </row>
    <row r="78" spans="1:229" ht="17.149999999999999" customHeight="1" x14ac:dyDescent="0.35">
      <c r="A78" s="30"/>
      <c r="B78" s="30"/>
      <c r="C78" s="30"/>
      <c r="D78" s="2"/>
      <c r="E78" s="2">
        <f t="shared" si="6"/>
        <v>0</v>
      </c>
      <c r="F78" s="222"/>
      <c r="G78" s="93">
        <f t="shared" si="7"/>
        <v>0</v>
      </c>
      <c r="H78" s="94"/>
      <c r="I78" s="31" t="s">
        <v>13</v>
      </c>
      <c r="J78" s="183" t="s">
        <v>13</v>
      </c>
      <c r="K78" s="31" t="s">
        <v>13</v>
      </c>
      <c r="L78" s="247" t="s">
        <v>13</v>
      </c>
      <c r="M78" s="94" t="s">
        <v>13</v>
      </c>
      <c r="N78" s="247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31" t="s">
        <v>13</v>
      </c>
      <c r="T78" s="183" t="s">
        <v>13</v>
      </c>
      <c r="U78" s="95">
        <v>0</v>
      </c>
      <c r="V78" s="95">
        <v>0</v>
      </c>
      <c r="W78" s="95">
        <v>0</v>
      </c>
      <c r="X78" s="95">
        <v>0</v>
      </c>
      <c r="Y78" s="95">
        <v>0</v>
      </c>
      <c r="Z78" s="89"/>
      <c r="AA78" s="89"/>
      <c r="AB78" s="89"/>
      <c r="AC78" s="90"/>
      <c r="AD78" s="90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  <c r="HS78" s="179"/>
      <c r="HT78" s="179"/>
      <c r="HU78" s="179"/>
    </row>
    <row r="79" spans="1:229" ht="17.149999999999999" customHeight="1" x14ac:dyDescent="0.35">
      <c r="A79" s="30"/>
      <c r="B79" s="30"/>
      <c r="C79" s="30"/>
      <c r="D79" s="2"/>
      <c r="E79" s="2">
        <f t="shared" si="6"/>
        <v>0</v>
      </c>
      <c r="F79" s="222"/>
      <c r="G79" s="93">
        <f t="shared" si="7"/>
        <v>0</v>
      </c>
      <c r="H79" s="94"/>
      <c r="I79" s="31" t="s">
        <v>13</v>
      </c>
      <c r="J79" s="183" t="s">
        <v>13</v>
      </c>
      <c r="K79" s="31" t="s">
        <v>13</v>
      </c>
      <c r="L79" s="247" t="s">
        <v>13</v>
      </c>
      <c r="M79" s="94" t="s">
        <v>13</v>
      </c>
      <c r="N79" s="247" t="s">
        <v>13</v>
      </c>
      <c r="O79" s="31" t="s">
        <v>13</v>
      </c>
      <c r="P79" s="183" t="s">
        <v>13</v>
      </c>
      <c r="Q79" s="31" t="s">
        <v>13</v>
      </c>
      <c r="R79" s="183" t="s">
        <v>13</v>
      </c>
      <c r="S79" s="31" t="s">
        <v>13</v>
      </c>
      <c r="T79" s="183" t="s">
        <v>13</v>
      </c>
      <c r="U79" s="95">
        <v>0</v>
      </c>
      <c r="V79" s="95">
        <v>0</v>
      </c>
      <c r="W79" s="95">
        <v>0</v>
      </c>
      <c r="X79" s="95">
        <v>0</v>
      </c>
      <c r="Y79" s="95">
        <v>0</v>
      </c>
      <c r="Z79" s="89"/>
      <c r="AA79" s="89"/>
      <c r="AB79" s="89"/>
      <c r="AC79" s="90"/>
      <c r="AD79" s="90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  <c r="HS79" s="179"/>
      <c r="HT79" s="179"/>
      <c r="HU79" s="179"/>
    </row>
    <row r="80" spans="1:229" ht="17.149999999999999" customHeight="1" x14ac:dyDescent="0.35">
      <c r="A80" s="30"/>
      <c r="B80" s="30"/>
      <c r="C80" s="30"/>
      <c r="D80" s="2"/>
      <c r="E80" s="2">
        <f t="shared" si="6"/>
        <v>0</v>
      </c>
      <c r="F80" s="222"/>
      <c r="G80" s="93">
        <f t="shared" si="7"/>
        <v>0</v>
      </c>
      <c r="H80" s="94"/>
      <c r="I80" s="31" t="s">
        <v>13</v>
      </c>
      <c r="J80" s="183" t="s">
        <v>13</v>
      </c>
      <c r="K80" s="31" t="s">
        <v>13</v>
      </c>
      <c r="L80" s="247" t="s">
        <v>13</v>
      </c>
      <c r="M80" s="94" t="s">
        <v>13</v>
      </c>
      <c r="N80" s="247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31" t="s">
        <v>13</v>
      </c>
      <c r="T80" s="183" t="s">
        <v>13</v>
      </c>
      <c r="U80" s="95">
        <v>0</v>
      </c>
      <c r="V80" s="95">
        <v>0</v>
      </c>
      <c r="W80" s="95">
        <v>0</v>
      </c>
      <c r="X80" s="95">
        <v>0</v>
      </c>
      <c r="Y80" s="95">
        <v>0</v>
      </c>
      <c r="Z80" s="89"/>
      <c r="AA80" s="89"/>
      <c r="AB80" s="89"/>
      <c r="AC80" s="90"/>
      <c r="AD80" s="90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  <c r="HS80" s="179"/>
      <c r="HT80" s="179"/>
      <c r="HU80" s="179"/>
    </row>
    <row r="81" spans="1:229" ht="17.149999999999999" customHeight="1" x14ac:dyDescent="0.35">
      <c r="A81" s="30"/>
      <c r="B81" s="30"/>
      <c r="C81" s="30"/>
      <c r="D81" s="2"/>
      <c r="E81" s="2">
        <f t="shared" si="6"/>
        <v>0</v>
      </c>
      <c r="F81" s="222"/>
      <c r="G81" s="93">
        <f t="shared" si="7"/>
        <v>0</v>
      </c>
      <c r="H81" s="94"/>
      <c r="I81" s="31" t="s">
        <v>13</v>
      </c>
      <c r="J81" s="183" t="s">
        <v>13</v>
      </c>
      <c r="K81" s="31" t="s">
        <v>13</v>
      </c>
      <c r="L81" s="247" t="s">
        <v>13</v>
      </c>
      <c r="M81" s="94" t="s">
        <v>13</v>
      </c>
      <c r="N81" s="247" t="s">
        <v>13</v>
      </c>
      <c r="O81" s="31" t="s">
        <v>13</v>
      </c>
      <c r="P81" s="183" t="s">
        <v>13</v>
      </c>
      <c r="Q81" s="31" t="s">
        <v>13</v>
      </c>
      <c r="R81" s="183" t="s">
        <v>13</v>
      </c>
      <c r="S81" s="31" t="s">
        <v>13</v>
      </c>
      <c r="T81" s="183" t="s">
        <v>13</v>
      </c>
      <c r="U81" s="95">
        <v>0</v>
      </c>
      <c r="V81" s="95">
        <v>0</v>
      </c>
      <c r="W81" s="95">
        <v>0</v>
      </c>
      <c r="X81" s="95">
        <v>0</v>
      </c>
      <c r="Y81" s="95">
        <v>0</v>
      </c>
      <c r="Z81" s="89"/>
      <c r="AA81" s="89"/>
      <c r="AB81" s="89"/>
      <c r="AC81" s="90"/>
      <c r="AD81" s="90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  <c r="HS81" s="179"/>
      <c r="HT81" s="179"/>
      <c r="HU81" s="179"/>
    </row>
    <row r="82" spans="1:229" ht="17.149999999999999" customHeight="1" x14ac:dyDescent="0.35">
      <c r="A82" s="30"/>
      <c r="B82" s="30"/>
      <c r="C82" s="30"/>
      <c r="D82" s="2"/>
      <c r="E82" s="2">
        <f t="shared" si="6"/>
        <v>0</v>
      </c>
      <c r="F82" s="222"/>
      <c r="G82" s="93">
        <f t="shared" si="7"/>
        <v>0</v>
      </c>
      <c r="H82" s="94"/>
      <c r="I82" s="31" t="s">
        <v>13</v>
      </c>
      <c r="J82" s="183" t="s">
        <v>13</v>
      </c>
      <c r="K82" s="31" t="s">
        <v>13</v>
      </c>
      <c r="L82" s="247" t="s">
        <v>13</v>
      </c>
      <c r="M82" s="94" t="s">
        <v>13</v>
      </c>
      <c r="N82" s="247" t="s">
        <v>13</v>
      </c>
      <c r="O82" s="31" t="s">
        <v>13</v>
      </c>
      <c r="P82" s="183" t="s">
        <v>13</v>
      </c>
      <c r="Q82" s="31" t="s">
        <v>13</v>
      </c>
      <c r="R82" s="183" t="s">
        <v>13</v>
      </c>
      <c r="S82" s="31" t="s">
        <v>13</v>
      </c>
      <c r="T82" s="183" t="s">
        <v>13</v>
      </c>
      <c r="U82" s="95">
        <v>0</v>
      </c>
      <c r="V82" s="95">
        <v>0</v>
      </c>
      <c r="W82" s="95">
        <v>0</v>
      </c>
      <c r="X82" s="95">
        <v>0</v>
      </c>
      <c r="Y82" s="95">
        <v>0</v>
      </c>
      <c r="Z82" s="89"/>
      <c r="AA82" s="89"/>
      <c r="AB82" s="89"/>
      <c r="AC82" s="90"/>
      <c r="AD82" s="90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  <c r="HS82" s="179"/>
      <c r="HT82" s="179"/>
      <c r="HU82" s="179"/>
    </row>
    <row r="83" spans="1:229" ht="17.149999999999999" customHeight="1" x14ac:dyDescent="0.35">
      <c r="A83" s="84"/>
      <c r="B83" s="84"/>
      <c r="C83" s="38"/>
      <c r="D83" s="2"/>
      <c r="E83" s="2">
        <f t="shared" si="6"/>
        <v>0</v>
      </c>
      <c r="F83" s="222"/>
      <c r="G83" s="93">
        <f>COUNT(H83:T83)</f>
        <v>0</v>
      </c>
      <c r="H83" s="94"/>
      <c r="I83" s="31" t="s">
        <v>13</v>
      </c>
      <c r="J83" s="183" t="s">
        <v>13</v>
      </c>
      <c r="K83" s="31" t="s">
        <v>13</v>
      </c>
      <c r="L83" s="247" t="s">
        <v>13</v>
      </c>
      <c r="M83" s="94" t="s">
        <v>13</v>
      </c>
      <c r="N83" s="247" t="s">
        <v>13</v>
      </c>
      <c r="O83" s="31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183" t="s">
        <v>13</v>
      </c>
      <c r="U83" s="95">
        <v>0</v>
      </c>
      <c r="V83" s="95">
        <v>0</v>
      </c>
      <c r="W83" s="95">
        <v>0</v>
      </c>
      <c r="X83" s="95">
        <v>0</v>
      </c>
      <c r="Y83" s="95">
        <v>0</v>
      </c>
      <c r="Z83" s="89"/>
      <c r="AA83" s="89"/>
      <c r="AB83" s="89"/>
      <c r="AC83" s="90"/>
      <c r="AD83" s="90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  <c r="HS83" s="179"/>
      <c r="HT83" s="179"/>
      <c r="HU83" s="179"/>
    </row>
    <row r="84" spans="1:229" ht="17.149999999999999" customHeight="1" x14ac:dyDescent="0.35">
      <c r="A84" s="84"/>
      <c r="B84" s="84"/>
      <c r="C84" s="89"/>
      <c r="D84" s="89"/>
      <c r="E84" s="89"/>
      <c r="F84" s="89"/>
      <c r="G84" s="86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90"/>
      <c r="AD84" s="90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  <c r="HS84" s="179"/>
      <c r="HT84" s="179"/>
      <c r="HU84" s="179"/>
    </row>
    <row r="85" spans="1:229" ht="17.149999999999999" customHeight="1" x14ac:dyDescent="0.35">
      <c r="A85" s="84"/>
      <c r="B85" s="84"/>
      <c r="C85" s="89"/>
      <c r="D85" s="89"/>
      <c r="E85" s="96" t="s">
        <v>15</v>
      </c>
      <c r="F85" s="94">
        <f>SUM(F6:F83)</f>
        <v>500</v>
      </c>
      <c r="G85" s="94"/>
      <c r="H85" s="94">
        <f>SUM(H6:H83)</f>
        <v>0</v>
      </c>
      <c r="I85" s="94"/>
      <c r="J85" s="94"/>
      <c r="K85" s="94"/>
      <c r="L85" s="94"/>
      <c r="M85" s="94"/>
      <c r="N85" s="94"/>
      <c r="O85" s="94"/>
      <c r="P85" s="94"/>
      <c r="Q85" s="94"/>
      <c r="R85" s="94">
        <f>SUM(R6:R83)</f>
        <v>291</v>
      </c>
      <c r="S85" s="94"/>
      <c r="T85" s="94"/>
      <c r="U85" s="89"/>
      <c r="V85" s="89"/>
      <c r="W85" s="89"/>
      <c r="X85" s="89"/>
      <c r="Y85" s="89"/>
      <c r="Z85" s="89"/>
      <c r="AA85" s="89"/>
      <c r="AB85" s="89"/>
      <c r="AC85" s="90"/>
      <c r="AD85" s="90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  <c r="HS85" s="179"/>
      <c r="HT85" s="179"/>
      <c r="HU85" s="179"/>
    </row>
  </sheetData>
  <sortState ref="B6:Z67">
    <sortCondition descending="1" ref="E6:E67"/>
    <sortCondition ref="G6:G67"/>
  </sortState>
  <conditionalFormatting sqref="C6:C82">
    <cfRule type="cellIs" dxfId="65" priority="1" stopIfTrue="1" operator="lessThan">
      <formula>0</formula>
    </cfRule>
    <cfRule type="cellIs" dxfId="6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L126"/>
  <sheetViews>
    <sheetView showGridLines="0" workbookViewId="0">
      <selection activeCell="I1" sqref="I1:I124"/>
    </sheetView>
  </sheetViews>
  <sheetFormatPr baseColWidth="10" defaultColWidth="9" defaultRowHeight="14.5" customHeight="1" x14ac:dyDescent="0.25"/>
  <cols>
    <col min="1" max="3" width="6.453125" style="97" customWidth="1"/>
    <col min="4" max="4" width="25.1796875" style="97" customWidth="1"/>
    <col min="5" max="5" width="7.453125" style="97" customWidth="1"/>
    <col min="6" max="6" width="7.453125" style="179" customWidth="1"/>
    <col min="7" max="7" width="5.81640625" style="97" customWidth="1"/>
    <col min="8" max="8" width="9" style="97" hidden="1" customWidth="1"/>
    <col min="9" max="9" width="11.08984375" style="179" customWidth="1"/>
    <col min="10" max="10" width="10.1796875" style="179" customWidth="1"/>
    <col min="11" max="12" width="9.453125" style="179" customWidth="1"/>
    <col min="13" max="13" width="10.6328125" style="179" customWidth="1"/>
    <col min="14" max="14" width="11.6328125" style="179" customWidth="1"/>
    <col min="15" max="15" width="10.90625" style="179" customWidth="1"/>
    <col min="16" max="19" width="10.6328125" style="179" customWidth="1"/>
    <col min="20" max="20" width="10.1796875" style="179" customWidth="1"/>
    <col min="21" max="21" width="13" style="179" customWidth="1"/>
    <col min="22" max="22" width="11.90625" style="179" customWidth="1"/>
    <col min="23" max="23" width="12.08984375" style="179" customWidth="1"/>
    <col min="24" max="27" width="9" style="97" hidden="1" customWidth="1"/>
    <col min="28" max="29" width="0.54296875" style="97" hidden="1" customWidth="1"/>
    <col min="30" max="220" width="9" style="97" customWidth="1"/>
  </cols>
  <sheetData>
    <row r="1" spans="1:29" ht="17.149999999999999" customHeight="1" x14ac:dyDescent="0.35">
      <c r="A1" s="2"/>
      <c r="B1" s="2"/>
      <c r="C1" s="2"/>
      <c r="D1" s="85" t="s">
        <v>35</v>
      </c>
      <c r="E1" s="86"/>
      <c r="F1" s="86"/>
      <c r="G1" s="86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185">
        <v>46124</v>
      </c>
      <c r="Q1" s="180">
        <v>46089</v>
      </c>
      <c r="R1" s="5">
        <v>46089</v>
      </c>
      <c r="S1" s="248">
        <v>46075</v>
      </c>
      <c r="T1" s="242">
        <v>46054</v>
      </c>
      <c r="U1" s="180">
        <v>46033</v>
      </c>
      <c r="V1" s="17">
        <v>45998</v>
      </c>
      <c r="W1" s="180">
        <v>45998</v>
      </c>
      <c r="X1" s="98"/>
      <c r="Y1" s="99"/>
      <c r="Z1" s="99"/>
      <c r="AA1" s="99"/>
      <c r="AB1" s="99"/>
      <c r="AC1" s="9"/>
    </row>
    <row r="2" spans="1:29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86" t="s">
        <v>686</v>
      </c>
      <c r="Q2" s="181" t="s">
        <v>1473</v>
      </c>
      <c r="R2" s="17" t="s">
        <v>1473</v>
      </c>
      <c r="S2" s="181" t="s">
        <v>1357</v>
      </c>
      <c r="T2" s="186" t="s">
        <v>1343</v>
      </c>
      <c r="U2" s="182" t="s">
        <v>109</v>
      </c>
      <c r="V2" s="17" t="s">
        <v>372</v>
      </c>
      <c r="W2" s="181" t="s">
        <v>372</v>
      </c>
      <c r="X2" s="102"/>
      <c r="Y2" s="103"/>
      <c r="Z2" s="103"/>
      <c r="AA2" s="103"/>
      <c r="AB2" s="103"/>
      <c r="AC2" s="9"/>
    </row>
    <row r="3" spans="1:29" ht="17.149999999999999" customHeight="1" x14ac:dyDescent="0.35">
      <c r="A3" s="2"/>
      <c r="B3" s="2"/>
      <c r="C3" s="2"/>
      <c r="D3" s="92" t="s">
        <v>1</v>
      </c>
      <c r="E3" s="86"/>
      <c r="F3" s="86"/>
      <c r="G3" s="86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187" t="s">
        <v>151</v>
      </c>
      <c r="Q3" s="182" t="s">
        <v>1530</v>
      </c>
      <c r="R3" s="2" t="s">
        <v>1477</v>
      </c>
      <c r="S3" s="182" t="s">
        <v>33</v>
      </c>
      <c r="T3" s="187" t="s">
        <v>25</v>
      </c>
      <c r="U3" s="182" t="s">
        <v>151</v>
      </c>
      <c r="V3" s="2" t="s">
        <v>33</v>
      </c>
      <c r="W3" s="182" t="s">
        <v>25</v>
      </c>
      <c r="X3" s="107"/>
      <c r="Y3" s="104"/>
      <c r="Z3" s="104"/>
      <c r="AA3" s="104"/>
      <c r="AB3" s="104"/>
      <c r="AC3" s="9"/>
    </row>
    <row r="4" spans="1:29" ht="17.149999999999999" customHeight="1" x14ac:dyDescent="0.35">
      <c r="A4" s="2"/>
      <c r="B4" s="2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284</v>
      </c>
      <c r="J4" s="187" t="s">
        <v>485</v>
      </c>
      <c r="K4" s="182" t="s">
        <v>693</v>
      </c>
      <c r="L4" s="2" t="s">
        <v>693</v>
      </c>
      <c r="M4" s="182" t="s">
        <v>693</v>
      </c>
      <c r="N4" s="2" t="s">
        <v>693</v>
      </c>
      <c r="O4" s="182" t="s">
        <v>693</v>
      </c>
      <c r="P4" s="187" t="s">
        <v>703</v>
      </c>
      <c r="Q4" s="182" t="s">
        <v>693</v>
      </c>
      <c r="R4" s="2" t="s">
        <v>687</v>
      </c>
      <c r="S4" s="182" t="s">
        <v>286</v>
      </c>
      <c r="T4" s="187" t="s">
        <v>693</v>
      </c>
      <c r="U4" s="182" t="s">
        <v>476</v>
      </c>
      <c r="V4" s="2" t="s">
        <v>284</v>
      </c>
      <c r="W4" s="182" t="s">
        <v>284</v>
      </c>
      <c r="X4" s="107"/>
      <c r="Y4" s="104"/>
      <c r="Z4" s="104"/>
      <c r="AA4" s="104"/>
      <c r="AB4" s="104"/>
      <c r="AC4" s="9"/>
    </row>
    <row r="5" spans="1:29" ht="15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5</v>
      </c>
      <c r="J5" s="187">
        <v>23</v>
      </c>
      <c r="K5" s="182">
        <v>7</v>
      </c>
      <c r="L5" s="2">
        <v>7</v>
      </c>
      <c r="M5" s="182">
        <v>9</v>
      </c>
      <c r="N5" s="2">
        <v>1</v>
      </c>
      <c r="O5" s="182">
        <v>1</v>
      </c>
      <c r="P5" s="187">
        <v>111</v>
      </c>
      <c r="Q5" s="182">
        <v>3</v>
      </c>
      <c r="R5" s="2">
        <v>11</v>
      </c>
      <c r="S5" s="182">
        <v>14</v>
      </c>
      <c r="T5" s="187">
        <v>1</v>
      </c>
      <c r="U5" s="182">
        <v>105</v>
      </c>
      <c r="V5" s="2">
        <v>5</v>
      </c>
      <c r="W5" s="182">
        <v>7</v>
      </c>
      <c r="X5" s="108"/>
      <c r="Y5" s="109"/>
      <c r="Z5" s="109"/>
      <c r="AA5" s="109"/>
      <c r="AB5" s="109"/>
      <c r="AC5" s="9"/>
    </row>
    <row r="6" spans="1:29" ht="17.149999999999999" customHeight="1" x14ac:dyDescent="0.35">
      <c r="A6" s="30">
        <v>1</v>
      </c>
      <c r="B6" s="30">
        <v>1</v>
      </c>
      <c r="C6" s="30">
        <f t="shared" ref="C6:C27" si="0">B6-A6</f>
        <v>0</v>
      </c>
      <c r="D6" s="92" t="s">
        <v>575</v>
      </c>
      <c r="E6" s="86">
        <f t="shared" ref="E6:E37" si="1">LARGE(H6:AB6,1)+LARGE(H6:AB6,2)+LARGE(H6:AB6,3)+LARGE(H6:AB6,4)+LARGE(H6:AB6,5)+F6</f>
        <v>58</v>
      </c>
      <c r="F6" s="226">
        <v>20</v>
      </c>
      <c r="G6" s="93">
        <f t="shared" ref="G6:G37" si="2">COUNT(H6:W6)</f>
        <v>1</v>
      </c>
      <c r="H6" s="94"/>
      <c r="I6" s="183" t="s">
        <v>13</v>
      </c>
      <c r="J6" s="188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188" t="s">
        <v>13</v>
      </c>
      <c r="Q6" s="183" t="s">
        <v>13</v>
      </c>
      <c r="R6" s="31" t="s">
        <v>13</v>
      </c>
      <c r="S6" s="183" t="s">
        <v>13</v>
      </c>
      <c r="T6" s="188" t="s">
        <v>13</v>
      </c>
      <c r="U6" s="183">
        <v>38</v>
      </c>
      <c r="V6" s="31" t="s">
        <v>13</v>
      </c>
      <c r="W6" s="183" t="s">
        <v>13</v>
      </c>
      <c r="X6" s="111">
        <v>0</v>
      </c>
      <c r="Y6" s="112">
        <v>0</v>
      </c>
      <c r="Z6" s="112">
        <v>0</v>
      </c>
      <c r="AA6" s="112">
        <v>0</v>
      </c>
      <c r="AB6" s="112">
        <v>0</v>
      </c>
      <c r="AC6" s="35"/>
    </row>
    <row r="7" spans="1:29" ht="17.149999999999999" customHeight="1" x14ac:dyDescent="0.35">
      <c r="A7" s="30">
        <v>2</v>
      </c>
      <c r="B7" s="30">
        <v>28</v>
      </c>
      <c r="C7" s="30">
        <f t="shared" si="0"/>
        <v>26</v>
      </c>
      <c r="D7" s="92" t="s">
        <v>1493</v>
      </c>
      <c r="E7" s="86">
        <f t="shared" si="1"/>
        <v>50</v>
      </c>
      <c r="F7" s="226">
        <v>20</v>
      </c>
      <c r="G7" s="93">
        <f t="shared" si="2"/>
        <v>1</v>
      </c>
      <c r="H7" s="94"/>
      <c r="I7" s="183" t="s">
        <v>13</v>
      </c>
      <c r="J7" s="94">
        <v>30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188" t="s">
        <v>13</v>
      </c>
      <c r="Q7" s="183" t="s">
        <v>13</v>
      </c>
      <c r="R7" s="31" t="s">
        <v>13</v>
      </c>
      <c r="S7" s="183" t="s">
        <v>13</v>
      </c>
      <c r="T7" s="188" t="s">
        <v>13</v>
      </c>
      <c r="U7" s="183" t="s">
        <v>13</v>
      </c>
      <c r="V7" s="31" t="s">
        <v>13</v>
      </c>
      <c r="W7" s="183" t="s">
        <v>13</v>
      </c>
      <c r="X7" s="113">
        <v>0</v>
      </c>
      <c r="Y7" s="114">
        <v>0</v>
      </c>
      <c r="Z7" s="114">
        <v>0</v>
      </c>
      <c r="AA7" s="114">
        <v>0</v>
      </c>
      <c r="AB7" s="114">
        <v>0</v>
      </c>
      <c r="AC7" s="35"/>
    </row>
    <row r="8" spans="1:29" ht="17.149999999999999" customHeight="1" x14ac:dyDescent="0.35">
      <c r="A8" s="30">
        <v>3</v>
      </c>
      <c r="B8" s="30">
        <v>2</v>
      </c>
      <c r="C8" s="30">
        <f t="shared" si="0"/>
        <v>-1</v>
      </c>
      <c r="D8" s="110" t="s">
        <v>121</v>
      </c>
      <c r="E8" s="86">
        <f t="shared" si="1"/>
        <v>46</v>
      </c>
      <c r="F8" s="226"/>
      <c r="G8" s="93">
        <f t="shared" si="2"/>
        <v>2</v>
      </c>
      <c r="H8" s="94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188" t="s">
        <v>13</v>
      </c>
      <c r="Q8" s="183" t="s">
        <v>13</v>
      </c>
      <c r="R8" s="31" t="s">
        <v>13</v>
      </c>
      <c r="S8" s="183">
        <v>20</v>
      </c>
      <c r="T8" s="188" t="s">
        <v>13</v>
      </c>
      <c r="U8" s="183">
        <v>26</v>
      </c>
      <c r="V8" s="31" t="s">
        <v>13</v>
      </c>
      <c r="W8" s="183" t="s">
        <v>13</v>
      </c>
      <c r="X8" s="113">
        <v>0</v>
      </c>
      <c r="Y8" s="114">
        <v>0</v>
      </c>
      <c r="Z8" s="114">
        <v>0</v>
      </c>
      <c r="AA8" s="114">
        <v>0</v>
      </c>
      <c r="AB8" s="114">
        <v>0</v>
      </c>
      <c r="AC8" s="35"/>
    </row>
    <row r="9" spans="1:29" ht="17.149999999999999" customHeight="1" x14ac:dyDescent="0.35">
      <c r="A9" s="30">
        <v>4</v>
      </c>
      <c r="B9" s="30">
        <v>3</v>
      </c>
      <c r="C9" s="30">
        <f t="shared" si="0"/>
        <v>-1</v>
      </c>
      <c r="D9" s="92" t="s">
        <v>574</v>
      </c>
      <c r="E9" s="86">
        <f t="shared" si="1"/>
        <v>43</v>
      </c>
      <c r="F9" s="225"/>
      <c r="G9" s="93">
        <f t="shared" si="2"/>
        <v>1</v>
      </c>
      <c r="H9" s="94"/>
      <c r="I9" s="183" t="s">
        <v>13</v>
      </c>
      <c r="J9" s="18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188" t="s">
        <v>13</v>
      </c>
      <c r="Q9" s="183" t="s">
        <v>13</v>
      </c>
      <c r="R9" s="31" t="s">
        <v>13</v>
      </c>
      <c r="S9" s="183" t="s">
        <v>13</v>
      </c>
      <c r="T9" s="188" t="s">
        <v>13</v>
      </c>
      <c r="U9" s="183">
        <v>43</v>
      </c>
      <c r="V9" s="31" t="s">
        <v>13</v>
      </c>
      <c r="W9" s="183" t="s">
        <v>13</v>
      </c>
      <c r="X9" s="113">
        <v>0</v>
      </c>
      <c r="Y9" s="114">
        <v>0</v>
      </c>
      <c r="Z9" s="114">
        <v>0</v>
      </c>
      <c r="AA9" s="114">
        <v>0</v>
      </c>
      <c r="AB9" s="114">
        <v>0</v>
      </c>
      <c r="AC9" s="35"/>
    </row>
    <row r="10" spans="1:29" ht="17.149999999999999" customHeight="1" x14ac:dyDescent="0.35">
      <c r="A10" s="30">
        <v>5</v>
      </c>
      <c r="B10" s="30">
        <v>4</v>
      </c>
      <c r="C10" s="30">
        <f t="shared" si="0"/>
        <v>-1</v>
      </c>
      <c r="D10" s="92" t="s">
        <v>162</v>
      </c>
      <c r="E10" s="86">
        <f t="shared" si="1"/>
        <v>43</v>
      </c>
      <c r="F10" s="226">
        <v>20</v>
      </c>
      <c r="G10" s="93">
        <f t="shared" si="2"/>
        <v>1</v>
      </c>
      <c r="H10" s="94"/>
      <c r="I10" s="183" t="s">
        <v>13</v>
      </c>
      <c r="J10" s="188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188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>
        <v>23</v>
      </c>
      <c r="V10" s="31" t="s">
        <v>13</v>
      </c>
      <c r="W10" s="183" t="s">
        <v>13</v>
      </c>
      <c r="X10" s="113">
        <v>0</v>
      </c>
      <c r="Y10" s="114">
        <v>0</v>
      </c>
      <c r="Z10" s="114">
        <v>0</v>
      </c>
      <c r="AA10" s="114">
        <v>0</v>
      </c>
      <c r="AB10" s="114">
        <v>0</v>
      </c>
      <c r="AC10" s="35"/>
    </row>
    <row r="11" spans="1:29" ht="17.149999999999999" customHeight="1" x14ac:dyDescent="0.35">
      <c r="A11" s="30">
        <v>6</v>
      </c>
      <c r="B11" s="30">
        <v>47</v>
      </c>
      <c r="C11" s="30">
        <f t="shared" si="0"/>
        <v>41</v>
      </c>
      <c r="D11" s="92" t="s">
        <v>577</v>
      </c>
      <c r="E11" s="86">
        <f t="shared" si="1"/>
        <v>43</v>
      </c>
      <c r="F11" s="226"/>
      <c r="G11" s="93">
        <f t="shared" si="2"/>
        <v>2</v>
      </c>
      <c r="H11" s="94"/>
      <c r="I11" s="183" t="s">
        <v>13</v>
      </c>
      <c r="J11" s="94">
        <v>26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188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>
        <v>17</v>
      </c>
      <c r="V11" s="31" t="s">
        <v>13</v>
      </c>
      <c r="W11" s="183" t="s">
        <v>13</v>
      </c>
      <c r="X11" s="113">
        <v>0</v>
      </c>
      <c r="Y11" s="114">
        <v>0</v>
      </c>
      <c r="Z11" s="114">
        <v>0</v>
      </c>
      <c r="AA11" s="114">
        <v>0</v>
      </c>
      <c r="AB11" s="114">
        <v>0</v>
      </c>
      <c r="AC11" s="35"/>
    </row>
    <row r="12" spans="1:29" ht="17.149999999999999" customHeight="1" x14ac:dyDescent="0.35">
      <c r="A12" s="30">
        <v>7</v>
      </c>
      <c r="B12" s="30">
        <v>39</v>
      </c>
      <c r="C12" s="30">
        <f t="shared" si="0"/>
        <v>32</v>
      </c>
      <c r="D12" s="92" t="s">
        <v>1067</v>
      </c>
      <c r="E12" s="86">
        <f t="shared" si="1"/>
        <v>40</v>
      </c>
      <c r="F12" s="226">
        <v>20</v>
      </c>
      <c r="G12" s="93">
        <f t="shared" si="2"/>
        <v>1</v>
      </c>
      <c r="H12" s="94"/>
      <c r="I12" s="183" t="s">
        <v>13</v>
      </c>
      <c r="J12" s="94">
        <v>20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 t="s">
        <v>13</v>
      </c>
      <c r="P12" s="188" t="s">
        <v>13</v>
      </c>
      <c r="Q12" s="183" t="s">
        <v>13</v>
      </c>
      <c r="R12" s="31" t="s">
        <v>13</v>
      </c>
      <c r="S12" s="183" t="s">
        <v>13</v>
      </c>
      <c r="T12" s="188" t="s">
        <v>13</v>
      </c>
      <c r="U12" s="183" t="s">
        <v>13</v>
      </c>
      <c r="V12" s="31" t="s">
        <v>13</v>
      </c>
      <c r="W12" s="183" t="s">
        <v>13</v>
      </c>
      <c r="X12" s="113">
        <v>0</v>
      </c>
      <c r="Y12" s="114">
        <v>0</v>
      </c>
      <c r="Z12" s="114">
        <v>0</v>
      </c>
      <c r="AA12" s="114">
        <v>0</v>
      </c>
      <c r="AB12" s="114">
        <v>0</v>
      </c>
      <c r="AC12" s="35"/>
    </row>
    <row r="13" spans="1:29" ht="17.149999999999999" customHeight="1" x14ac:dyDescent="0.35">
      <c r="A13" s="30">
        <v>8</v>
      </c>
      <c r="B13" s="30">
        <v>5</v>
      </c>
      <c r="C13" s="30">
        <f t="shared" si="0"/>
        <v>-3</v>
      </c>
      <c r="D13" s="92" t="s">
        <v>123</v>
      </c>
      <c r="E13" s="86">
        <f t="shared" si="1"/>
        <v>34</v>
      </c>
      <c r="F13" s="225"/>
      <c r="G13" s="93">
        <f t="shared" si="2"/>
        <v>1</v>
      </c>
      <c r="H13" s="94"/>
      <c r="I13" s="183" t="s">
        <v>13</v>
      </c>
      <c r="J13" s="188" t="s">
        <v>13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188" t="s">
        <v>13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>
        <v>34</v>
      </c>
      <c r="V13" s="31" t="s">
        <v>13</v>
      </c>
      <c r="W13" s="183" t="s">
        <v>13</v>
      </c>
      <c r="X13" s="113">
        <v>0</v>
      </c>
      <c r="Y13" s="114">
        <v>0</v>
      </c>
      <c r="Z13" s="114">
        <v>0</v>
      </c>
      <c r="AA13" s="114">
        <v>0</v>
      </c>
      <c r="AB13" s="114">
        <v>0</v>
      </c>
      <c r="AC13" s="35"/>
    </row>
    <row r="14" spans="1:29" ht="17.149999999999999" customHeight="1" x14ac:dyDescent="0.35">
      <c r="A14" s="30">
        <v>9</v>
      </c>
      <c r="B14" s="30">
        <v>6</v>
      </c>
      <c r="C14" s="30">
        <f t="shared" si="0"/>
        <v>-3</v>
      </c>
      <c r="D14" s="92" t="s">
        <v>432</v>
      </c>
      <c r="E14" s="86">
        <f t="shared" si="1"/>
        <v>31</v>
      </c>
      <c r="F14" s="225">
        <v>20</v>
      </c>
      <c r="G14" s="93">
        <f t="shared" si="2"/>
        <v>2</v>
      </c>
      <c r="H14" s="94"/>
      <c r="I14" s="183" t="s">
        <v>13</v>
      </c>
      <c r="J14" s="188" t="s">
        <v>13</v>
      </c>
      <c r="K14" s="183" t="s">
        <v>13</v>
      </c>
      <c r="L14" s="94" t="s">
        <v>13</v>
      </c>
      <c r="M14" s="247">
        <v>3</v>
      </c>
      <c r="N14" s="94" t="s">
        <v>13</v>
      </c>
      <c r="O14" s="247" t="s">
        <v>13</v>
      </c>
      <c r="P14" s="188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1" t="s">
        <v>13</v>
      </c>
      <c r="W14" s="183">
        <v>8</v>
      </c>
      <c r="X14" s="113">
        <v>0</v>
      </c>
      <c r="Y14" s="114">
        <v>0</v>
      </c>
      <c r="Z14" s="114">
        <v>0</v>
      </c>
      <c r="AA14" s="114">
        <v>0</v>
      </c>
      <c r="AB14" s="114">
        <v>0</v>
      </c>
      <c r="AC14" s="35"/>
    </row>
    <row r="15" spans="1:29" ht="17.149999999999999" customHeight="1" x14ac:dyDescent="0.35">
      <c r="A15" s="30">
        <v>10</v>
      </c>
      <c r="B15" s="30">
        <v>7</v>
      </c>
      <c r="C15" s="30">
        <f t="shared" si="0"/>
        <v>-3</v>
      </c>
      <c r="D15" s="92" t="s">
        <v>579</v>
      </c>
      <c r="E15" s="86">
        <f t="shared" si="1"/>
        <v>31</v>
      </c>
      <c r="F15" s="226"/>
      <c r="G15" s="93">
        <f t="shared" si="2"/>
        <v>2</v>
      </c>
      <c r="H15" s="94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188">
        <v>23</v>
      </c>
      <c r="Q15" s="183" t="s">
        <v>13</v>
      </c>
      <c r="R15" s="31" t="s">
        <v>13</v>
      </c>
      <c r="S15" s="183" t="s">
        <v>13</v>
      </c>
      <c r="T15" s="188" t="s">
        <v>13</v>
      </c>
      <c r="U15" s="183">
        <v>8</v>
      </c>
      <c r="V15" s="31" t="s">
        <v>13</v>
      </c>
      <c r="W15" s="183" t="s">
        <v>13</v>
      </c>
      <c r="X15" s="113">
        <v>0</v>
      </c>
      <c r="Y15" s="114">
        <v>0</v>
      </c>
      <c r="Z15" s="114">
        <v>0</v>
      </c>
      <c r="AA15" s="114">
        <v>0</v>
      </c>
      <c r="AB15" s="114">
        <v>0</v>
      </c>
      <c r="AC15" s="35"/>
    </row>
    <row r="16" spans="1:29" ht="17.149999999999999" customHeight="1" x14ac:dyDescent="0.35">
      <c r="A16" s="30">
        <v>11</v>
      </c>
      <c r="B16" s="30">
        <v>8</v>
      </c>
      <c r="C16" s="30">
        <f t="shared" si="0"/>
        <v>-3</v>
      </c>
      <c r="D16" s="92" t="s">
        <v>576</v>
      </c>
      <c r="E16" s="86">
        <f t="shared" si="1"/>
        <v>30</v>
      </c>
      <c r="F16" s="226"/>
      <c r="G16" s="93">
        <f t="shared" si="2"/>
        <v>1</v>
      </c>
      <c r="H16" s="94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188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>
        <v>30</v>
      </c>
      <c r="V16" s="31" t="s">
        <v>13</v>
      </c>
      <c r="W16" s="183" t="s">
        <v>13</v>
      </c>
      <c r="X16" s="113">
        <v>0</v>
      </c>
      <c r="Y16" s="114">
        <v>0</v>
      </c>
      <c r="Z16" s="114">
        <v>0</v>
      </c>
      <c r="AA16" s="114">
        <v>0</v>
      </c>
      <c r="AB16" s="114">
        <v>0</v>
      </c>
      <c r="AC16" s="35"/>
    </row>
    <row r="17" spans="1:29" ht="17.149999999999999" customHeight="1" x14ac:dyDescent="0.35">
      <c r="A17" s="30">
        <v>12</v>
      </c>
      <c r="B17" s="30">
        <v>9</v>
      </c>
      <c r="C17" s="30">
        <f t="shared" si="0"/>
        <v>-3</v>
      </c>
      <c r="D17" s="92" t="s">
        <v>98</v>
      </c>
      <c r="E17" s="86">
        <f t="shared" si="1"/>
        <v>27</v>
      </c>
      <c r="F17" s="226">
        <v>20</v>
      </c>
      <c r="G17" s="93">
        <f t="shared" si="2"/>
        <v>2</v>
      </c>
      <c r="H17" s="94"/>
      <c r="I17" s="183" t="s">
        <v>13</v>
      </c>
      <c r="J17" s="188" t="s">
        <v>13</v>
      </c>
      <c r="K17" s="183">
        <v>6</v>
      </c>
      <c r="L17" s="94" t="s">
        <v>13</v>
      </c>
      <c r="M17" s="247" t="s">
        <v>13</v>
      </c>
      <c r="N17" s="94" t="s">
        <v>13</v>
      </c>
      <c r="O17" s="247" t="s">
        <v>13</v>
      </c>
      <c r="P17" s="188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>
        <v>1</v>
      </c>
      <c r="V17" s="31" t="s">
        <v>13</v>
      </c>
      <c r="W17" s="183" t="s">
        <v>13</v>
      </c>
      <c r="X17" s="113">
        <v>0</v>
      </c>
      <c r="Y17" s="114">
        <v>0</v>
      </c>
      <c r="Z17" s="114">
        <v>0</v>
      </c>
      <c r="AA17" s="114">
        <v>0</v>
      </c>
      <c r="AB17" s="114">
        <v>0</v>
      </c>
      <c r="AC17" s="35"/>
    </row>
    <row r="18" spans="1:29" ht="17.149999999999999" customHeight="1" x14ac:dyDescent="0.35">
      <c r="A18" s="30">
        <v>13</v>
      </c>
      <c r="B18" s="30">
        <v>10</v>
      </c>
      <c r="C18" s="30">
        <f t="shared" si="0"/>
        <v>-3</v>
      </c>
      <c r="D18" s="92" t="s">
        <v>769</v>
      </c>
      <c r="E18" s="86">
        <f t="shared" si="1"/>
        <v>26</v>
      </c>
      <c r="F18" s="226"/>
      <c r="G18" s="93">
        <f t="shared" si="2"/>
        <v>1</v>
      </c>
      <c r="H18" s="94"/>
      <c r="I18" s="183" t="s">
        <v>13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188">
        <v>26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1" t="s">
        <v>13</v>
      </c>
      <c r="W18" s="183" t="s">
        <v>13</v>
      </c>
      <c r="X18" s="113">
        <v>0</v>
      </c>
      <c r="Y18" s="114">
        <v>0</v>
      </c>
      <c r="Z18" s="114">
        <v>0</v>
      </c>
      <c r="AA18" s="114">
        <v>0</v>
      </c>
      <c r="AB18" s="114">
        <v>0</v>
      </c>
      <c r="AC18" s="35"/>
    </row>
    <row r="19" spans="1:29" ht="17.149999999999999" customHeight="1" x14ac:dyDescent="0.35">
      <c r="A19" s="30">
        <v>14</v>
      </c>
      <c r="B19" s="30">
        <v>11</v>
      </c>
      <c r="C19" s="30">
        <f t="shared" si="0"/>
        <v>-3</v>
      </c>
      <c r="D19" s="92" t="s">
        <v>774</v>
      </c>
      <c r="E19" s="86">
        <f t="shared" si="1"/>
        <v>26</v>
      </c>
      <c r="F19" s="226">
        <v>20</v>
      </c>
      <c r="G19" s="93">
        <f t="shared" si="2"/>
        <v>1</v>
      </c>
      <c r="H19" s="94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188">
        <v>6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183" t="s">
        <v>13</v>
      </c>
      <c r="X19" s="113">
        <v>0</v>
      </c>
      <c r="Y19" s="114">
        <v>0</v>
      </c>
      <c r="Z19" s="114">
        <v>0</v>
      </c>
      <c r="AA19" s="114">
        <v>0</v>
      </c>
      <c r="AB19" s="114">
        <v>0</v>
      </c>
      <c r="AC19" s="35"/>
    </row>
    <row r="20" spans="1:29" ht="17.149999999999999" customHeight="1" x14ac:dyDescent="0.35">
      <c r="A20" s="30">
        <v>15</v>
      </c>
      <c r="B20" s="30">
        <v>12</v>
      </c>
      <c r="C20" s="30">
        <f t="shared" si="0"/>
        <v>-3</v>
      </c>
      <c r="D20" s="92" t="s">
        <v>329</v>
      </c>
      <c r="E20" s="86">
        <f t="shared" si="1"/>
        <v>26</v>
      </c>
      <c r="F20" s="226"/>
      <c r="G20" s="93">
        <f t="shared" si="2"/>
        <v>2</v>
      </c>
      <c r="H20" s="94"/>
      <c r="I20" s="183" t="s">
        <v>13</v>
      </c>
      <c r="J20" s="188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188">
        <v>12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>
        <v>14</v>
      </c>
      <c r="V20" s="31" t="s">
        <v>13</v>
      </c>
      <c r="W20" s="183" t="s">
        <v>13</v>
      </c>
      <c r="X20" s="113">
        <v>0</v>
      </c>
      <c r="Y20" s="114">
        <v>0</v>
      </c>
      <c r="Z20" s="114">
        <v>0</v>
      </c>
      <c r="AA20" s="114">
        <v>0</v>
      </c>
      <c r="AB20" s="114">
        <v>0</v>
      </c>
      <c r="AC20" s="35"/>
    </row>
    <row r="21" spans="1:29" ht="17.149999999999999" customHeight="1" x14ac:dyDescent="0.35">
      <c r="A21" s="30">
        <v>16</v>
      </c>
      <c r="B21" s="30">
        <v>37</v>
      </c>
      <c r="C21" s="30">
        <f t="shared" si="0"/>
        <v>21</v>
      </c>
      <c r="D21" s="92" t="s">
        <v>1064</v>
      </c>
      <c r="E21" s="86">
        <f t="shared" si="1"/>
        <v>25</v>
      </c>
      <c r="F21" s="226">
        <v>20</v>
      </c>
      <c r="G21" s="93">
        <f t="shared" si="2"/>
        <v>2</v>
      </c>
      <c r="H21" s="94"/>
      <c r="I21" s="183">
        <v>3</v>
      </c>
      <c r="J21" s="94">
        <v>2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188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1" t="s">
        <v>13</v>
      </c>
      <c r="W21" s="183" t="s">
        <v>13</v>
      </c>
      <c r="X21" s="113">
        <v>0</v>
      </c>
      <c r="Y21" s="114">
        <v>0</v>
      </c>
      <c r="Z21" s="114">
        <v>0</v>
      </c>
      <c r="AA21" s="114">
        <v>0</v>
      </c>
      <c r="AB21" s="114">
        <v>0</v>
      </c>
      <c r="AC21" s="35"/>
    </row>
    <row r="22" spans="1:29" ht="17.149999999999999" customHeight="1" x14ac:dyDescent="0.35">
      <c r="A22" s="30">
        <v>17</v>
      </c>
      <c r="B22" s="30">
        <v>60</v>
      </c>
      <c r="C22" s="30">
        <f t="shared" si="0"/>
        <v>43</v>
      </c>
      <c r="D22" s="92" t="s">
        <v>1393</v>
      </c>
      <c r="E22" s="86">
        <f t="shared" si="1"/>
        <v>25</v>
      </c>
      <c r="F22" s="226"/>
      <c r="G22" s="93">
        <f t="shared" si="2"/>
        <v>2</v>
      </c>
      <c r="H22" s="94"/>
      <c r="I22" s="183" t="s">
        <v>13</v>
      </c>
      <c r="J22" s="94">
        <v>17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188" t="s">
        <v>13</v>
      </c>
      <c r="Q22" s="183" t="s">
        <v>13</v>
      </c>
      <c r="R22" s="31" t="s">
        <v>13</v>
      </c>
      <c r="S22" s="183">
        <v>8</v>
      </c>
      <c r="T22" s="188" t="s">
        <v>13</v>
      </c>
      <c r="U22" s="183" t="s">
        <v>13</v>
      </c>
      <c r="V22" s="31" t="s">
        <v>13</v>
      </c>
      <c r="W22" s="183" t="s">
        <v>13</v>
      </c>
      <c r="X22" s="113">
        <v>0</v>
      </c>
      <c r="Y22" s="114">
        <v>0</v>
      </c>
      <c r="Z22" s="114">
        <v>0</v>
      </c>
      <c r="AA22" s="114">
        <v>0</v>
      </c>
      <c r="AB22" s="114">
        <v>0</v>
      </c>
      <c r="AC22" s="35"/>
    </row>
    <row r="23" spans="1:29" ht="17.149999999999999" customHeight="1" x14ac:dyDescent="0.35">
      <c r="A23" s="30">
        <v>18</v>
      </c>
      <c r="B23" s="30">
        <v>13</v>
      </c>
      <c r="C23" s="30">
        <f t="shared" si="0"/>
        <v>-5</v>
      </c>
      <c r="D23" s="92" t="s">
        <v>1060</v>
      </c>
      <c r="E23" s="86">
        <f t="shared" si="1"/>
        <v>24</v>
      </c>
      <c r="F23" s="226">
        <v>20</v>
      </c>
      <c r="G23" s="93">
        <f t="shared" si="2"/>
        <v>1</v>
      </c>
      <c r="H23" s="94"/>
      <c r="I23" s="183" t="s">
        <v>13</v>
      </c>
      <c r="J23" s="188" t="s">
        <v>13</v>
      </c>
      <c r="K23" s="183" t="s">
        <v>13</v>
      </c>
      <c r="L23" s="94" t="s">
        <v>13</v>
      </c>
      <c r="M23" s="247">
        <v>4</v>
      </c>
      <c r="N23" s="94" t="s">
        <v>13</v>
      </c>
      <c r="O23" s="247" t="s">
        <v>13</v>
      </c>
      <c r="P23" s="188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1" t="s">
        <v>13</v>
      </c>
      <c r="W23" s="183" t="s">
        <v>13</v>
      </c>
      <c r="X23" s="113">
        <v>0</v>
      </c>
      <c r="Y23" s="114">
        <v>0</v>
      </c>
      <c r="Z23" s="114">
        <v>0</v>
      </c>
      <c r="AA23" s="114">
        <v>0</v>
      </c>
      <c r="AB23" s="114">
        <v>0</v>
      </c>
      <c r="AC23" s="35"/>
    </row>
    <row r="24" spans="1:29" ht="17.149999999999999" customHeight="1" x14ac:dyDescent="0.35">
      <c r="A24" s="30">
        <v>19</v>
      </c>
      <c r="B24" s="30">
        <v>14</v>
      </c>
      <c r="C24" s="30">
        <f t="shared" si="0"/>
        <v>-5</v>
      </c>
      <c r="D24" s="92" t="s">
        <v>1066</v>
      </c>
      <c r="E24" s="86">
        <f t="shared" si="1"/>
        <v>24</v>
      </c>
      <c r="F24" s="226">
        <v>20</v>
      </c>
      <c r="G24" s="93">
        <f t="shared" si="2"/>
        <v>1</v>
      </c>
      <c r="H24" s="94"/>
      <c r="I24" s="183" t="s">
        <v>13</v>
      </c>
      <c r="J24" s="188" t="s">
        <v>13</v>
      </c>
      <c r="K24" s="183">
        <v>4</v>
      </c>
      <c r="L24" s="94" t="s">
        <v>13</v>
      </c>
      <c r="M24" s="247" t="s">
        <v>13</v>
      </c>
      <c r="N24" s="94" t="s">
        <v>13</v>
      </c>
      <c r="O24" s="247" t="s">
        <v>13</v>
      </c>
      <c r="P24" s="188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1" t="s">
        <v>13</v>
      </c>
      <c r="W24" s="183" t="s">
        <v>13</v>
      </c>
      <c r="X24" s="113">
        <v>0</v>
      </c>
      <c r="Y24" s="114">
        <v>0</v>
      </c>
      <c r="Z24" s="114">
        <v>0</v>
      </c>
      <c r="AA24" s="114">
        <v>0</v>
      </c>
      <c r="AB24" s="114">
        <v>0</v>
      </c>
      <c r="AC24" s="35"/>
    </row>
    <row r="25" spans="1:29" ht="17.149999999999999" customHeight="1" x14ac:dyDescent="0.35">
      <c r="A25" s="30">
        <v>20</v>
      </c>
      <c r="B25" s="30">
        <v>35</v>
      </c>
      <c r="C25" s="30">
        <f t="shared" si="0"/>
        <v>15</v>
      </c>
      <c r="D25" s="92" t="s">
        <v>1070</v>
      </c>
      <c r="E25" s="86">
        <f t="shared" si="1"/>
        <v>24</v>
      </c>
      <c r="F25" s="226">
        <v>20</v>
      </c>
      <c r="G25" s="93">
        <f t="shared" si="2"/>
        <v>1</v>
      </c>
      <c r="H25" s="94"/>
      <c r="I25" s="183">
        <v>4</v>
      </c>
      <c r="J25" s="94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188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1" t="s">
        <v>13</v>
      </c>
      <c r="W25" s="183" t="s">
        <v>13</v>
      </c>
      <c r="X25" s="113">
        <v>0</v>
      </c>
      <c r="Y25" s="114">
        <v>0</v>
      </c>
      <c r="Z25" s="114">
        <v>0</v>
      </c>
      <c r="AA25" s="114">
        <v>0</v>
      </c>
      <c r="AB25" s="114">
        <v>0</v>
      </c>
      <c r="AC25" s="35"/>
    </row>
    <row r="26" spans="1:29" ht="17.149999999999999" customHeight="1" x14ac:dyDescent="0.35">
      <c r="A26" s="30">
        <v>21</v>
      </c>
      <c r="B26" s="30">
        <v>15</v>
      </c>
      <c r="C26" s="30">
        <f t="shared" si="0"/>
        <v>-6</v>
      </c>
      <c r="D26" s="110" t="s">
        <v>164</v>
      </c>
      <c r="E26" s="86">
        <f t="shared" si="1"/>
        <v>23</v>
      </c>
      <c r="F26" s="225">
        <v>20</v>
      </c>
      <c r="G26" s="93">
        <f t="shared" si="2"/>
        <v>1</v>
      </c>
      <c r="H26" s="94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188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183">
        <v>3</v>
      </c>
      <c r="X26" s="113">
        <v>0</v>
      </c>
      <c r="Y26" s="114">
        <v>0</v>
      </c>
      <c r="Z26" s="114">
        <v>0</v>
      </c>
      <c r="AA26" s="114">
        <v>0</v>
      </c>
      <c r="AB26" s="114">
        <v>0</v>
      </c>
      <c r="AC26" s="35"/>
    </row>
    <row r="27" spans="1:29" ht="17.149999999999999" customHeight="1" x14ac:dyDescent="0.35">
      <c r="A27" s="30">
        <v>22</v>
      </c>
      <c r="B27" s="30">
        <v>16</v>
      </c>
      <c r="C27" s="30">
        <f t="shared" si="0"/>
        <v>-6</v>
      </c>
      <c r="D27" s="92" t="s">
        <v>775</v>
      </c>
      <c r="E27" s="86">
        <f t="shared" si="1"/>
        <v>23</v>
      </c>
      <c r="F27" s="226">
        <v>20</v>
      </c>
      <c r="G27" s="93">
        <f t="shared" si="2"/>
        <v>1</v>
      </c>
      <c r="H27" s="94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188">
        <v>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 t="s">
        <v>13</v>
      </c>
      <c r="W27" s="183" t="s">
        <v>13</v>
      </c>
      <c r="X27" s="113">
        <v>0</v>
      </c>
      <c r="Y27" s="114">
        <v>0</v>
      </c>
      <c r="Z27" s="114">
        <v>0</v>
      </c>
      <c r="AA27" s="114">
        <v>0</v>
      </c>
      <c r="AB27" s="114">
        <v>0</v>
      </c>
      <c r="AC27" s="35"/>
    </row>
    <row r="28" spans="1:29" ht="17.149999999999999" customHeight="1" x14ac:dyDescent="0.35">
      <c r="A28" s="30">
        <v>23</v>
      </c>
      <c r="B28" s="30"/>
      <c r="C28" s="30"/>
      <c r="D28" s="92" t="s">
        <v>1784</v>
      </c>
      <c r="E28" s="86">
        <f t="shared" si="1"/>
        <v>23</v>
      </c>
      <c r="F28" s="226"/>
      <c r="G28" s="93">
        <f t="shared" si="2"/>
        <v>1</v>
      </c>
      <c r="H28" s="94"/>
      <c r="I28" s="183" t="s">
        <v>13</v>
      </c>
      <c r="J28" s="94">
        <v>23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188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1" t="s">
        <v>13</v>
      </c>
      <c r="W28" s="183" t="s">
        <v>13</v>
      </c>
      <c r="X28" s="113">
        <v>0</v>
      </c>
      <c r="Y28" s="114">
        <v>0</v>
      </c>
      <c r="Z28" s="114">
        <v>0</v>
      </c>
      <c r="AA28" s="114">
        <v>0</v>
      </c>
      <c r="AB28" s="114">
        <v>0</v>
      </c>
      <c r="AC28" s="35"/>
    </row>
    <row r="29" spans="1:29" ht="17.149999999999999" customHeight="1" x14ac:dyDescent="0.35">
      <c r="A29" s="30">
        <v>24</v>
      </c>
      <c r="B29" s="30">
        <v>17</v>
      </c>
      <c r="C29" s="30">
        <f t="shared" ref="C29:C55" si="3">B29-A29</f>
        <v>-7</v>
      </c>
      <c r="D29" s="92" t="s">
        <v>1063</v>
      </c>
      <c r="E29" s="86">
        <f t="shared" si="1"/>
        <v>21</v>
      </c>
      <c r="F29" s="226">
        <v>20</v>
      </c>
      <c r="G29" s="93">
        <f t="shared" si="2"/>
        <v>1</v>
      </c>
      <c r="H29" s="94"/>
      <c r="I29" s="183" t="s">
        <v>13</v>
      </c>
      <c r="J29" s="188" t="s">
        <v>13</v>
      </c>
      <c r="K29" s="183" t="s">
        <v>13</v>
      </c>
      <c r="L29" s="94" t="s">
        <v>13</v>
      </c>
      <c r="M29" s="247">
        <v>1</v>
      </c>
      <c r="N29" s="94" t="s">
        <v>13</v>
      </c>
      <c r="O29" s="247" t="s">
        <v>13</v>
      </c>
      <c r="P29" s="188" t="s">
        <v>13</v>
      </c>
      <c r="Q29" s="183" t="s">
        <v>13</v>
      </c>
      <c r="R29" s="31" t="s">
        <v>13</v>
      </c>
      <c r="S29" s="183" t="s">
        <v>13</v>
      </c>
      <c r="T29" s="188" t="s">
        <v>13</v>
      </c>
      <c r="U29" s="183" t="s">
        <v>13</v>
      </c>
      <c r="V29" s="31" t="s">
        <v>13</v>
      </c>
      <c r="W29" s="183" t="s">
        <v>13</v>
      </c>
      <c r="X29" s="113">
        <v>0</v>
      </c>
      <c r="Y29" s="114">
        <v>0</v>
      </c>
      <c r="Z29" s="114">
        <v>0</v>
      </c>
      <c r="AA29" s="114">
        <v>0</v>
      </c>
      <c r="AB29" s="114">
        <v>0</v>
      </c>
      <c r="AC29" s="35"/>
    </row>
    <row r="30" spans="1:29" ht="17.149999999999999" customHeight="1" x14ac:dyDescent="0.35">
      <c r="A30" s="30">
        <v>25</v>
      </c>
      <c r="B30" s="30">
        <v>18</v>
      </c>
      <c r="C30" s="30">
        <f t="shared" si="3"/>
        <v>-7</v>
      </c>
      <c r="D30" s="92" t="s">
        <v>1052</v>
      </c>
      <c r="E30" s="86">
        <f t="shared" si="1"/>
        <v>20</v>
      </c>
      <c r="F30" s="226">
        <v>20</v>
      </c>
      <c r="G30" s="93">
        <f t="shared" si="2"/>
        <v>0</v>
      </c>
      <c r="H30" s="94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188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 t="s">
        <v>13</v>
      </c>
      <c r="V30" s="31" t="s">
        <v>13</v>
      </c>
      <c r="W30" s="183" t="s">
        <v>13</v>
      </c>
      <c r="X30" s="113">
        <v>0</v>
      </c>
      <c r="Y30" s="114">
        <v>0</v>
      </c>
      <c r="Z30" s="114">
        <v>0</v>
      </c>
      <c r="AA30" s="114">
        <v>0</v>
      </c>
      <c r="AB30" s="114">
        <v>0</v>
      </c>
      <c r="AC30" s="35"/>
    </row>
    <row r="31" spans="1:29" ht="17.149999999999999" customHeight="1" x14ac:dyDescent="0.35">
      <c r="A31" s="30">
        <v>26</v>
      </c>
      <c r="B31" s="30">
        <v>19</v>
      </c>
      <c r="C31" s="30">
        <f t="shared" si="3"/>
        <v>-7</v>
      </c>
      <c r="D31" s="92" t="s">
        <v>1053</v>
      </c>
      <c r="E31" s="86">
        <f t="shared" si="1"/>
        <v>20</v>
      </c>
      <c r="F31" s="226">
        <v>20</v>
      </c>
      <c r="G31" s="93">
        <f t="shared" si="2"/>
        <v>0</v>
      </c>
      <c r="H31" s="94"/>
      <c r="I31" s="183" t="s">
        <v>13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188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1" t="s">
        <v>13</v>
      </c>
      <c r="W31" s="183" t="s">
        <v>13</v>
      </c>
      <c r="X31" s="113">
        <v>0</v>
      </c>
      <c r="Y31" s="114">
        <v>0</v>
      </c>
      <c r="Z31" s="114">
        <v>0</v>
      </c>
      <c r="AA31" s="114">
        <v>0</v>
      </c>
      <c r="AB31" s="114">
        <v>0</v>
      </c>
      <c r="AC31" s="35"/>
    </row>
    <row r="32" spans="1:29" ht="17.149999999999999" customHeight="1" x14ac:dyDescent="0.35">
      <c r="A32" s="30">
        <v>27</v>
      </c>
      <c r="B32" s="30">
        <v>20</v>
      </c>
      <c r="C32" s="30">
        <f t="shared" si="3"/>
        <v>-7</v>
      </c>
      <c r="D32" s="92" t="s">
        <v>1054</v>
      </c>
      <c r="E32" s="86">
        <f t="shared" si="1"/>
        <v>20</v>
      </c>
      <c r="F32" s="226">
        <v>20</v>
      </c>
      <c r="G32" s="93">
        <f t="shared" si="2"/>
        <v>0</v>
      </c>
      <c r="H32" s="94"/>
      <c r="I32" s="183" t="s">
        <v>13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188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183" t="s">
        <v>13</v>
      </c>
      <c r="X32" s="113">
        <v>0</v>
      </c>
      <c r="Y32" s="114">
        <v>0</v>
      </c>
      <c r="Z32" s="114">
        <v>0</v>
      </c>
      <c r="AA32" s="114">
        <v>0</v>
      </c>
      <c r="AB32" s="114">
        <v>0</v>
      </c>
      <c r="AC32" s="35"/>
    </row>
    <row r="33" spans="1:220" ht="17.149999999999999" customHeight="1" x14ac:dyDescent="0.35">
      <c r="A33" s="30">
        <v>28</v>
      </c>
      <c r="B33" s="30">
        <v>21</v>
      </c>
      <c r="C33" s="30">
        <f t="shared" si="3"/>
        <v>-7</v>
      </c>
      <c r="D33" s="92" t="s">
        <v>1073</v>
      </c>
      <c r="E33" s="86">
        <f t="shared" si="1"/>
        <v>20</v>
      </c>
      <c r="F33" s="226">
        <v>20</v>
      </c>
      <c r="G33" s="93">
        <f t="shared" si="2"/>
        <v>0</v>
      </c>
      <c r="H33" s="94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188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1" t="s">
        <v>13</v>
      </c>
      <c r="W33" s="183" t="s">
        <v>13</v>
      </c>
      <c r="X33" s="113">
        <v>0</v>
      </c>
      <c r="Y33" s="114">
        <v>0</v>
      </c>
      <c r="Z33" s="114">
        <v>0</v>
      </c>
      <c r="AA33" s="114">
        <v>0</v>
      </c>
      <c r="AB33" s="114">
        <v>0</v>
      </c>
      <c r="AC33" s="35"/>
    </row>
    <row r="34" spans="1:220" ht="17.149999999999999" customHeight="1" x14ac:dyDescent="0.35">
      <c r="A34" s="30">
        <v>29</v>
      </c>
      <c r="B34" s="30">
        <v>22</v>
      </c>
      <c r="C34" s="30">
        <f t="shared" si="3"/>
        <v>-7</v>
      </c>
      <c r="D34" s="92" t="s">
        <v>1055</v>
      </c>
      <c r="E34" s="86">
        <f t="shared" si="1"/>
        <v>20</v>
      </c>
      <c r="F34" s="226">
        <v>20</v>
      </c>
      <c r="G34" s="93">
        <f t="shared" si="2"/>
        <v>0</v>
      </c>
      <c r="H34" s="94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188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1" t="s">
        <v>13</v>
      </c>
      <c r="W34" s="183" t="s">
        <v>13</v>
      </c>
      <c r="X34" s="113">
        <v>0</v>
      </c>
      <c r="Y34" s="114">
        <v>0</v>
      </c>
      <c r="Z34" s="114">
        <v>0</v>
      </c>
      <c r="AA34" s="114">
        <v>0</v>
      </c>
      <c r="AB34" s="114">
        <v>0</v>
      </c>
      <c r="AC34" s="35"/>
    </row>
    <row r="35" spans="1:220" ht="17.149999999999999" customHeight="1" x14ac:dyDescent="0.35">
      <c r="A35" s="30">
        <v>30</v>
      </c>
      <c r="B35" s="30">
        <v>23</v>
      </c>
      <c r="C35" s="30">
        <f t="shared" si="3"/>
        <v>-7</v>
      </c>
      <c r="D35" s="92" t="s">
        <v>1491</v>
      </c>
      <c r="E35" s="86">
        <f t="shared" si="1"/>
        <v>20</v>
      </c>
      <c r="F35" s="226">
        <v>20</v>
      </c>
      <c r="G35" s="93">
        <f t="shared" si="2"/>
        <v>0</v>
      </c>
      <c r="H35" s="94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188" t="s">
        <v>13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183" t="s">
        <v>13</v>
      </c>
      <c r="X35" s="113">
        <v>0</v>
      </c>
      <c r="Y35" s="114">
        <v>0</v>
      </c>
      <c r="Z35" s="114">
        <v>0</v>
      </c>
      <c r="AA35" s="114">
        <v>0</v>
      </c>
      <c r="AB35" s="114">
        <v>0</v>
      </c>
      <c r="AC35" s="35"/>
    </row>
    <row r="36" spans="1:220" ht="17.149999999999999" customHeight="1" x14ac:dyDescent="0.35">
      <c r="A36" s="30">
        <v>31</v>
      </c>
      <c r="B36" s="30">
        <v>24</v>
      </c>
      <c r="C36" s="30">
        <f t="shared" si="3"/>
        <v>-7</v>
      </c>
      <c r="D36" s="92" t="s">
        <v>1056</v>
      </c>
      <c r="E36" s="86">
        <f t="shared" si="1"/>
        <v>20</v>
      </c>
      <c r="F36" s="226">
        <v>20</v>
      </c>
      <c r="G36" s="93">
        <f t="shared" si="2"/>
        <v>0</v>
      </c>
      <c r="H36" s="94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188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183" t="s">
        <v>13</v>
      </c>
      <c r="X36" s="113">
        <v>0</v>
      </c>
      <c r="Y36" s="114">
        <v>0</v>
      </c>
      <c r="Z36" s="114">
        <v>0</v>
      </c>
      <c r="AA36" s="114">
        <v>0</v>
      </c>
      <c r="AB36" s="114">
        <v>0</v>
      </c>
      <c r="AC36" s="35"/>
    </row>
    <row r="37" spans="1:220" ht="17.149999999999999" customHeight="1" x14ac:dyDescent="0.35">
      <c r="A37" s="30">
        <v>32</v>
      </c>
      <c r="B37" s="30">
        <v>25</v>
      </c>
      <c r="C37" s="30">
        <f t="shared" si="3"/>
        <v>-7</v>
      </c>
      <c r="D37" s="92" t="s">
        <v>1057</v>
      </c>
      <c r="E37" s="86">
        <f t="shared" si="1"/>
        <v>20</v>
      </c>
      <c r="F37" s="226">
        <v>20</v>
      </c>
      <c r="G37" s="93">
        <f t="shared" si="2"/>
        <v>0</v>
      </c>
      <c r="H37" s="94"/>
      <c r="I37" s="183" t="s">
        <v>13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188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1" t="s">
        <v>13</v>
      </c>
      <c r="W37" s="183" t="s">
        <v>13</v>
      </c>
      <c r="X37" s="113">
        <v>0</v>
      </c>
      <c r="Y37" s="114">
        <v>0</v>
      </c>
      <c r="Z37" s="114">
        <v>0</v>
      </c>
      <c r="AA37" s="114">
        <v>0</v>
      </c>
      <c r="AB37" s="114">
        <v>0</v>
      </c>
      <c r="AC37" s="35"/>
    </row>
    <row r="38" spans="1:220" ht="17.149999999999999" customHeight="1" x14ac:dyDescent="0.35">
      <c r="A38" s="30">
        <v>33</v>
      </c>
      <c r="B38" s="30">
        <v>26</v>
      </c>
      <c r="C38" s="30">
        <f t="shared" si="3"/>
        <v>-7</v>
      </c>
      <c r="D38" s="92" t="s">
        <v>1058</v>
      </c>
      <c r="E38" s="86">
        <f t="shared" ref="E38:E69" si="4">LARGE(H38:AB38,1)+LARGE(H38:AB38,2)+LARGE(H38:AB38,3)+LARGE(H38:AB38,4)+LARGE(H38:AB38,5)+F38</f>
        <v>20</v>
      </c>
      <c r="F38" s="226">
        <v>20</v>
      </c>
      <c r="G38" s="93">
        <f t="shared" ref="G38:G69" si="5">COUNT(H38:W38)</f>
        <v>0</v>
      </c>
      <c r="H38" s="94"/>
      <c r="I38" s="183" t="s">
        <v>13</v>
      </c>
      <c r="J38" s="188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188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 t="s">
        <v>13</v>
      </c>
      <c r="W38" s="183" t="s">
        <v>13</v>
      </c>
      <c r="X38" s="113">
        <v>0</v>
      </c>
      <c r="Y38" s="114">
        <v>0</v>
      </c>
      <c r="Z38" s="114">
        <v>0</v>
      </c>
      <c r="AA38" s="114">
        <v>0</v>
      </c>
      <c r="AB38" s="114">
        <v>0</v>
      </c>
      <c r="AC38" s="35"/>
    </row>
    <row r="39" spans="1:220" ht="17.149999999999999" customHeight="1" x14ac:dyDescent="0.35">
      <c r="A39" s="30">
        <v>34</v>
      </c>
      <c r="B39" s="30">
        <v>27</v>
      </c>
      <c r="C39" s="30">
        <f t="shared" si="3"/>
        <v>-7</v>
      </c>
      <c r="D39" s="92" t="s">
        <v>1059</v>
      </c>
      <c r="E39" s="86">
        <f t="shared" si="4"/>
        <v>20</v>
      </c>
      <c r="F39" s="226">
        <v>20</v>
      </c>
      <c r="G39" s="93">
        <f t="shared" si="5"/>
        <v>0</v>
      </c>
      <c r="H39" s="94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188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1" t="s">
        <v>13</v>
      </c>
      <c r="W39" s="183" t="s">
        <v>13</v>
      </c>
      <c r="X39" s="113">
        <v>0</v>
      </c>
      <c r="Y39" s="114">
        <v>0</v>
      </c>
      <c r="Z39" s="114">
        <v>0</v>
      </c>
      <c r="AA39" s="114">
        <v>0</v>
      </c>
      <c r="AB39" s="114">
        <v>0</v>
      </c>
      <c r="AC39" s="35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</row>
    <row r="40" spans="1:220" ht="17.149999999999999" customHeight="1" x14ac:dyDescent="0.35">
      <c r="A40" s="30">
        <v>35</v>
      </c>
      <c r="B40" s="30">
        <v>29</v>
      </c>
      <c r="C40" s="30">
        <f t="shared" si="3"/>
        <v>-6</v>
      </c>
      <c r="D40" s="92" t="s">
        <v>1072</v>
      </c>
      <c r="E40" s="86">
        <f t="shared" si="4"/>
        <v>20</v>
      </c>
      <c r="F40" s="226">
        <v>20</v>
      </c>
      <c r="G40" s="93">
        <f t="shared" si="5"/>
        <v>0</v>
      </c>
      <c r="H40" s="94"/>
      <c r="I40" s="183" t="s">
        <v>13</v>
      </c>
      <c r="J40" s="94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188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1" t="s">
        <v>13</v>
      </c>
      <c r="W40" s="183" t="s">
        <v>13</v>
      </c>
      <c r="X40" s="113">
        <v>0</v>
      </c>
      <c r="Y40" s="114">
        <v>0</v>
      </c>
      <c r="Z40" s="114">
        <v>0</v>
      </c>
      <c r="AA40" s="114">
        <v>0</v>
      </c>
      <c r="AB40" s="114">
        <v>0</v>
      </c>
      <c r="AC40" s="35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</row>
    <row r="41" spans="1:220" ht="17.149999999999999" customHeight="1" x14ac:dyDescent="0.35">
      <c r="A41" s="30">
        <v>36</v>
      </c>
      <c r="B41" s="30">
        <v>30</v>
      </c>
      <c r="C41" s="30">
        <f t="shared" si="3"/>
        <v>-6</v>
      </c>
      <c r="D41" s="92" t="s">
        <v>1061</v>
      </c>
      <c r="E41" s="86">
        <f t="shared" si="4"/>
        <v>20</v>
      </c>
      <c r="F41" s="226">
        <v>20</v>
      </c>
      <c r="G41" s="93">
        <f t="shared" si="5"/>
        <v>0</v>
      </c>
      <c r="H41" s="94"/>
      <c r="I41" s="183" t="s">
        <v>13</v>
      </c>
      <c r="J41" s="94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188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183" t="s">
        <v>13</v>
      </c>
      <c r="X41" s="113">
        <v>0</v>
      </c>
      <c r="Y41" s="114">
        <v>0</v>
      </c>
      <c r="Z41" s="114">
        <v>0</v>
      </c>
      <c r="AA41" s="114">
        <v>0</v>
      </c>
      <c r="AB41" s="114">
        <v>0</v>
      </c>
      <c r="AC41" s="35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</row>
    <row r="42" spans="1:220" ht="17.149999999999999" customHeight="1" x14ac:dyDescent="0.35">
      <c r="A42" s="30">
        <v>37</v>
      </c>
      <c r="B42" s="30">
        <v>31</v>
      </c>
      <c r="C42" s="30">
        <f t="shared" si="3"/>
        <v>-6</v>
      </c>
      <c r="D42" s="92" t="s">
        <v>1062</v>
      </c>
      <c r="E42" s="86">
        <f t="shared" si="4"/>
        <v>20</v>
      </c>
      <c r="F42" s="226">
        <v>20</v>
      </c>
      <c r="G42" s="93">
        <f t="shared" si="5"/>
        <v>0</v>
      </c>
      <c r="H42" s="94"/>
      <c r="I42" s="183" t="s">
        <v>13</v>
      </c>
      <c r="J42" s="94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188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183" t="s">
        <v>13</v>
      </c>
      <c r="X42" s="113">
        <v>0</v>
      </c>
      <c r="Y42" s="114">
        <v>0</v>
      </c>
      <c r="Z42" s="114">
        <v>0</v>
      </c>
      <c r="AA42" s="114">
        <v>0</v>
      </c>
      <c r="AB42" s="114">
        <v>0</v>
      </c>
      <c r="AC42" s="35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</row>
    <row r="43" spans="1:220" ht="17.149999999999999" customHeight="1" x14ac:dyDescent="0.35">
      <c r="A43" s="30">
        <v>38</v>
      </c>
      <c r="B43" s="30">
        <v>32</v>
      </c>
      <c r="C43" s="30">
        <f t="shared" si="3"/>
        <v>-6</v>
      </c>
      <c r="D43" s="92" t="s">
        <v>1492</v>
      </c>
      <c r="E43" s="86">
        <f t="shared" si="4"/>
        <v>20</v>
      </c>
      <c r="F43" s="226">
        <v>20</v>
      </c>
      <c r="G43" s="93">
        <f t="shared" si="5"/>
        <v>0</v>
      </c>
      <c r="H43" s="94"/>
      <c r="I43" s="183" t="s">
        <v>13</v>
      </c>
      <c r="J43" s="94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188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183" t="s">
        <v>13</v>
      </c>
      <c r="X43" s="113">
        <v>0</v>
      </c>
      <c r="Y43" s="114">
        <v>0</v>
      </c>
      <c r="Z43" s="114">
        <v>0</v>
      </c>
      <c r="AA43" s="114">
        <v>0</v>
      </c>
      <c r="AB43" s="114">
        <v>0</v>
      </c>
      <c r="AC43" s="35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</row>
    <row r="44" spans="1:220" ht="17.149999999999999" customHeight="1" x14ac:dyDescent="0.35">
      <c r="A44" s="30">
        <v>39</v>
      </c>
      <c r="B44" s="30">
        <v>33</v>
      </c>
      <c r="C44" s="30">
        <f t="shared" si="3"/>
        <v>-6</v>
      </c>
      <c r="D44" s="92" t="s">
        <v>1494</v>
      </c>
      <c r="E44" s="86">
        <f t="shared" si="4"/>
        <v>20</v>
      </c>
      <c r="F44" s="226">
        <v>20</v>
      </c>
      <c r="G44" s="93">
        <f t="shared" si="5"/>
        <v>0</v>
      </c>
      <c r="H44" s="94"/>
      <c r="I44" s="183" t="s">
        <v>13</v>
      </c>
      <c r="J44" s="94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188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183" t="s">
        <v>13</v>
      </c>
      <c r="X44" s="113">
        <v>0</v>
      </c>
      <c r="Y44" s="114">
        <v>0</v>
      </c>
      <c r="Z44" s="114">
        <v>0</v>
      </c>
      <c r="AA44" s="114">
        <v>0</v>
      </c>
      <c r="AB44" s="114">
        <v>0</v>
      </c>
      <c r="AC44" s="35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</row>
    <row r="45" spans="1:220" ht="17.149999999999999" customHeight="1" x14ac:dyDescent="0.35">
      <c r="A45" s="30">
        <v>40</v>
      </c>
      <c r="B45" s="30">
        <v>34</v>
      </c>
      <c r="C45" s="30">
        <f t="shared" si="3"/>
        <v>-6</v>
      </c>
      <c r="D45" s="92" t="s">
        <v>1071</v>
      </c>
      <c r="E45" s="86">
        <f t="shared" si="4"/>
        <v>20</v>
      </c>
      <c r="F45" s="226">
        <v>20</v>
      </c>
      <c r="G45" s="93">
        <f t="shared" si="5"/>
        <v>0</v>
      </c>
      <c r="H45" s="94"/>
      <c r="I45" s="183" t="s">
        <v>13</v>
      </c>
      <c r="J45" s="94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188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183" t="s">
        <v>13</v>
      </c>
      <c r="X45" s="113">
        <v>0</v>
      </c>
      <c r="Y45" s="114">
        <v>0</v>
      </c>
      <c r="Z45" s="114">
        <v>0</v>
      </c>
      <c r="AA45" s="114">
        <v>0</v>
      </c>
      <c r="AB45" s="114">
        <v>0</v>
      </c>
      <c r="AC45" s="35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</row>
    <row r="46" spans="1:220" ht="17.149999999999999" customHeight="1" x14ac:dyDescent="0.35">
      <c r="A46" s="30">
        <v>41</v>
      </c>
      <c r="B46" s="30">
        <v>36</v>
      </c>
      <c r="C46" s="30">
        <f t="shared" si="3"/>
        <v>-5</v>
      </c>
      <c r="D46" s="92" t="s">
        <v>63</v>
      </c>
      <c r="E46" s="86">
        <f t="shared" si="4"/>
        <v>20</v>
      </c>
      <c r="F46" s="226">
        <v>20</v>
      </c>
      <c r="G46" s="93">
        <f t="shared" si="5"/>
        <v>0</v>
      </c>
      <c r="H46" s="94"/>
      <c r="I46" s="183" t="s">
        <v>13</v>
      </c>
      <c r="J46" s="94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188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 t="s">
        <v>13</v>
      </c>
      <c r="W46" s="183" t="s">
        <v>13</v>
      </c>
      <c r="X46" s="113">
        <v>0</v>
      </c>
      <c r="Y46" s="114">
        <v>0</v>
      </c>
      <c r="Z46" s="114">
        <v>0</v>
      </c>
      <c r="AA46" s="114">
        <v>0</v>
      </c>
      <c r="AB46" s="114">
        <v>0</v>
      </c>
      <c r="AC46" s="35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</row>
    <row r="47" spans="1:220" ht="17.149999999999999" customHeight="1" x14ac:dyDescent="0.35">
      <c r="A47" s="30">
        <v>42</v>
      </c>
      <c r="B47" s="30">
        <v>38</v>
      </c>
      <c r="C47" s="30">
        <f t="shared" si="3"/>
        <v>-4</v>
      </c>
      <c r="D47" s="92" t="s">
        <v>1065</v>
      </c>
      <c r="E47" s="86">
        <f t="shared" si="4"/>
        <v>20</v>
      </c>
      <c r="F47" s="226">
        <v>20</v>
      </c>
      <c r="G47" s="93">
        <f t="shared" si="5"/>
        <v>0</v>
      </c>
      <c r="H47" s="94"/>
      <c r="I47" s="183" t="s">
        <v>13</v>
      </c>
      <c r="J47" s="94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188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1" t="s">
        <v>13</v>
      </c>
      <c r="W47" s="183" t="s">
        <v>13</v>
      </c>
      <c r="X47" s="113">
        <v>0</v>
      </c>
      <c r="Y47" s="114">
        <v>0</v>
      </c>
      <c r="Z47" s="114">
        <v>0</v>
      </c>
      <c r="AA47" s="114">
        <v>0</v>
      </c>
      <c r="AB47" s="114">
        <v>0</v>
      </c>
      <c r="AC47" s="35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</row>
    <row r="48" spans="1:220" ht="17.149999999999999" customHeight="1" x14ac:dyDescent="0.35">
      <c r="A48" s="30">
        <v>43</v>
      </c>
      <c r="B48" s="30">
        <v>40</v>
      </c>
      <c r="C48" s="30">
        <f t="shared" si="3"/>
        <v>-3</v>
      </c>
      <c r="D48" s="92" t="s">
        <v>1495</v>
      </c>
      <c r="E48" s="86">
        <f t="shared" si="4"/>
        <v>20</v>
      </c>
      <c r="F48" s="226">
        <v>20</v>
      </c>
      <c r="G48" s="93">
        <f t="shared" si="5"/>
        <v>0</v>
      </c>
      <c r="H48" s="94"/>
      <c r="I48" s="183" t="s">
        <v>13</v>
      </c>
      <c r="J48" s="94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188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183" t="s">
        <v>13</v>
      </c>
      <c r="X48" s="113">
        <v>0</v>
      </c>
      <c r="Y48" s="114">
        <v>0</v>
      </c>
      <c r="Z48" s="114">
        <v>0</v>
      </c>
      <c r="AA48" s="114">
        <v>0</v>
      </c>
      <c r="AB48" s="114">
        <v>0</v>
      </c>
      <c r="AC48" s="35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</row>
    <row r="49" spans="1:220" ht="17.149999999999999" customHeight="1" x14ac:dyDescent="0.35">
      <c r="A49" s="30">
        <v>44</v>
      </c>
      <c r="B49" s="30">
        <v>41</v>
      </c>
      <c r="C49" s="30">
        <f t="shared" si="3"/>
        <v>-3</v>
      </c>
      <c r="D49" s="92" t="s">
        <v>1068</v>
      </c>
      <c r="E49" s="86">
        <f t="shared" si="4"/>
        <v>20</v>
      </c>
      <c r="F49" s="226">
        <v>20</v>
      </c>
      <c r="G49" s="93">
        <f t="shared" si="5"/>
        <v>0</v>
      </c>
      <c r="H49" s="94"/>
      <c r="I49" s="183" t="s">
        <v>13</v>
      </c>
      <c r="J49" s="94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188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183" t="s">
        <v>13</v>
      </c>
      <c r="X49" s="113">
        <v>0</v>
      </c>
      <c r="Y49" s="114">
        <v>0</v>
      </c>
      <c r="Z49" s="114">
        <v>0</v>
      </c>
      <c r="AA49" s="114">
        <v>0</v>
      </c>
      <c r="AB49" s="114">
        <v>0</v>
      </c>
      <c r="AC49" s="35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</row>
    <row r="50" spans="1:220" ht="17.149999999999999" customHeight="1" x14ac:dyDescent="0.35">
      <c r="A50" s="30">
        <v>45</v>
      </c>
      <c r="B50" s="30">
        <v>42</v>
      </c>
      <c r="C50" s="30">
        <f t="shared" si="3"/>
        <v>-3</v>
      </c>
      <c r="D50" s="92" t="s">
        <v>1069</v>
      </c>
      <c r="E50" s="86">
        <f t="shared" si="4"/>
        <v>20</v>
      </c>
      <c r="F50" s="226">
        <v>20</v>
      </c>
      <c r="G50" s="93">
        <f t="shared" si="5"/>
        <v>0</v>
      </c>
      <c r="H50" s="94"/>
      <c r="I50" s="183" t="s">
        <v>13</v>
      </c>
      <c r="J50" s="94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188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183" t="s">
        <v>13</v>
      </c>
      <c r="X50" s="113">
        <v>0</v>
      </c>
      <c r="Y50" s="114">
        <v>0</v>
      </c>
      <c r="Z50" s="114">
        <v>0</v>
      </c>
      <c r="AA50" s="114">
        <v>0</v>
      </c>
      <c r="AB50" s="114">
        <v>0</v>
      </c>
      <c r="AC50" s="35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</row>
    <row r="51" spans="1:220" ht="17.149999999999999" customHeight="1" x14ac:dyDescent="0.35">
      <c r="A51" s="30">
        <v>46</v>
      </c>
      <c r="B51" s="30">
        <v>43</v>
      </c>
      <c r="C51" s="30">
        <f t="shared" si="3"/>
        <v>-3</v>
      </c>
      <c r="D51" s="110" t="s">
        <v>227</v>
      </c>
      <c r="E51" s="86">
        <f t="shared" si="4"/>
        <v>20</v>
      </c>
      <c r="F51" s="225"/>
      <c r="G51" s="93">
        <f t="shared" si="5"/>
        <v>1</v>
      </c>
      <c r="H51" s="94"/>
      <c r="I51" s="183" t="s">
        <v>13</v>
      </c>
      <c r="J51" s="94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188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>
        <v>20</v>
      </c>
      <c r="V51" s="31" t="s">
        <v>13</v>
      </c>
      <c r="W51" s="183" t="s">
        <v>13</v>
      </c>
      <c r="X51" s="113">
        <v>0</v>
      </c>
      <c r="Y51" s="114">
        <v>0</v>
      </c>
      <c r="Z51" s="114">
        <v>0</v>
      </c>
      <c r="AA51" s="114">
        <v>0</v>
      </c>
      <c r="AB51" s="114">
        <v>0</v>
      </c>
      <c r="AC51" s="35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</row>
    <row r="52" spans="1:220" ht="17.149999999999999" customHeight="1" x14ac:dyDescent="0.35">
      <c r="A52" s="30">
        <v>47</v>
      </c>
      <c r="B52" s="30">
        <v>44</v>
      </c>
      <c r="C52" s="30">
        <f t="shared" si="3"/>
        <v>-3</v>
      </c>
      <c r="D52" s="110" t="s">
        <v>770</v>
      </c>
      <c r="E52" s="86">
        <f t="shared" si="4"/>
        <v>20</v>
      </c>
      <c r="F52" s="226"/>
      <c r="G52" s="93">
        <f t="shared" si="5"/>
        <v>1</v>
      </c>
      <c r="H52" s="94"/>
      <c r="I52" s="183" t="s">
        <v>13</v>
      </c>
      <c r="J52" s="94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188">
        <v>20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1" t="s">
        <v>13</v>
      </c>
      <c r="W52" s="183" t="s">
        <v>13</v>
      </c>
      <c r="X52" s="113">
        <v>0</v>
      </c>
      <c r="Y52" s="114">
        <v>0</v>
      </c>
      <c r="Z52" s="114">
        <v>0</v>
      </c>
      <c r="AA52" s="114">
        <v>0</v>
      </c>
      <c r="AB52" s="114">
        <v>0</v>
      </c>
      <c r="AC52" s="35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</row>
    <row r="53" spans="1:220" ht="17.149999999999999" customHeight="1" x14ac:dyDescent="0.35">
      <c r="A53" s="30">
        <v>48</v>
      </c>
      <c r="B53" s="30">
        <v>45</v>
      </c>
      <c r="C53" s="30">
        <f t="shared" si="3"/>
        <v>-3</v>
      </c>
      <c r="D53" s="110" t="s">
        <v>211</v>
      </c>
      <c r="E53" s="86">
        <f t="shared" si="4"/>
        <v>20</v>
      </c>
      <c r="F53" s="226"/>
      <c r="G53" s="93">
        <f t="shared" si="5"/>
        <v>2</v>
      </c>
      <c r="H53" s="94"/>
      <c r="I53" s="183" t="s">
        <v>13</v>
      </c>
      <c r="J53" s="94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188" t="s">
        <v>13</v>
      </c>
      <c r="Q53" s="183" t="s">
        <v>13</v>
      </c>
      <c r="R53" s="31">
        <v>10</v>
      </c>
      <c r="S53" s="183" t="s">
        <v>13</v>
      </c>
      <c r="T53" s="188" t="s">
        <v>13</v>
      </c>
      <c r="U53" s="183" t="s">
        <v>13</v>
      </c>
      <c r="V53" s="31" t="s">
        <v>13</v>
      </c>
      <c r="W53" s="183">
        <v>10</v>
      </c>
      <c r="X53" s="113">
        <v>0</v>
      </c>
      <c r="Y53" s="114">
        <v>0</v>
      </c>
      <c r="Z53" s="114">
        <v>0</v>
      </c>
      <c r="AA53" s="114">
        <v>0</v>
      </c>
      <c r="AB53" s="114">
        <v>0</v>
      </c>
      <c r="AC53" s="35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</row>
    <row r="54" spans="1:220" ht="17.149999999999999" customHeight="1" x14ac:dyDescent="0.35">
      <c r="A54" s="30">
        <v>49</v>
      </c>
      <c r="B54" s="30">
        <v>46</v>
      </c>
      <c r="C54" s="30">
        <f t="shared" si="3"/>
        <v>-3</v>
      </c>
      <c r="D54" s="110" t="s">
        <v>348</v>
      </c>
      <c r="E54" s="86">
        <f t="shared" si="4"/>
        <v>20</v>
      </c>
      <c r="F54" s="225"/>
      <c r="G54" s="93">
        <f t="shared" si="5"/>
        <v>2</v>
      </c>
      <c r="H54" s="94"/>
      <c r="I54" s="183" t="s">
        <v>13</v>
      </c>
      <c r="J54" s="94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188" t="s">
        <v>13</v>
      </c>
      <c r="Q54" s="183" t="s">
        <v>13</v>
      </c>
      <c r="R54" s="31" t="s">
        <v>13</v>
      </c>
      <c r="S54" s="183">
        <v>17</v>
      </c>
      <c r="T54" s="188" t="s">
        <v>13</v>
      </c>
      <c r="U54" s="183">
        <v>3</v>
      </c>
      <c r="V54" s="31" t="s">
        <v>13</v>
      </c>
      <c r="W54" s="183" t="s">
        <v>13</v>
      </c>
      <c r="X54" s="113">
        <v>0</v>
      </c>
      <c r="Y54" s="114">
        <v>0</v>
      </c>
      <c r="Z54" s="114">
        <v>0</v>
      </c>
      <c r="AA54" s="114">
        <v>0</v>
      </c>
      <c r="AB54" s="114">
        <v>0</v>
      </c>
      <c r="AC54" s="35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</row>
    <row r="55" spans="1:220" ht="17.149999999999999" customHeight="1" x14ac:dyDescent="0.35">
      <c r="A55" s="30">
        <v>50</v>
      </c>
      <c r="B55" s="30">
        <v>48</v>
      </c>
      <c r="C55" s="30">
        <f t="shared" si="3"/>
        <v>-2</v>
      </c>
      <c r="D55" s="110" t="s">
        <v>771</v>
      </c>
      <c r="E55" s="86">
        <f t="shared" si="4"/>
        <v>17</v>
      </c>
      <c r="F55" s="225"/>
      <c r="G55" s="93">
        <f t="shared" si="5"/>
        <v>1</v>
      </c>
      <c r="H55" s="94"/>
      <c r="I55" s="183" t="s">
        <v>13</v>
      </c>
      <c r="J55" s="94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188">
        <v>17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183" t="s">
        <v>13</v>
      </c>
      <c r="X55" s="113">
        <v>0</v>
      </c>
      <c r="Y55" s="114">
        <v>0</v>
      </c>
      <c r="Z55" s="114">
        <v>0</v>
      </c>
      <c r="AA55" s="114">
        <v>0</v>
      </c>
      <c r="AB55" s="114">
        <v>0</v>
      </c>
      <c r="AC55" s="35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</row>
    <row r="56" spans="1:220" ht="17.149999999999999" customHeight="1" x14ac:dyDescent="0.35">
      <c r="A56" s="30">
        <v>51</v>
      </c>
      <c r="B56" s="30"/>
      <c r="C56" s="30"/>
      <c r="D56" s="92" t="s">
        <v>1785</v>
      </c>
      <c r="E56" s="86">
        <f t="shared" si="4"/>
        <v>17</v>
      </c>
      <c r="F56" s="226"/>
      <c r="G56" s="93">
        <f t="shared" si="5"/>
        <v>1</v>
      </c>
      <c r="H56" s="94"/>
      <c r="I56" s="183" t="s">
        <v>13</v>
      </c>
      <c r="J56" s="94">
        <v>17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188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183" t="s">
        <v>13</v>
      </c>
      <c r="X56" s="113">
        <v>0</v>
      </c>
      <c r="Y56" s="114">
        <v>0</v>
      </c>
      <c r="Z56" s="114">
        <v>0</v>
      </c>
      <c r="AA56" s="114">
        <v>0</v>
      </c>
      <c r="AB56" s="114">
        <v>0</v>
      </c>
      <c r="AC56" s="35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</row>
    <row r="57" spans="1:220" ht="17.149999999999999" customHeight="1" x14ac:dyDescent="0.35">
      <c r="A57" s="30">
        <v>52</v>
      </c>
      <c r="B57" s="30">
        <v>63</v>
      </c>
      <c r="C57" s="30">
        <f>B57-A57</f>
        <v>11</v>
      </c>
      <c r="D57" s="92" t="s">
        <v>249</v>
      </c>
      <c r="E57" s="86">
        <f t="shared" si="4"/>
        <v>16</v>
      </c>
      <c r="F57" s="226"/>
      <c r="G57" s="93">
        <f t="shared" si="5"/>
        <v>2</v>
      </c>
      <c r="H57" s="94"/>
      <c r="I57" s="183" t="s">
        <v>13</v>
      </c>
      <c r="J57" s="94">
        <v>10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188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183">
        <v>6</v>
      </c>
      <c r="X57" s="113">
        <v>0</v>
      </c>
      <c r="Y57" s="114">
        <v>0</v>
      </c>
      <c r="Z57" s="114">
        <v>0</v>
      </c>
      <c r="AA57" s="114">
        <v>0</v>
      </c>
      <c r="AB57" s="114">
        <v>0</v>
      </c>
      <c r="AC57" s="35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</row>
    <row r="58" spans="1:220" ht="17.149999999999999" customHeight="1" x14ac:dyDescent="0.35">
      <c r="A58" s="30">
        <v>53</v>
      </c>
      <c r="B58" s="30">
        <v>49</v>
      </c>
      <c r="C58" s="30">
        <f>B58-A58</f>
        <v>-4</v>
      </c>
      <c r="D58" s="92" t="s">
        <v>772</v>
      </c>
      <c r="E58" s="86">
        <f t="shared" si="4"/>
        <v>14</v>
      </c>
      <c r="F58" s="226"/>
      <c r="G58" s="93">
        <f t="shared" si="5"/>
        <v>1</v>
      </c>
      <c r="H58" s="94"/>
      <c r="I58" s="183" t="s">
        <v>13</v>
      </c>
      <c r="J58" s="94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188">
        <v>14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183" t="s">
        <v>13</v>
      </c>
      <c r="X58" s="113">
        <v>0</v>
      </c>
      <c r="Y58" s="114">
        <v>0</v>
      </c>
      <c r="Z58" s="114">
        <v>0</v>
      </c>
      <c r="AA58" s="114">
        <v>0</v>
      </c>
      <c r="AB58" s="114">
        <v>0</v>
      </c>
      <c r="AC58" s="35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</row>
    <row r="59" spans="1:220" ht="17.149999999999999" customHeight="1" x14ac:dyDescent="0.35">
      <c r="A59" s="30">
        <v>54</v>
      </c>
      <c r="B59" s="30">
        <v>50</v>
      </c>
      <c r="C59" s="30">
        <f>B59-A59</f>
        <v>-4</v>
      </c>
      <c r="D59" s="92" t="s">
        <v>1390</v>
      </c>
      <c r="E59" s="86">
        <f t="shared" si="4"/>
        <v>14</v>
      </c>
      <c r="F59" s="226"/>
      <c r="G59" s="93">
        <f t="shared" si="5"/>
        <v>1</v>
      </c>
      <c r="H59" s="94"/>
      <c r="I59" s="183" t="s">
        <v>13</v>
      </c>
      <c r="J59" s="94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188" t="s">
        <v>13</v>
      </c>
      <c r="Q59" s="183" t="s">
        <v>13</v>
      </c>
      <c r="R59" s="31" t="s">
        <v>13</v>
      </c>
      <c r="S59" s="183">
        <v>14</v>
      </c>
      <c r="T59" s="188" t="s">
        <v>13</v>
      </c>
      <c r="U59" s="183" t="s">
        <v>13</v>
      </c>
      <c r="V59" s="31" t="s">
        <v>13</v>
      </c>
      <c r="W59" s="183" t="s">
        <v>13</v>
      </c>
      <c r="X59" s="113">
        <v>0</v>
      </c>
      <c r="Y59" s="114">
        <v>0</v>
      </c>
      <c r="Z59" s="114">
        <v>0</v>
      </c>
      <c r="AA59" s="114">
        <v>0</v>
      </c>
      <c r="AB59" s="114">
        <v>0</v>
      </c>
      <c r="AC59" s="35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</row>
    <row r="60" spans="1:220" ht="17.149999999999999" customHeight="1" x14ac:dyDescent="0.35">
      <c r="A60" s="30">
        <v>55</v>
      </c>
      <c r="B60" s="30"/>
      <c r="C60" s="30"/>
      <c r="D60" s="92" t="s">
        <v>1786</v>
      </c>
      <c r="E60" s="86">
        <f t="shared" si="4"/>
        <v>14</v>
      </c>
      <c r="F60" s="226"/>
      <c r="G60" s="93">
        <f t="shared" si="5"/>
        <v>1</v>
      </c>
      <c r="H60" s="94"/>
      <c r="I60" s="183" t="s">
        <v>13</v>
      </c>
      <c r="J60" s="94">
        <v>14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188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183" t="s">
        <v>13</v>
      </c>
      <c r="X60" s="113">
        <v>0</v>
      </c>
      <c r="Y60" s="114">
        <v>0</v>
      </c>
      <c r="Z60" s="114">
        <v>0</v>
      </c>
      <c r="AA60" s="114">
        <v>0</v>
      </c>
      <c r="AB60" s="114">
        <v>0</v>
      </c>
      <c r="AC60" s="35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</row>
    <row r="61" spans="1:220" ht="17.149999999999999" customHeight="1" x14ac:dyDescent="0.35">
      <c r="A61" s="30">
        <v>56</v>
      </c>
      <c r="B61" s="30">
        <v>51</v>
      </c>
      <c r="C61" s="30">
        <f>B61-A61</f>
        <v>-5</v>
      </c>
      <c r="D61" s="92" t="s">
        <v>320</v>
      </c>
      <c r="E61" s="86">
        <f t="shared" si="4"/>
        <v>14</v>
      </c>
      <c r="F61" s="226"/>
      <c r="G61" s="93">
        <f t="shared" si="5"/>
        <v>2</v>
      </c>
      <c r="H61" s="94"/>
      <c r="I61" s="183" t="s">
        <v>13</v>
      </c>
      <c r="J61" s="94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188">
        <v>8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>
        <v>6</v>
      </c>
      <c r="V61" s="31" t="s">
        <v>13</v>
      </c>
      <c r="W61" s="183" t="s">
        <v>13</v>
      </c>
      <c r="X61" s="113">
        <v>0</v>
      </c>
      <c r="Y61" s="114">
        <v>0</v>
      </c>
      <c r="Z61" s="114">
        <v>0</v>
      </c>
      <c r="AA61" s="114">
        <v>0</v>
      </c>
      <c r="AB61" s="114">
        <v>0</v>
      </c>
      <c r="AC61" s="35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</row>
    <row r="62" spans="1:220" ht="17.149999999999999" customHeight="1" x14ac:dyDescent="0.35">
      <c r="A62" s="30">
        <v>57</v>
      </c>
      <c r="B62" s="30">
        <v>52</v>
      </c>
      <c r="C62" s="30">
        <f>B62-A62</f>
        <v>-5</v>
      </c>
      <c r="D62" s="92" t="s">
        <v>197</v>
      </c>
      <c r="E62" s="86">
        <f t="shared" si="4"/>
        <v>12</v>
      </c>
      <c r="F62" s="226"/>
      <c r="G62" s="93">
        <f t="shared" si="5"/>
        <v>1</v>
      </c>
      <c r="H62" s="94"/>
      <c r="I62" s="183" t="s">
        <v>13</v>
      </c>
      <c r="J62" s="94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188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>
        <v>12</v>
      </c>
      <c r="V62" s="31" t="s">
        <v>13</v>
      </c>
      <c r="W62" s="183" t="s">
        <v>13</v>
      </c>
      <c r="X62" s="113">
        <v>0</v>
      </c>
      <c r="Y62" s="114">
        <v>0</v>
      </c>
      <c r="Z62" s="114">
        <v>0</v>
      </c>
      <c r="AA62" s="114">
        <v>0</v>
      </c>
      <c r="AB62" s="114">
        <v>0</v>
      </c>
      <c r="AC62" s="35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</row>
    <row r="63" spans="1:220" ht="17.149999999999999" customHeight="1" x14ac:dyDescent="0.35">
      <c r="A63" s="30">
        <v>58</v>
      </c>
      <c r="B63" s="30">
        <v>53</v>
      </c>
      <c r="C63" s="30">
        <f>B63-A63</f>
        <v>-5</v>
      </c>
      <c r="D63" s="92" t="s">
        <v>1391</v>
      </c>
      <c r="E63" s="86">
        <f t="shared" si="4"/>
        <v>12</v>
      </c>
      <c r="F63" s="226"/>
      <c r="G63" s="93">
        <f t="shared" si="5"/>
        <v>1</v>
      </c>
      <c r="H63" s="94"/>
      <c r="I63" s="183" t="s">
        <v>13</v>
      </c>
      <c r="J63" s="94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188" t="s">
        <v>13</v>
      </c>
      <c r="Q63" s="183" t="s">
        <v>13</v>
      </c>
      <c r="R63" s="31" t="s">
        <v>13</v>
      </c>
      <c r="S63" s="183">
        <v>12</v>
      </c>
      <c r="T63" s="188" t="s">
        <v>13</v>
      </c>
      <c r="U63" s="183" t="s">
        <v>13</v>
      </c>
      <c r="V63" s="31" t="s">
        <v>13</v>
      </c>
      <c r="W63" s="183" t="s">
        <v>13</v>
      </c>
      <c r="X63" s="113">
        <v>0</v>
      </c>
      <c r="Y63" s="114">
        <v>0</v>
      </c>
      <c r="Z63" s="114">
        <v>0</v>
      </c>
      <c r="AA63" s="114">
        <v>0</v>
      </c>
      <c r="AB63" s="114">
        <v>0</v>
      </c>
      <c r="AC63" s="35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</row>
    <row r="64" spans="1:220" ht="17.149999999999999" customHeight="1" x14ac:dyDescent="0.35">
      <c r="A64" s="30">
        <v>59</v>
      </c>
      <c r="B64" s="30">
        <v>54</v>
      </c>
      <c r="C64" s="30">
        <f>B64-A64</f>
        <v>-5</v>
      </c>
      <c r="D64" s="92" t="s">
        <v>1496</v>
      </c>
      <c r="E64" s="86">
        <f t="shared" si="4"/>
        <v>12</v>
      </c>
      <c r="F64" s="226"/>
      <c r="G64" s="93">
        <f t="shared" si="5"/>
        <v>1</v>
      </c>
      <c r="H64" s="94"/>
      <c r="I64" s="183" t="s">
        <v>13</v>
      </c>
      <c r="J64" s="94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188" t="s">
        <v>13</v>
      </c>
      <c r="Q64" s="183" t="s">
        <v>13</v>
      </c>
      <c r="R64" s="31">
        <v>12</v>
      </c>
      <c r="S64" s="183" t="s">
        <v>13</v>
      </c>
      <c r="T64" s="188" t="s">
        <v>13</v>
      </c>
      <c r="U64" s="183" t="s">
        <v>13</v>
      </c>
      <c r="V64" s="31" t="s">
        <v>13</v>
      </c>
      <c r="W64" s="183" t="s">
        <v>13</v>
      </c>
      <c r="X64" s="113">
        <v>0</v>
      </c>
      <c r="Y64" s="114">
        <v>0</v>
      </c>
      <c r="Z64" s="114">
        <v>0</v>
      </c>
      <c r="AA64" s="114">
        <v>0</v>
      </c>
      <c r="AB64" s="114">
        <v>0</v>
      </c>
      <c r="AC64" s="35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</row>
    <row r="65" spans="1:220" ht="17.149999999999999" customHeight="1" x14ac:dyDescent="0.35">
      <c r="A65" s="30">
        <v>60</v>
      </c>
      <c r="B65" s="30"/>
      <c r="C65" s="30"/>
      <c r="D65" s="92" t="s">
        <v>1787</v>
      </c>
      <c r="E65" s="86">
        <f t="shared" si="4"/>
        <v>12</v>
      </c>
      <c r="F65" s="226"/>
      <c r="G65" s="93">
        <f t="shared" si="5"/>
        <v>1</v>
      </c>
      <c r="H65" s="94"/>
      <c r="I65" s="183" t="s">
        <v>13</v>
      </c>
      <c r="J65" s="94">
        <v>12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188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1" t="s">
        <v>13</v>
      </c>
      <c r="W65" s="183" t="s">
        <v>13</v>
      </c>
      <c r="X65" s="113">
        <v>0</v>
      </c>
      <c r="Y65" s="114">
        <v>0</v>
      </c>
      <c r="Z65" s="114">
        <v>0</v>
      </c>
      <c r="AA65" s="114">
        <v>0</v>
      </c>
      <c r="AB65" s="114">
        <v>0</v>
      </c>
      <c r="AC65" s="35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</row>
    <row r="66" spans="1:220" ht="17.149999999999999" customHeight="1" x14ac:dyDescent="0.35">
      <c r="A66" s="30">
        <v>61</v>
      </c>
      <c r="B66" s="30">
        <v>55</v>
      </c>
      <c r="C66" s="30">
        <f>B66-A66</f>
        <v>-6</v>
      </c>
      <c r="D66" s="110" t="s">
        <v>454</v>
      </c>
      <c r="E66" s="86">
        <f t="shared" si="4"/>
        <v>10</v>
      </c>
      <c r="F66" s="226"/>
      <c r="G66" s="93">
        <f t="shared" si="5"/>
        <v>1</v>
      </c>
      <c r="H66" s="94"/>
      <c r="I66" s="183" t="s">
        <v>13</v>
      </c>
      <c r="J66" s="94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188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>
        <v>10</v>
      </c>
      <c r="W66" s="183" t="s">
        <v>13</v>
      </c>
      <c r="X66" s="113">
        <v>0</v>
      </c>
      <c r="Y66" s="114">
        <v>0</v>
      </c>
      <c r="Z66" s="114">
        <v>0</v>
      </c>
      <c r="AA66" s="114">
        <v>0</v>
      </c>
      <c r="AB66" s="114">
        <v>0</v>
      </c>
      <c r="AC66" s="35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</row>
    <row r="67" spans="1:220" ht="17.149999999999999" customHeight="1" x14ac:dyDescent="0.35">
      <c r="A67" s="30">
        <v>62</v>
      </c>
      <c r="B67" s="30">
        <v>56</v>
      </c>
      <c r="C67" s="30">
        <f>B67-A67</f>
        <v>-6</v>
      </c>
      <c r="D67" s="92" t="s">
        <v>578</v>
      </c>
      <c r="E67" s="86">
        <f t="shared" si="4"/>
        <v>10</v>
      </c>
      <c r="F67" s="226"/>
      <c r="G67" s="93">
        <f t="shared" si="5"/>
        <v>1</v>
      </c>
      <c r="H67" s="94"/>
      <c r="I67" s="183" t="s">
        <v>13</v>
      </c>
      <c r="J67" s="94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188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>
        <v>10</v>
      </c>
      <c r="V67" s="31" t="s">
        <v>13</v>
      </c>
      <c r="W67" s="183" t="s">
        <v>13</v>
      </c>
      <c r="X67" s="113">
        <v>0</v>
      </c>
      <c r="Y67" s="114">
        <v>0</v>
      </c>
      <c r="Z67" s="114">
        <v>0</v>
      </c>
      <c r="AA67" s="114">
        <v>0</v>
      </c>
      <c r="AB67" s="114">
        <v>0</v>
      </c>
      <c r="AC67" s="35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</row>
    <row r="68" spans="1:220" ht="17.149999999999999" customHeight="1" x14ac:dyDescent="0.35">
      <c r="A68" s="30">
        <v>63</v>
      </c>
      <c r="B68" s="30">
        <v>57</v>
      </c>
      <c r="C68" s="30">
        <f>B68-A68</f>
        <v>-6</v>
      </c>
      <c r="D68" s="92" t="s">
        <v>773</v>
      </c>
      <c r="E68" s="86">
        <f t="shared" si="4"/>
        <v>10</v>
      </c>
      <c r="F68" s="226"/>
      <c r="G68" s="93">
        <f t="shared" si="5"/>
        <v>1</v>
      </c>
      <c r="H68" s="94"/>
      <c r="I68" s="183" t="s">
        <v>13</v>
      </c>
      <c r="J68" s="94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188">
        <v>10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183" t="s">
        <v>13</v>
      </c>
      <c r="X68" s="113">
        <v>0</v>
      </c>
      <c r="Y68" s="114">
        <v>0</v>
      </c>
      <c r="Z68" s="114">
        <v>0</v>
      </c>
      <c r="AA68" s="114">
        <v>0</v>
      </c>
      <c r="AB68" s="114">
        <v>0</v>
      </c>
      <c r="AC68" s="35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</row>
    <row r="69" spans="1:220" ht="17.149999999999999" customHeight="1" x14ac:dyDescent="0.35">
      <c r="A69" s="30">
        <v>64</v>
      </c>
      <c r="B69" s="30">
        <v>58</v>
      </c>
      <c r="C69" s="30">
        <f>B69-A69</f>
        <v>-6</v>
      </c>
      <c r="D69" s="92" t="s">
        <v>1392</v>
      </c>
      <c r="E69" s="86">
        <f t="shared" si="4"/>
        <v>10</v>
      </c>
      <c r="F69" s="226"/>
      <c r="G69" s="93">
        <f t="shared" si="5"/>
        <v>1</v>
      </c>
      <c r="H69" s="94"/>
      <c r="I69" s="183" t="s">
        <v>13</v>
      </c>
      <c r="J69" s="94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188" t="s">
        <v>13</v>
      </c>
      <c r="Q69" s="183" t="s">
        <v>13</v>
      </c>
      <c r="R69" s="31" t="s">
        <v>13</v>
      </c>
      <c r="S69" s="183">
        <v>10</v>
      </c>
      <c r="T69" s="188" t="s">
        <v>13</v>
      </c>
      <c r="U69" s="183" t="s">
        <v>13</v>
      </c>
      <c r="V69" s="31" t="s">
        <v>13</v>
      </c>
      <c r="W69" s="183" t="s">
        <v>13</v>
      </c>
      <c r="X69" s="113">
        <v>0</v>
      </c>
      <c r="Y69" s="114">
        <v>0</v>
      </c>
      <c r="Z69" s="114">
        <v>0</v>
      </c>
      <c r="AA69" s="114">
        <v>0</v>
      </c>
      <c r="AB69" s="114">
        <v>0</v>
      </c>
      <c r="AC69" s="35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</row>
    <row r="70" spans="1:220" ht="17.149999999999999" customHeight="1" x14ac:dyDescent="0.35">
      <c r="A70" s="30">
        <v>65</v>
      </c>
      <c r="B70" s="30"/>
      <c r="C70" s="30"/>
      <c r="D70" s="92" t="s">
        <v>1914</v>
      </c>
      <c r="E70" s="86">
        <f t="shared" ref="E70:E101" si="6">LARGE(H70:AB70,1)+LARGE(H70:AB70,2)+LARGE(H70:AB70,3)+LARGE(H70:AB70,4)+LARGE(H70:AB70,5)+F70</f>
        <v>10</v>
      </c>
      <c r="F70" s="226"/>
      <c r="G70" s="93">
        <f t="shared" ref="G70:G101" si="7">COUNT(H70:W70)</f>
        <v>1</v>
      </c>
      <c r="H70" s="94"/>
      <c r="I70" s="183">
        <v>10</v>
      </c>
      <c r="J70" s="94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188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183" t="s">
        <v>13</v>
      </c>
      <c r="X70" s="113">
        <v>0</v>
      </c>
      <c r="Y70" s="114">
        <v>0</v>
      </c>
      <c r="Z70" s="114">
        <v>0</v>
      </c>
      <c r="AA70" s="114">
        <v>0</v>
      </c>
      <c r="AB70" s="114">
        <v>0</v>
      </c>
      <c r="AC70" s="35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</row>
    <row r="71" spans="1:220" ht="17.149999999999999" customHeight="1" x14ac:dyDescent="0.35">
      <c r="A71" s="30">
        <v>66</v>
      </c>
      <c r="B71" s="30">
        <v>74</v>
      </c>
      <c r="C71" s="30">
        <f>B71-A71</f>
        <v>8</v>
      </c>
      <c r="D71" s="92" t="s">
        <v>1499</v>
      </c>
      <c r="E71" s="86">
        <f t="shared" si="6"/>
        <v>10</v>
      </c>
      <c r="F71" s="226"/>
      <c r="G71" s="93">
        <f t="shared" si="7"/>
        <v>2</v>
      </c>
      <c r="H71" s="94"/>
      <c r="I71" s="183" t="s">
        <v>13</v>
      </c>
      <c r="J71" s="94">
        <v>6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188" t="s">
        <v>13</v>
      </c>
      <c r="Q71" s="183" t="s">
        <v>13</v>
      </c>
      <c r="R71" s="31">
        <v>4</v>
      </c>
      <c r="S71" s="183" t="s">
        <v>13</v>
      </c>
      <c r="T71" s="188" t="s">
        <v>13</v>
      </c>
      <c r="U71" s="183" t="s">
        <v>13</v>
      </c>
      <c r="V71" s="31" t="s">
        <v>13</v>
      </c>
      <c r="W71" s="183" t="s">
        <v>13</v>
      </c>
      <c r="X71" s="113">
        <v>0</v>
      </c>
      <c r="Y71" s="114">
        <v>0</v>
      </c>
      <c r="Z71" s="114">
        <v>0</v>
      </c>
      <c r="AA71" s="114">
        <v>0</v>
      </c>
      <c r="AB71" s="114">
        <v>0</v>
      </c>
      <c r="AC71" s="35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</row>
    <row r="72" spans="1:220" ht="17.149999999999999" customHeight="1" x14ac:dyDescent="0.35">
      <c r="A72" s="30">
        <v>67</v>
      </c>
      <c r="B72" s="30">
        <v>91</v>
      </c>
      <c r="C72" s="30">
        <f>B72-A72</f>
        <v>24</v>
      </c>
      <c r="D72" s="92" t="s">
        <v>1668</v>
      </c>
      <c r="E72" s="86">
        <f t="shared" si="6"/>
        <v>10</v>
      </c>
      <c r="F72" s="226"/>
      <c r="G72" s="93">
        <f t="shared" si="7"/>
        <v>2</v>
      </c>
      <c r="H72" s="94"/>
      <c r="I72" s="183" t="s">
        <v>13</v>
      </c>
      <c r="J72" s="94">
        <v>8</v>
      </c>
      <c r="K72" s="183" t="s">
        <v>13</v>
      </c>
      <c r="L72" s="94" t="s">
        <v>13</v>
      </c>
      <c r="M72" s="247">
        <v>2</v>
      </c>
      <c r="N72" s="94" t="s">
        <v>13</v>
      </c>
      <c r="O72" s="247" t="s">
        <v>13</v>
      </c>
      <c r="P72" s="188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183" t="s">
        <v>13</v>
      </c>
      <c r="X72" s="113">
        <v>0</v>
      </c>
      <c r="Y72" s="114">
        <v>0</v>
      </c>
      <c r="Z72" s="114">
        <v>0</v>
      </c>
      <c r="AA72" s="114">
        <v>0</v>
      </c>
      <c r="AB72" s="114">
        <v>0</v>
      </c>
      <c r="AC72" s="35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</row>
    <row r="73" spans="1:220" ht="17.149999999999999" customHeight="1" x14ac:dyDescent="0.35">
      <c r="A73" s="30">
        <v>68</v>
      </c>
      <c r="B73" s="30">
        <v>59</v>
      </c>
      <c r="C73" s="30">
        <f>B73-A73</f>
        <v>-9</v>
      </c>
      <c r="D73" s="110" t="s">
        <v>455</v>
      </c>
      <c r="E73" s="86">
        <f t="shared" si="6"/>
        <v>8</v>
      </c>
      <c r="F73" s="226"/>
      <c r="G73" s="93">
        <f t="shared" si="7"/>
        <v>1</v>
      </c>
      <c r="H73" s="94"/>
      <c r="I73" s="183" t="s">
        <v>13</v>
      </c>
      <c r="J73" s="94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188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>
        <v>8</v>
      </c>
      <c r="W73" s="183" t="s">
        <v>13</v>
      </c>
      <c r="X73" s="113">
        <v>0</v>
      </c>
      <c r="Y73" s="114">
        <v>0</v>
      </c>
      <c r="Z73" s="114">
        <v>0</v>
      </c>
      <c r="AA73" s="114">
        <v>0</v>
      </c>
      <c r="AB73" s="114">
        <v>0</v>
      </c>
      <c r="AC73" s="35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</row>
    <row r="74" spans="1:220" ht="17.149999999999999" customHeight="1" x14ac:dyDescent="0.35">
      <c r="A74" s="30">
        <v>69</v>
      </c>
      <c r="B74" s="30">
        <v>61</v>
      </c>
      <c r="C74" s="30">
        <f>B74-A74</f>
        <v>-8</v>
      </c>
      <c r="D74" s="92" t="s">
        <v>1497</v>
      </c>
      <c r="E74" s="86">
        <f t="shared" si="6"/>
        <v>8</v>
      </c>
      <c r="F74" s="226"/>
      <c r="G74" s="93">
        <f t="shared" si="7"/>
        <v>1</v>
      </c>
      <c r="H74" s="94"/>
      <c r="I74" s="183" t="s">
        <v>13</v>
      </c>
      <c r="J74" s="94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188" t="s">
        <v>13</v>
      </c>
      <c r="Q74" s="183" t="s">
        <v>13</v>
      </c>
      <c r="R74" s="31">
        <v>8</v>
      </c>
      <c r="S74" s="183" t="s">
        <v>13</v>
      </c>
      <c r="T74" s="188" t="s">
        <v>13</v>
      </c>
      <c r="U74" s="183" t="s">
        <v>13</v>
      </c>
      <c r="V74" s="31" t="s">
        <v>13</v>
      </c>
      <c r="W74" s="183" t="s">
        <v>13</v>
      </c>
      <c r="X74" s="113">
        <v>0</v>
      </c>
      <c r="Y74" s="114">
        <v>0</v>
      </c>
      <c r="Z74" s="114">
        <v>0</v>
      </c>
      <c r="AA74" s="114">
        <v>0</v>
      </c>
      <c r="AB74" s="114">
        <v>0</v>
      </c>
      <c r="AC74" s="35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</row>
    <row r="75" spans="1:220" ht="17.149999999999999" customHeight="1" x14ac:dyDescent="0.35">
      <c r="A75" s="30">
        <v>70</v>
      </c>
      <c r="B75" s="30"/>
      <c r="C75" s="30"/>
      <c r="D75" s="92" t="s">
        <v>1915</v>
      </c>
      <c r="E75" s="86">
        <f t="shared" si="6"/>
        <v>8</v>
      </c>
      <c r="F75" s="226"/>
      <c r="G75" s="93">
        <f t="shared" si="7"/>
        <v>1</v>
      </c>
      <c r="H75" s="94"/>
      <c r="I75" s="183">
        <v>8</v>
      </c>
      <c r="J75" s="94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188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183" t="s">
        <v>13</v>
      </c>
      <c r="X75" s="113">
        <v>0</v>
      </c>
      <c r="Y75" s="114">
        <v>0</v>
      </c>
      <c r="Z75" s="114">
        <v>0</v>
      </c>
      <c r="AA75" s="114">
        <v>0</v>
      </c>
      <c r="AB75" s="114">
        <v>0</v>
      </c>
      <c r="AC75" s="35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</row>
    <row r="76" spans="1:220" ht="17.149999999999999" customHeight="1" x14ac:dyDescent="0.35">
      <c r="A76" s="30">
        <v>71</v>
      </c>
      <c r="B76" s="30">
        <v>62</v>
      </c>
      <c r="C76" s="30">
        <f t="shared" ref="C76:C82" si="8">B76-A76</f>
        <v>-9</v>
      </c>
      <c r="D76" s="92" t="s">
        <v>1395</v>
      </c>
      <c r="E76" s="86">
        <f t="shared" si="6"/>
        <v>7</v>
      </c>
      <c r="F76" s="226"/>
      <c r="G76" s="93">
        <f t="shared" si="7"/>
        <v>2</v>
      </c>
      <c r="H76" s="94"/>
      <c r="I76" s="183" t="s">
        <v>13</v>
      </c>
      <c r="J76" s="94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>
        <v>3</v>
      </c>
      <c r="P76" s="188" t="s">
        <v>13</v>
      </c>
      <c r="Q76" s="183" t="s">
        <v>13</v>
      </c>
      <c r="R76" s="31" t="s">
        <v>13</v>
      </c>
      <c r="S76" s="183">
        <v>4</v>
      </c>
      <c r="T76" s="188" t="s">
        <v>13</v>
      </c>
      <c r="U76" s="183" t="s">
        <v>13</v>
      </c>
      <c r="V76" s="31" t="s">
        <v>13</v>
      </c>
      <c r="W76" s="183" t="s">
        <v>13</v>
      </c>
      <c r="X76" s="113">
        <v>0</v>
      </c>
      <c r="Y76" s="114">
        <v>0</v>
      </c>
      <c r="Z76" s="114">
        <v>0</v>
      </c>
      <c r="AA76" s="114">
        <v>0</v>
      </c>
      <c r="AB76" s="114">
        <v>0</v>
      </c>
      <c r="AC76" s="35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</row>
    <row r="77" spans="1:220" ht="17.149999999999999" customHeight="1" x14ac:dyDescent="0.35">
      <c r="A77" s="30">
        <v>72</v>
      </c>
      <c r="B77" s="30">
        <v>64</v>
      </c>
      <c r="C77" s="30">
        <f t="shared" si="8"/>
        <v>-8</v>
      </c>
      <c r="D77" s="92" t="s">
        <v>456</v>
      </c>
      <c r="E77" s="86">
        <f t="shared" si="6"/>
        <v>6</v>
      </c>
      <c r="F77" s="226"/>
      <c r="G77" s="93">
        <f t="shared" si="7"/>
        <v>1</v>
      </c>
      <c r="H77" s="94"/>
      <c r="I77" s="183" t="s">
        <v>13</v>
      </c>
      <c r="J77" s="94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188" t="s">
        <v>13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1">
        <v>6</v>
      </c>
      <c r="W77" s="183" t="s">
        <v>13</v>
      </c>
      <c r="X77" s="113">
        <v>0</v>
      </c>
      <c r="Y77" s="114">
        <v>0</v>
      </c>
      <c r="Z77" s="114">
        <v>0</v>
      </c>
      <c r="AA77" s="114">
        <v>0</v>
      </c>
      <c r="AB77" s="114">
        <v>0</v>
      </c>
      <c r="AC77" s="35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</row>
    <row r="78" spans="1:220" ht="17.149999999999999" customHeight="1" x14ac:dyDescent="0.35">
      <c r="A78" s="30">
        <v>73</v>
      </c>
      <c r="B78" s="30">
        <v>65</v>
      </c>
      <c r="C78" s="30">
        <f t="shared" si="8"/>
        <v>-8</v>
      </c>
      <c r="D78" s="92" t="s">
        <v>1394</v>
      </c>
      <c r="E78" s="86">
        <f t="shared" si="6"/>
        <v>6</v>
      </c>
      <c r="F78" s="226"/>
      <c r="G78" s="93">
        <f t="shared" si="7"/>
        <v>1</v>
      </c>
      <c r="H78" s="94"/>
      <c r="I78" s="183" t="s">
        <v>13</v>
      </c>
      <c r="J78" s="94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188" t="s">
        <v>13</v>
      </c>
      <c r="Q78" s="183" t="s">
        <v>13</v>
      </c>
      <c r="R78" s="31" t="s">
        <v>13</v>
      </c>
      <c r="S78" s="183">
        <v>6</v>
      </c>
      <c r="T78" s="188" t="s">
        <v>13</v>
      </c>
      <c r="U78" s="183" t="s">
        <v>13</v>
      </c>
      <c r="V78" s="31" t="s">
        <v>13</v>
      </c>
      <c r="W78" s="183" t="s">
        <v>13</v>
      </c>
      <c r="X78" s="113">
        <v>0</v>
      </c>
      <c r="Y78" s="114">
        <v>0</v>
      </c>
      <c r="Z78" s="114">
        <v>0</v>
      </c>
      <c r="AA78" s="114">
        <v>0</v>
      </c>
      <c r="AB78" s="114">
        <v>0</v>
      </c>
      <c r="AC78" s="35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</row>
    <row r="79" spans="1:220" ht="17.149999999999999" customHeight="1" x14ac:dyDescent="0.35">
      <c r="A79" s="30">
        <v>74</v>
      </c>
      <c r="B79" s="30">
        <v>66</v>
      </c>
      <c r="C79" s="30">
        <f t="shared" si="8"/>
        <v>-8</v>
      </c>
      <c r="D79" s="92" t="s">
        <v>1498</v>
      </c>
      <c r="E79" s="86">
        <f t="shared" si="6"/>
        <v>6</v>
      </c>
      <c r="F79" s="226"/>
      <c r="G79" s="93">
        <f t="shared" si="7"/>
        <v>1</v>
      </c>
      <c r="H79" s="94"/>
      <c r="I79" s="183" t="s">
        <v>13</v>
      </c>
      <c r="J79" s="94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188" t="s">
        <v>13</v>
      </c>
      <c r="Q79" s="183" t="s">
        <v>13</v>
      </c>
      <c r="R79" s="31">
        <v>6</v>
      </c>
      <c r="S79" s="183" t="s">
        <v>13</v>
      </c>
      <c r="T79" s="188" t="s">
        <v>13</v>
      </c>
      <c r="U79" s="183" t="s">
        <v>13</v>
      </c>
      <c r="V79" s="31" t="s">
        <v>13</v>
      </c>
      <c r="W79" s="183" t="s">
        <v>13</v>
      </c>
      <c r="X79" s="113">
        <v>0</v>
      </c>
      <c r="Y79" s="114">
        <v>0</v>
      </c>
      <c r="Z79" s="114">
        <v>0</v>
      </c>
      <c r="AA79" s="114">
        <v>0</v>
      </c>
      <c r="AB79" s="114">
        <v>0</v>
      </c>
      <c r="AC79" s="35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</row>
    <row r="80" spans="1:220" ht="17.149999999999999" customHeight="1" x14ac:dyDescent="0.35">
      <c r="A80" s="30">
        <v>75</v>
      </c>
      <c r="B80" s="30">
        <v>67</v>
      </c>
      <c r="C80" s="30">
        <f t="shared" si="8"/>
        <v>-8</v>
      </c>
      <c r="D80" s="92" t="s">
        <v>1539</v>
      </c>
      <c r="E80" s="86">
        <f t="shared" si="6"/>
        <v>6</v>
      </c>
      <c r="F80" s="226"/>
      <c r="G80" s="93">
        <f t="shared" si="7"/>
        <v>1</v>
      </c>
      <c r="H80" s="94"/>
      <c r="I80" s="183" t="s">
        <v>13</v>
      </c>
      <c r="J80" s="94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188" t="s">
        <v>13</v>
      </c>
      <c r="Q80" s="183">
        <v>6</v>
      </c>
      <c r="R80" s="31" t="s">
        <v>13</v>
      </c>
      <c r="S80" s="183" t="s">
        <v>13</v>
      </c>
      <c r="T80" s="188" t="s">
        <v>13</v>
      </c>
      <c r="U80" s="183" t="s">
        <v>13</v>
      </c>
      <c r="V80" s="31" t="s">
        <v>13</v>
      </c>
      <c r="W80" s="183" t="s">
        <v>13</v>
      </c>
      <c r="X80" s="113">
        <v>0</v>
      </c>
      <c r="Y80" s="114">
        <v>0</v>
      </c>
      <c r="Z80" s="114">
        <v>0</v>
      </c>
      <c r="AA80" s="114">
        <v>0</v>
      </c>
      <c r="AB80" s="114">
        <v>0</v>
      </c>
      <c r="AC80" s="35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</row>
    <row r="81" spans="1:220" ht="17.149999999999999" customHeight="1" x14ac:dyDescent="0.35">
      <c r="A81" s="30">
        <v>76</v>
      </c>
      <c r="B81" s="30">
        <v>68</v>
      </c>
      <c r="C81" s="30">
        <f t="shared" si="8"/>
        <v>-8</v>
      </c>
      <c r="D81" s="92" t="s">
        <v>1565</v>
      </c>
      <c r="E81" s="86">
        <f t="shared" si="6"/>
        <v>6</v>
      </c>
      <c r="F81" s="226"/>
      <c r="G81" s="93">
        <f t="shared" si="7"/>
        <v>1</v>
      </c>
      <c r="H81" s="94"/>
      <c r="I81" s="183" t="s">
        <v>13</v>
      </c>
      <c r="J81" s="94" t="s">
        <v>13</v>
      </c>
      <c r="K81" s="183" t="s">
        <v>13</v>
      </c>
      <c r="L81" s="94">
        <v>6</v>
      </c>
      <c r="M81" s="247" t="s">
        <v>13</v>
      </c>
      <c r="N81" s="94" t="s">
        <v>13</v>
      </c>
      <c r="O81" s="247" t="s">
        <v>13</v>
      </c>
      <c r="P81" s="188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 t="s">
        <v>13</v>
      </c>
      <c r="V81" s="31" t="s">
        <v>13</v>
      </c>
      <c r="W81" s="183" t="s">
        <v>13</v>
      </c>
      <c r="X81" s="113">
        <v>0</v>
      </c>
      <c r="Y81" s="114">
        <v>0</v>
      </c>
      <c r="Z81" s="114">
        <v>0</v>
      </c>
      <c r="AA81" s="114">
        <v>0</v>
      </c>
      <c r="AB81" s="114">
        <v>0</v>
      </c>
      <c r="AC81" s="35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</row>
    <row r="82" spans="1:220" ht="17.149999999999999" customHeight="1" x14ac:dyDescent="0.35">
      <c r="A82" s="30">
        <v>77</v>
      </c>
      <c r="B82" s="30">
        <v>69</v>
      </c>
      <c r="C82" s="30">
        <f t="shared" si="8"/>
        <v>-8</v>
      </c>
      <c r="D82" s="92" t="s">
        <v>1667</v>
      </c>
      <c r="E82" s="86">
        <f t="shared" si="6"/>
        <v>6</v>
      </c>
      <c r="F82" s="226"/>
      <c r="G82" s="93">
        <f t="shared" si="7"/>
        <v>1</v>
      </c>
      <c r="H82" s="94"/>
      <c r="I82" s="183" t="s">
        <v>13</v>
      </c>
      <c r="J82" s="94" t="s">
        <v>13</v>
      </c>
      <c r="K82" s="183" t="s">
        <v>13</v>
      </c>
      <c r="L82" s="94" t="s">
        <v>13</v>
      </c>
      <c r="M82" s="247">
        <v>6</v>
      </c>
      <c r="N82" s="94" t="s">
        <v>13</v>
      </c>
      <c r="O82" s="247" t="s">
        <v>13</v>
      </c>
      <c r="P82" s="188" t="s">
        <v>13</v>
      </c>
      <c r="Q82" s="183" t="s">
        <v>13</v>
      </c>
      <c r="R82" s="31" t="s">
        <v>13</v>
      </c>
      <c r="S82" s="183" t="s">
        <v>13</v>
      </c>
      <c r="T82" s="188" t="s">
        <v>13</v>
      </c>
      <c r="U82" s="183" t="s">
        <v>13</v>
      </c>
      <c r="V82" s="31" t="s">
        <v>13</v>
      </c>
      <c r="W82" s="183" t="s">
        <v>13</v>
      </c>
      <c r="X82" s="113">
        <v>0</v>
      </c>
      <c r="Y82" s="114">
        <v>0</v>
      </c>
      <c r="Z82" s="114">
        <v>0</v>
      </c>
      <c r="AA82" s="114">
        <v>0</v>
      </c>
      <c r="AB82" s="114">
        <v>0</v>
      </c>
      <c r="AC82" s="35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</row>
    <row r="83" spans="1:220" ht="17.149999999999999" customHeight="1" x14ac:dyDescent="0.35">
      <c r="A83" s="30">
        <v>78</v>
      </c>
      <c r="B83" s="30"/>
      <c r="C83" s="30"/>
      <c r="D83" s="92" t="s">
        <v>1916</v>
      </c>
      <c r="E83" s="86">
        <f t="shared" si="6"/>
        <v>6</v>
      </c>
      <c r="F83" s="226"/>
      <c r="G83" s="93">
        <f t="shared" si="7"/>
        <v>1</v>
      </c>
      <c r="H83" s="94"/>
      <c r="I83" s="183">
        <v>6</v>
      </c>
      <c r="J83" s="94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188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1" t="s">
        <v>13</v>
      </c>
      <c r="W83" s="183" t="s">
        <v>13</v>
      </c>
      <c r="X83" s="113">
        <v>0</v>
      </c>
      <c r="Y83" s="114">
        <v>0</v>
      </c>
      <c r="Z83" s="114">
        <v>0</v>
      </c>
      <c r="AA83" s="114">
        <v>0</v>
      </c>
      <c r="AB83" s="114">
        <v>0</v>
      </c>
      <c r="AC83" s="35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</row>
    <row r="84" spans="1:220" ht="17.149999999999999" customHeight="1" x14ac:dyDescent="0.35">
      <c r="A84" s="30">
        <v>79</v>
      </c>
      <c r="B84" s="30">
        <v>70</v>
      </c>
      <c r="C84" s="30">
        <f t="shared" ref="C84:C89" si="9">B84-A84</f>
        <v>-9</v>
      </c>
      <c r="D84" s="92" t="s">
        <v>344</v>
      </c>
      <c r="E84" s="86">
        <f t="shared" si="6"/>
        <v>6</v>
      </c>
      <c r="F84" s="226"/>
      <c r="G84" s="93">
        <f t="shared" si="7"/>
        <v>2</v>
      </c>
      <c r="H84" s="94"/>
      <c r="I84" s="183" t="s">
        <v>13</v>
      </c>
      <c r="J84" s="94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188">
        <v>4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>
        <v>2</v>
      </c>
      <c r="V84" s="31" t="s">
        <v>13</v>
      </c>
      <c r="W84" s="183" t="s">
        <v>13</v>
      </c>
      <c r="X84" s="113">
        <v>0</v>
      </c>
      <c r="Y84" s="114">
        <v>0</v>
      </c>
      <c r="Z84" s="114">
        <v>0</v>
      </c>
      <c r="AA84" s="114">
        <v>0</v>
      </c>
      <c r="AB84" s="114">
        <v>0</v>
      </c>
      <c r="AC84" s="35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</row>
    <row r="85" spans="1:220" ht="17.149999999999999" customHeight="1" x14ac:dyDescent="0.35">
      <c r="A85" s="30">
        <v>80</v>
      </c>
      <c r="B85" s="30">
        <v>71</v>
      </c>
      <c r="C85" s="30">
        <f t="shared" si="9"/>
        <v>-9</v>
      </c>
      <c r="D85" s="92" t="s">
        <v>433</v>
      </c>
      <c r="E85" s="86">
        <f t="shared" si="6"/>
        <v>4</v>
      </c>
      <c r="F85" s="225"/>
      <c r="G85" s="93">
        <f t="shared" si="7"/>
        <v>1</v>
      </c>
      <c r="H85" s="94"/>
      <c r="I85" s="183" t="s">
        <v>13</v>
      </c>
      <c r="J85" s="94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188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1" t="s">
        <v>13</v>
      </c>
      <c r="W85" s="183">
        <v>4</v>
      </c>
      <c r="X85" s="113">
        <v>0</v>
      </c>
      <c r="Y85" s="114">
        <v>0</v>
      </c>
      <c r="Z85" s="114">
        <v>0</v>
      </c>
      <c r="AA85" s="114">
        <v>0</v>
      </c>
      <c r="AB85" s="114">
        <v>0</v>
      </c>
      <c r="AC85" s="35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</row>
    <row r="86" spans="1:220" ht="17.149999999999999" customHeight="1" x14ac:dyDescent="0.35">
      <c r="A86" s="30">
        <v>81</v>
      </c>
      <c r="B86" s="30">
        <v>72</v>
      </c>
      <c r="C86" s="30">
        <f t="shared" si="9"/>
        <v>-9</v>
      </c>
      <c r="D86" s="92" t="s">
        <v>457</v>
      </c>
      <c r="E86" s="86">
        <f t="shared" si="6"/>
        <v>4</v>
      </c>
      <c r="F86" s="225"/>
      <c r="G86" s="93">
        <f t="shared" si="7"/>
        <v>1</v>
      </c>
      <c r="H86" s="94"/>
      <c r="I86" s="183" t="s">
        <v>13</v>
      </c>
      <c r="J86" s="94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188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1">
        <v>4</v>
      </c>
      <c r="W86" s="183" t="s">
        <v>13</v>
      </c>
      <c r="X86" s="113">
        <v>0</v>
      </c>
      <c r="Y86" s="114">
        <v>0</v>
      </c>
      <c r="Z86" s="114">
        <v>0</v>
      </c>
      <c r="AA86" s="114">
        <v>0</v>
      </c>
      <c r="AB86" s="114">
        <v>0</v>
      </c>
      <c r="AC86" s="35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</row>
    <row r="87" spans="1:220" ht="17.149999999999999" customHeight="1" x14ac:dyDescent="0.35">
      <c r="A87" s="30">
        <v>82</v>
      </c>
      <c r="B87" s="30">
        <v>73</v>
      </c>
      <c r="C87" s="30">
        <f t="shared" si="9"/>
        <v>-9</v>
      </c>
      <c r="D87" s="92" t="s">
        <v>580</v>
      </c>
      <c r="E87" s="86">
        <f t="shared" si="6"/>
        <v>4</v>
      </c>
      <c r="F87" s="226"/>
      <c r="G87" s="93">
        <f t="shared" si="7"/>
        <v>1</v>
      </c>
      <c r="H87" s="94"/>
      <c r="I87" s="183" t="s">
        <v>13</v>
      </c>
      <c r="J87" s="94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188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>
        <v>4</v>
      </c>
      <c r="V87" s="31" t="s">
        <v>13</v>
      </c>
      <c r="W87" s="183" t="s">
        <v>13</v>
      </c>
      <c r="X87" s="113">
        <v>0</v>
      </c>
      <c r="Y87" s="114">
        <v>0</v>
      </c>
      <c r="Z87" s="114">
        <v>0</v>
      </c>
      <c r="AA87" s="114">
        <v>0</v>
      </c>
      <c r="AB87" s="114">
        <v>0</v>
      </c>
      <c r="AC87" s="35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</row>
    <row r="88" spans="1:220" ht="17.149999999999999" customHeight="1" x14ac:dyDescent="0.35">
      <c r="A88" s="30">
        <v>83</v>
      </c>
      <c r="B88" s="30">
        <v>75</v>
      </c>
      <c r="C88" s="30">
        <f t="shared" si="9"/>
        <v>-8</v>
      </c>
      <c r="D88" s="92" t="s">
        <v>1540</v>
      </c>
      <c r="E88" s="86">
        <f t="shared" si="6"/>
        <v>4</v>
      </c>
      <c r="F88" s="226"/>
      <c r="G88" s="93">
        <f t="shared" si="7"/>
        <v>1</v>
      </c>
      <c r="H88" s="94"/>
      <c r="I88" s="183" t="s">
        <v>13</v>
      </c>
      <c r="J88" s="94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188" t="s">
        <v>13</v>
      </c>
      <c r="Q88" s="183">
        <v>4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1" t="s">
        <v>13</v>
      </c>
      <c r="W88" s="183" t="s">
        <v>13</v>
      </c>
      <c r="X88" s="113">
        <v>0</v>
      </c>
      <c r="Y88" s="114">
        <v>0</v>
      </c>
      <c r="Z88" s="114">
        <v>0</v>
      </c>
      <c r="AA88" s="114">
        <v>0</v>
      </c>
      <c r="AB88" s="114">
        <v>0</v>
      </c>
      <c r="AC88" s="35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</row>
    <row r="89" spans="1:220" ht="17.149999999999999" customHeight="1" x14ac:dyDescent="0.35">
      <c r="A89" s="30">
        <v>84</v>
      </c>
      <c r="B89" s="30">
        <v>76</v>
      </c>
      <c r="C89" s="30">
        <f t="shared" si="9"/>
        <v>-8</v>
      </c>
      <c r="D89" s="92" t="s">
        <v>1566</v>
      </c>
      <c r="E89" s="86">
        <f t="shared" si="6"/>
        <v>4</v>
      </c>
      <c r="F89" s="226"/>
      <c r="G89" s="93">
        <f t="shared" si="7"/>
        <v>1</v>
      </c>
      <c r="H89" s="94"/>
      <c r="I89" s="183" t="s">
        <v>13</v>
      </c>
      <c r="J89" s="94" t="s">
        <v>13</v>
      </c>
      <c r="K89" s="183" t="s">
        <v>13</v>
      </c>
      <c r="L89" s="94">
        <v>4</v>
      </c>
      <c r="M89" s="247" t="s">
        <v>13</v>
      </c>
      <c r="N89" s="94" t="s">
        <v>13</v>
      </c>
      <c r="O89" s="247" t="s">
        <v>13</v>
      </c>
      <c r="P89" s="188" t="s">
        <v>13</v>
      </c>
      <c r="Q89" s="183" t="s">
        <v>13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1" t="s">
        <v>13</v>
      </c>
      <c r="W89" s="183" t="s">
        <v>13</v>
      </c>
      <c r="X89" s="113">
        <v>0</v>
      </c>
      <c r="Y89" s="114">
        <v>0</v>
      </c>
      <c r="Z89" s="114">
        <v>0</v>
      </c>
      <c r="AA89" s="114">
        <v>0</v>
      </c>
      <c r="AB89" s="114">
        <v>0</v>
      </c>
      <c r="AC89" s="35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</row>
    <row r="90" spans="1:220" ht="17.149999999999999" customHeight="1" x14ac:dyDescent="0.35">
      <c r="A90" s="30">
        <v>85</v>
      </c>
      <c r="B90" s="30"/>
      <c r="C90" s="30"/>
      <c r="D90" s="92" t="s">
        <v>1788</v>
      </c>
      <c r="E90" s="86">
        <f t="shared" si="6"/>
        <v>4</v>
      </c>
      <c r="F90" s="226"/>
      <c r="G90" s="93">
        <f t="shared" si="7"/>
        <v>1</v>
      </c>
      <c r="H90" s="94"/>
      <c r="I90" s="183" t="s">
        <v>13</v>
      </c>
      <c r="J90" s="94">
        <v>4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188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1" t="s">
        <v>13</v>
      </c>
      <c r="W90" s="183" t="s">
        <v>13</v>
      </c>
      <c r="X90" s="113">
        <v>0</v>
      </c>
      <c r="Y90" s="114">
        <v>0</v>
      </c>
      <c r="Z90" s="114">
        <v>0</v>
      </c>
      <c r="AA90" s="114">
        <v>0</v>
      </c>
      <c r="AB90" s="114">
        <v>0</v>
      </c>
      <c r="AC90" s="35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</row>
    <row r="91" spans="1:220" ht="17.149999999999999" customHeight="1" x14ac:dyDescent="0.35">
      <c r="A91" s="30">
        <v>86</v>
      </c>
      <c r="B91" s="30">
        <v>77</v>
      </c>
      <c r="C91" s="30">
        <f t="shared" ref="C91:C98" si="10">B91-A91</f>
        <v>-9</v>
      </c>
      <c r="D91" s="92" t="s">
        <v>319</v>
      </c>
      <c r="E91" s="86">
        <f t="shared" si="6"/>
        <v>3</v>
      </c>
      <c r="F91" s="225"/>
      <c r="G91" s="93">
        <f t="shared" si="7"/>
        <v>1</v>
      </c>
      <c r="H91" s="94"/>
      <c r="I91" s="183" t="s">
        <v>13</v>
      </c>
      <c r="J91" s="94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188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1">
        <v>3</v>
      </c>
      <c r="W91" s="183" t="s">
        <v>13</v>
      </c>
      <c r="X91" s="113">
        <v>0</v>
      </c>
      <c r="Y91" s="114">
        <v>0</v>
      </c>
      <c r="Z91" s="114">
        <v>0</v>
      </c>
      <c r="AA91" s="114">
        <v>0</v>
      </c>
      <c r="AB91" s="114">
        <v>0</v>
      </c>
      <c r="AC91" s="35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</row>
    <row r="92" spans="1:220" ht="17.149999999999999" customHeight="1" x14ac:dyDescent="0.35">
      <c r="A92" s="30">
        <v>87</v>
      </c>
      <c r="B92" s="30">
        <v>78</v>
      </c>
      <c r="C92" s="30">
        <f t="shared" si="10"/>
        <v>-9</v>
      </c>
      <c r="D92" s="110" t="s">
        <v>1349</v>
      </c>
      <c r="E92" s="86">
        <f t="shared" si="6"/>
        <v>3</v>
      </c>
      <c r="F92" s="226"/>
      <c r="G92" s="93">
        <f t="shared" si="7"/>
        <v>1</v>
      </c>
      <c r="H92" s="94"/>
      <c r="I92" s="183" t="s">
        <v>13</v>
      </c>
      <c r="J92" s="94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188" t="s">
        <v>13</v>
      </c>
      <c r="Q92" s="183" t="s">
        <v>13</v>
      </c>
      <c r="R92" s="31" t="s">
        <v>13</v>
      </c>
      <c r="S92" s="183" t="s">
        <v>13</v>
      </c>
      <c r="T92" s="188">
        <v>3</v>
      </c>
      <c r="U92" s="183" t="s">
        <v>13</v>
      </c>
      <c r="V92" s="31" t="s">
        <v>13</v>
      </c>
      <c r="W92" s="183" t="s">
        <v>13</v>
      </c>
      <c r="X92" s="113">
        <v>0</v>
      </c>
      <c r="Y92" s="114">
        <v>0</v>
      </c>
      <c r="Z92" s="114">
        <v>0</v>
      </c>
      <c r="AA92" s="114">
        <v>0</v>
      </c>
      <c r="AB92" s="114">
        <v>0</v>
      </c>
      <c r="AC92" s="35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</row>
    <row r="93" spans="1:220" ht="17.149999999999999" customHeight="1" x14ac:dyDescent="0.35">
      <c r="A93" s="30">
        <v>88</v>
      </c>
      <c r="B93" s="30">
        <v>79</v>
      </c>
      <c r="C93" s="30">
        <f t="shared" si="10"/>
        <v>-9</v>
      </c>
      <c r="D93" s="92" t="s">
        <v>1396</v>
      </c>
      <c r="E93" s="86">
        <f t="shared" si="6"/>
        <v>3</v>
      </c>
      <c r="F93" s="226"/>
      <c r="G93" s="93">
        <f t="shared" si="7"/>
        <v>1</v>
      </c>
      <c r="H93" s="94"/>
      <c r="I93" s="183" t="s">
        <v>13</v>
      </c>
      <c r="J93" s="94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188" t="s">
        <v>13</v>
      </c>
      <c r="Q93" s="183" t="s">
        <v>13</v>
      </c>
      <c r="R93" s="31" t="s">
        <v>13</v>
      </c>
      <c r="S93" s="183">
        <v>3</v>
      </c>
      <c r="T93" s="188" t="s">
        <v>13</v>
      </c>
      <c r="U93" s="183" t="s">
        <v>13</v>
      </c>
      <c r="V93" s="31" t="s">
        <v>13</v>
      </c>
      <c r="W93" s="183" t="s">
        <v>13</v>
      </c>
      <c r="X93" s="113">
        <v>0</v>
      </c>
      <c r="Y93" s="114">
        <v>0</v>
      </c>
      <c r="Z93" s="114">
        <v>0</v>
      </c>
      <c r="AA93" s="114">
        <v>0</v>
      </c>
      <c r="AB93" s="114">
        <v>0</v>
      </c>
      <c r="AC93" s="35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</row>
    <row r="94" spans="1:220" ht="17.149999999999999" customHeight="1" x14ac:dyDescent="0.35">
      <c r="A94" s="30">
        <v>89</v>
      </c>
      <c r="B94" s="30">
        <v>80</v>
      </c>
      <c r="C94" s="30">
        <f t="shared" si="10"/>
        <v>-9</v>
      </c>
      <c r="D94" s="92" t="s">
        <v>1500</v>
      </c>
      <c r="E94" s="86">
        <f t="shared" si="6"/>
        <v>3</v>
      </c>
      <c r="F94" s="226"/>
      <c r="G94" s="93">
        <f t="shared" si="7"/>
        <v>1</v>
      </c>
      <c r="H94" s="94"/>
      <c r="I94" s="183" t="s">
        <v>13</v>
      </c>
      <c r="J94" s="94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188" t="s">
        <v>13</v>
      </c>
      <c r="Q94" s="183" t="s">
        <v>13</v>
      </c>
      <c r="R94" s="31">
        <v>3</v>
      </c>
      <c r="S94" s="183" t="s">
        <v>13</v>
      </c>
      <c r="T94" s="188" t="s">
        <v>13</v>
      </c>
      <c r="U94" s="183" t="s">
        <v>13</v>
      </c>
      <c r="V94" s="31" t="s">
        <v>13</v>
      </c>
      <c r="W94" s="183" t="s">
        <v>13</v>
      </c>
      <c r="X94" s="113">
        <v>0</v>
      </c>
      <c r="Y94" s="114">
        <v>0</v>
      </c>
      <c r="Z94" s="114">
        <v>0</v>
      </c>
      <c r="AA94" s="114">
        <v>0</v>
      </c>
      <c r="AB94" s="114">
        <v>0</v>
      </c>
      <c r="AC94" s="35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</row>
    <row r="95" spans="1:220" ht="17.149999999999999" customHeight="1" x14ac:dyDescent="0.35">
      <c r="A95" s="30">
        <v>90</v>
      </c>
      <c r="B95" s="30">
        <v>81</v>
      </c>
      <c r="C95" s="30">
        <f t="shared" si="10"/>
        <v>-9</v>
      </c>
      <c r="D95" s="92" t="s">
        <v>1541</v>
      </c>
      <c r="E95" s="86">
        <f t="shared" si="6"/>
        <v>3</v>
      </c>
      <c r="F95" s="226"/>
      <c r="G95" s="93">
        <f t="shared" si="7"/>
        <v>1</v>
      </c>
      <c r="H95" s="94"/>
      <c r="I95" s="183" t="s">
        <v>13</v>
      </c>
      <c r="J95" s="94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188" t="s">
        <v>13</v>
      </c>
      <c r="Q95" s="183">
        <v>3</v>
      </c>
      <c r="R95" s="31" t="s">
        <v>13</v>
      </c>
      <c r="S95" s="183" t="s">
        <v>13</v>
      </c>
      <c r="T95" s="188" t="s">
        <v>13</v>
      </c>
      <c r="U95" s="183" t="s">
        <v>13</v>
      </c>
      <c r="V95" s="31" t="s">
        <v>13</v>
      </c>
      <c r="W95" s="183" t="s">
        <v>13</v>
      </c>
      <c r="X95" s="113">
        <v>0</v>
      </c>
      <c r="Y95" s="114">
        <v>0</v>
      </c>
      <c r="Z95" s="114">
        <v>0</v>
      </c>
      <c r="AA95" s="114">
        <v>0</v>
      </c>
      <c r="AB95" s="114">
        <v>0</v>
      </c>
      <c r="AC95" s="35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</row>
    <row r="96" spans="1:220" ht="17.149999999999999" customHeight="1" x14ac:dyDescent="0.35">
      <c r="A96" s="30">
        <v>91</v>
      </c>
      <c r="B96" s="30">
        <v>82</v>
      </c>
      <c r="C96" s="30">
        <f t="shared" si="10"/>
        <v>-9</v>
      </c>
      <c r="D96" s="92" t="s">
        <v>1567</v>
      </c>
      <c r="E96" s="86">
        <f t="shared" si="6"/>
        <v>3</v>
      </c>
      <c r="F96" s="226"/>
      <c r="G96" s="93">
        <f t="shared" si="7"/>
        <v>1</v>
      </c>
      <c r="H96" s="94"/>
      <c r="I96" s="183" t="s">
        <v>13</v>
      </c>
      <c r="J96" s="94" t="s">
        <v>13</v>
      </c>
      <c r="K96" s="183" t="s">
        <v>13</v>
      </c>
      <c r="L96" s="94">
        <v>3</v>
      </c>
      <c r="M96" s="247" t="s">
        <v>13</v>
      </c>
      <c r="N96" s="94" t="s">
        <v>13</v>
      </c>
      <c r="O96" s="247" t="s">
        <v>13</v>
      </c>
      <c r="P96" s="188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1" t="s">
        <v>13</v>
      </c>
      <c r="W96" s="183" t="s">
        <v>13</v>
      </c>
      <c r="X96" s="113">
        <v>0</v>
      </c>
      <c r="Y96" s="114">
        <v>0</v>
      </c>
      <c r="Z96" s="114">
        <v>0</v>
      </c>
      <c r="AA96" s="114">
        <v>0</v>
      </c>
      <c r="AB96" s="114">
        <v>0</v>
      </c>
      <c r="AC96" s="35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</row>
    <row r="97" spans="1:220" ht="17.149999999999999" customHeight="1" x14ac:dyDescent="0.35">
      <c r="A97" s="30">
        <v>92</v>
      </c>
      <c r="B97" s="30">
        <v>83</v>
      </c>
      <c r="C97" s="30">
        <f t="shared" si="10"/>
        <v>-9</v>
      </c>
      <c r="D97" s="92" t="s">
        <v>1609</v>
      </c>
      <c r="E97" s="86">
        <f t="shared" si="6"/>
        <v>3</v>
      </c>
      <c r="F97" s="226"/>
      <c r="G97" s="93">
        <f t="shared" si="7"/>
        <v>1</v>
      </c>
      <c r="H97" s="94"/>
      <c r="I97" s="183" t="s">
        <v>13</v>
      </c>
      <c r="J97" s="94" t="s">
        <v>13</v>
      </c>
      <c r="K97" s="183">
        <v>3</v>
      </c>
      <c r="L97" s="94" t="s">
        <v>13</v>
      </c>
      <c r="M97" s="247" t="s">
        <v>13</v>
      </c>
      <c r="N97" s="94" t="s">
        <v>13</v>
      </c>
      <c r="O97" s="247" t="s">
        <v>13</v>
      </c>
      <c r="P97" s="188" t="s">
        <v>13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1" t="s">
        <v>13</v>
      </c>
      <c r="W97" s="183" t="s">
        <v>13</v>
      </c>
      <c r="X97" s="113">
        <v>0</v>
      </c>
      <c r="Y97" s="114">
        <v>0</v>
      </c>
      <c r="Z97" s="114">
        <v>0</v>
      </c>
      <c r="AA97" s="114">
        <v>0</v>
      </c>
      <c r="AB97" s="114">
        <v>0</v>
      </c>
      <c r="AC97" s="35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</row>
    <row r="98" spans="1:220" ht="17.149999999999999" customHeight="1" x14ac:dyDescent="0.35">
      <c r="A98" s="30">
        <v>93</v>
      </c>
      <c r="B98" s="30">
        <v>84</v>
      </c>
      <c r="C98" s="30">
        <f t="shared" si="10"/>
        <v>-9</v>
      </c>
      <c r="D98" s="92" t="s">
        <v>1660</v>
      </c>
      <c r="E98" s="86">
        <f t="shared" si="6"/>
        <v>3</v>
      </c>
      <c r="F98" s="226"/>
      <c r="G98" s="93">
        <f t="shared" si="7"/>
        <v>1</v>
      </c>
      <c r="H98" s="94"/>
      <c r="I98" s="183" t="s">
        <v>13</v>
      </c>
      <c r="J98" s="94" t="s">
        <v>13</v>
      </c>
      <c r="K98" s="183" t="s">
        <v>13</v>
      </c>
      <c r="L98" s="94" t="s">
        <v>13</v>
      </c>
      <c r="M98" s="247" t="s">
        <v>13</v>
      </c>
      <c r="N98" s="94">
        <v>3</v>
      </c>
      <c r="O98" s="247" t="s">
        <v>13</v>
      </c>
      <c r="P98" s="188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1" t="s">
        <v>13</v>
      </c>
      <c r="W98" s="183" t="s">
        <v>13</v>
      </c>
      <c r="X98" s="113">
        <v>0</v>
      </c>
      <c r="Y98" s="114">
        <v>0</v>
      </c>
      <c r="Z98" s="114">
        <v>0</v>
      </c>
      <c r="AA98" s="114">
        <v>0</v>
      </c>
      <c r="AB98" s="114">
        <v>0</v>
      </c>
      <c r="AC98" s="35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</row>
    <row r="99" spans="1:220" ht="17.149999999999999" customHeight="1" x14ac:dyDescent="0.35">
      <c r="A99" s="30">
        <v>94</v>
      </c>
      <c r="B99" s="30"/>
      <c r="C99" s="30"/>
      <c r="D99" s="92" t="s">
        <v>1789</v>
      </c>
      <c r="E99" s="86">
        <f t="shared" si="6"/>
        <v>3</v>
      </c>
      <c r="F99" s="226"/>
      <c r="G99" s="93">
        <f t="shared" si="7"/>
        <v>1</v>
      </c>
      <c r="H99" s="94"/>
      <c r="I99" s="183" t="s">
        <v>13</v>
      </c>
      <c r="J99" s="94">
        <v>3</v>
      </c>
      <c r="K99" s="183" t="s">
        <v>13</v>
      </c>
      <c r="L99" s="94" t="s">
        <v>13</v>
      </c>
      <c r="M99" s="247" t="s">
        <v>13</v>
      </c>
      <c r="N99" s="94" t="s">
        <v>13</v>
      </c>
      <c r="O99" s="247" t="s">
        <v>13</v>
      </c>
      <c r="P99" s="188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1" t="s">
        <v>13</v>
      </c>
      <c r="W99" s="183" t="s">
        <v>13</v>
      </c>
      <c r="X99" s="113">
        <v>0</v>
      </c>
      <c r="Y99" s="114">
        <v>0</v>
      </c>
      <c r="Z99" s="114">
        <v>0</v>
      </c>
      <c r="AA99" s="114">
        <v>0</v>
      </c>
      <c r="AB99" s="114">
        <v>0</v>
      </c>
      <c r="AC99" s="35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</row>
    <row r="100" spans="1:220" ht="17.149999999999999" customHeight="1" x14ac:dyDescent="0.35">
      <c r="A100" s="30">
        <v>95</v>
      </c>
      <c r="B100" s="30">
        <v>85</v>
      </c>
      <c r="C100" s="30">
        <f>B100-A100</f>
        <v>-10</v>
      </c>
      <c r="D100" s="110" t="s">
        <v>434</v>
      </c>
      <c r="E100" s="86">
        <f t="shared" si="6"/>
        <v>2</v>
      </c>
      <c r="F100" s="225"/>
      <c r="G100" s="93">
        <f t="shared" si="7"/>
        <v>1</v>
      </c>
      <c r="H100" s="94"/>
      <c r="I100" s="183" t="s">
        <v>13</v>
      </c>
      <c r="J100" s="94" t="s">
        <v>13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188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1" t="s">
        <v>13</v>
      </c>
      <c r="W100" s="183">
        <v>2</v>
      </c>
      <c r="X100" s="113">
        <v>0</v>
      </c>
      <c r="Y100" s="114">
        <v>0</v>
      </c>
      <c r="Z100" s="114">
        <v>0</v>
      </c>
      <c r="AA100" s="114">
        <v>0</v>
      </c>
      <c r="AB100" s="114">
        <v>0</v>
      </c>
      <c r="AC100" s="35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</row>
    <row r="101" spans="1:220" ht="17.149999999999999" customHeight="1" x14ac:dyDescent="0.35">
      <c r="A101" s="30">
        <v>96</v>
      </c>
      <c r="B101" s="30">
        <v>86</v>
      </c>
      <c r="C101" s="30">
        <f>B101-A101</f>
        <v>-10</v>
      </c>
      <c r="D101" s="92" t="s">
        <v>776</v>
      </c>
      <c r="E101" s="86">
        <f t="shared" si="6"/>
        <v>2</v>
      </c>
      <c r="F101" s="226"/>
      <c r="G101" s="93">
        <f t="shared" si="7"/>
        <v>1</v>
      </c>
      <c r="H101" s="94"/>
      <c r="I101" s="183" t="s">
        <v>13</v>
      </c>
      <c r="J101" s="94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188">
        <v>2</v>
      </c>
      <c r="Q101" s="183" t="s">
        <v>13</v>
      </c>
      <c r="R101" s="31" t="s">
        <v>13</v>
      </c>
      <c r="S101" s="183" t="s">
        <v>13</v>
      </c>
      <c r="T101" s="188" t="s">
        <v>13</v>
      </c>
      <c r="U101" s="183" t="s">
        <v>13</v>
      </c>
      <c r="V101" s="31" t="s">
        <v>13</v>
      </c>
      <c r="W101" s="183" t="s">
        <v>13</v>
      </c>
      <c r="X101" s="113">
        <v>0</v>
      </c>
      <c r="Y101" s="114">
        <v>0</v>
      </c>
      <c r="Z101" s="114">
        <v>0</v>
      </c>
      <c r="AA101" s="114">
        <v>0</v>
      </c>
      <c r="AB101" s="114">
        <v>0</v>
      </c>
      <c r="AC101" s="35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</row>
    <row r="102" spans="1:220" ht="17.149999999999999" customHeight="1" x14ac:dyDescent="0.35">
      <c r="A102" s="30">
        <v>97</v>
      </c>
      <c r="B102" s="30">
        <v>87</v>
      </c>
      <c r="C102" s="30">
        <f t="shared" ref="C102:C110" si="11">B102-A102</f>
        <v>-10</v>
      </c>
      <c r="D102" s="92" t="s">
        <v>1397</v>
      </c>
      <c r="E102" s="86">
        <f t="shared" ref="E102:E111" si="12">LARGE(H102:AB102,1)+LARGE(H102:AB102,2)+LARGE(H102:AB102,3)+LARGE(H102:AB102,4)+LARGE(H102:AB102,5)+F102</f>
        <v>2</v>
      </c>
      <c r="F102" s="226"/>
      <c r="G102" s="93">
        <f t="shared" ref="G102:G111" si="13">COUNT(H102:W102)</f>
        <v>1</v>
      </c>
      <c r="H102" s="94"/>
      <c r="I102" s="183" t="s">
        <v>13</v>
      </c>
      <c r="J102" s="94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188" t="s">
        <v>13</v>
      </c>
      <c r="Q102" s="183" t="s">
        <v>13</v>
      </c>
      <c r="R102" s="31" t="s">
        <v>13</v>
      </c>
      <c r="S102" s="183">
        <v>2</v>
      </c>
      <c r="T102" s="188" t="s">
        <v>13</v>
      </c>
      <c r="U102" s="183" t="s">
        <v>13</v>
      </c>
      <c r="V102" s="31" t="s">
        <v>13</v>
      </c>
      <c r="W102" s="183" t="s">
        <v>13</v>
      </c>
      <c r="X102" s="113">
        <v>0</v>
      </c>
      <c r="Y102" s="114">
        <v>0</v>
      </c>
      <c r="Z102" s="114">
        <v>0</v>
      </c>
      <c r="AA102" s="114">
        <v>0</v>
      </c>
      <c r="AB102" s="114">
        <v>0</v>
      </c>
      <c r="AC102" s="35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</row>
    <row r="103" spans="1:220" ht="17.149999999999999" customHeight="1" x14ac:dyDescent="0.35">
      <c r="A103" s="30">
        <v>98</v>
      </c>
      <c r="B103" s="30">
        <v>88</v>
      </c>
      <c r="C103" s="30">
        <f t="shared" si="11"/>
        <v>-10</v>
      </c>
      <c r="D103" s="92" t="s">
        <v>1501</v>
      </c>
      <c r="E103" s="86">
        <f t="shared" si="12"/>
        <v>2</v>
      </c>
      <c r="F103" s="226"/>
      <c r="G103" s="93">
        <f t="shared" si="13"/>
        <v>1</v>
      </c>
      <c r="H103" s="94"/>
      <c r="I103" s="183" t="s">
        <v>13</v>
      </c>
      <c r="J103" s="94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188" t="s">
        <v>13</v>
      </c>
      <c r="Q103" s="183" t="s">
        <v>13</v>
      </c>
      <c r="R103" s="31">
        <v>2</v>
      </c>
      <c r="S103" s="183" t="s">
        <v>13</v>
      </c>
      <c r="T103" s="188" t="s">
        <v>13</v>
      </c>
      <c r="U103" s="183" t="s">
        <v>13</v>
      </c>
      <c r="V103" s="31" t="s">
        <v>13</v>
      </c>
      <c r="W103" s="183" t="s">
        <v>13</v>
      </c>
      <c r="X103" s="113">
        <v>0</v>
      </c>
      <c r="Y103" s="114">
        <v>0</v>
      </c>
      <c r="Z103" s="114">
        <v>0</v>
      </c>
      <c r="AA103" s="114">
        <v>0</v>
      </c>
      <c r="AB103" s="114">
        <v>0</v>
      </c>
      <c r="AC103" s="35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</row>
    <row r="104" spans="1:220" ht="17.149999999999999" customHeight="1" x14ac:dyDescent="0.35">
      <c r="A104" s="30">
        <v>99</v>
      </c>
      <c r="B104" s="30">
        <v>89</v>
      </c>
      <c r="C104" s="30">
        <f t="shared" si="11"/>
        <v>-10</v>
      </c>
      <c r="D104" s="92" t="s">
        <v>1568</v>
      </c>
      <c r="E104" s="86">
        <f t="shared" si="12"/>
        <v>2</v>
      </c>
      <c r="F104" s="226"/>
      <c r="G104" s="93">
        <f t="shared" si="13"/>
        <v>1</v>
      </c>
      <c r="H104" s="94"/>
      <c r="I104" s="183" t="s">
        <v>13</v>
      </c>
      <c r="J104" s="94" t="s">
        <v>13</v>
      </c>
      <c r="K104" s="183" t="s">
        <v>13</v>
      </c>
      <c r="L104" s="94">
        <v>2</v>
      </c>
      <c r="M104" s="247" t="s">
        <v>13</v>
      </c>
      <c r="N104" s="94" t="s">
        <v>13</v>
      </c>
      <c r="O104" s="247" t="s">
        <v>13</v>
      </c>
      <c r="P104" s="188" t="s">
        <v>13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1" t="s">
        <v>13</v>
      </c>
      <c r="W104" s="183" t="s">
        <v>13</v>
      </c>
      <c r="X104" s="113">
        <v>0</v>
      </c>
      <c r="Y104" s="114">
        <v>0</v>
      </c>
      <c r="Z104" s="114">
        <v>0</v>
      </c>
      <c r="AA104" s="114">
        <v>0</v>
      </c>
      <c r="AB104" s="114">
        <v>0</v>
      </c>
      <c r="AC104" s="35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</row>
    <row r="105" spans="1:220" ht="17.149999999999999" customHeight="1" x14ac:dyDescent="0.35">
      <c r="A105" s="30">
        <v>100</v>
      </c>
      <c r="B105" s="30">
        <v>90</v>
      </c>
      <c r="C105" s="30">
        <f t="shared" si="11"/>
        <v>-10</v>
      </c>
      <c r="D105" s="92" t="s">
        <v>1610</v>
      </c>
      <c r="E105" s="86">
        <f t="shared" si="12"/>
        <v>2</v>
      </c>
      <c r="F105" s="226"/>
      <c r="G105" s="93">
        <f t="shared" si="13"/>
        <v>1</v>
      </c>
      <c r="H105" s="94"/>
      <c r="I105" s="183" t="s">
        <v>13</v>
      </c>
      <c r="J105" s="94" t="s">
        <v>13</v>
      </c>
      <c r="K105" s="183">
        <v>2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188" t="s">
        <v>13</v>
      </c>
      <c r="Q105" s="183" t="s">
        <v>13</v>
      </c>
      <c r="R105" s="31" t="s">
        <v>13</v>
      </c>
      <c r="S105" s="183" t="s">
        <v>13</v>
      </c>
      <c r="T105" s="188" t="s">
        <v>13</v>
      </c>
      <c r="U105" s="183" t="s">
        <v>13</v>
      </c>
      <c r="V105" s="31" t="s">
        <v>13</v>
      </c>
      <c r="W105" s="183" t="s">
        <v>13</v>
      </c>
      <c r="X105" s="113">
        <v>0</v>
      </c>
      <c r="Y105" s="114">
        <v>0</v>
      </c>
      <c r="Z105" s="114">
        <v>0</v>
      </c>
      <c r="AA105" s="114">
        <v>0</v>
      </c>
      <c r="AB105" s="114">
        <v>0</v>
      </c>
      <c r="AC105" s="35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</row>
    <row r="106" spans="1:220" ht="17.149999999999999" customHeight="1" x14ac:dyDescent="0.35">
      <c r="A106" s="30">
        <v>101</v>
      </c>
      <c r="B106" s="30">
        <v>92</v>
      </c>
      <c r="C106" s="30">
        <f t="shared" si="11"/>
        <v>-9</v>
      </c>
      <c r="D106" s="92" t="s">
        <v>301</v>
      </c>
      <c r="E106" s="86">
        <f t="shared" si="12"/>
        <v>2</v>
      </c>
      <c r="F106" s="226"/>
      <c r="G106" s="93">
        <f t="shared" si="13"/>
        <v>2</v>
      </c>
      <c r="H106" s="94"/>
      <c r="I106" s="183" t="s">
        <v>13</v>
      </c>
      <c r="J106" s="94" t="s">
        <v>13</v>
      </c>
      <c r="K106" s="183">
        <v>1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188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1" t="s">
        <v>13</v>
      </c>
      <c r="W106" s="183">
        <v>1</v>
      </c>
      <c r="X106" s="113">
        <v>0</v>
      </c>
      <c r="Y106" s="114">
        <v>0</v>
      </c>
      <c r="Z106" s="114">
        <v>0</v>
      </c>
      <c r="AA106" s="114">
        <v>0</v>
      </c>
      <c r="AB106" s="114">
        <v>0</v>
      </c>
      <c r="AC106" s="35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</row>
    <row r="107" spans="1:220" ht="17.149999999999999" customHeight="1" x14ac:dyDescent="0.35">
      <c r="A107" s="30">
        <v>102</v>
      </c>
      <c r="B107" s="30">
        <v>93</v>
      </c>
      <c r="C107" s="30">
        <f t="shared" si="11"/>
        <v>-9</v>
      </c>
      <c r="D107" s="92" t="s">
        <v>777</v>
      </c>
      <c r="E107" s="86">
        <f t="shared" si="12"/>
        <v>1</v>
      </c>
      <c r="F107" s="226"/>
      <c r="G107" s="93">
        <f t="shared" si="13"/>
        <v>1</v>
      </c>
      <c r="H107" s="94"/>
      <c r="I107" s="183" t="s">
        <v>13</v>
      </c>
      <c r="J107" s="94" t="s">
        <v>13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188">
        <v>1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1" t="s">
        <v>13</v>
      </c>
      <c r="W107" s="183" t="s">
        <v>13</v>
      </c>
      <c r="X107" s="113">
        <v>0</v>
      </c>
      <c r="Y107" s="114">
        <v>0</v>
      </c>
      <c r="Z107" s="114">
        <v>0</v>
      </c>
      <c r="AA107" s="114">
        <v>0</v>
      </c>
      <c r="AB107" s="114">
        <v>0</v>
      </c>
      <c r="AC107" s="35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</row>
    <row r="108" spans="1:220" ht="17.149999999999999" customHeight="1" x14ac:dyDescent="0.35">
      <c r="A108" s="30">
        <v>103</v>
      </c>
      <c r="B108" s="30">
        <v>94</v>
      </c>
      <c r="C108" s="30">
        <f t="shared" si="11"/>
        <v>-9</v>
      </c>
      <c r="D108" s="92" t="s">
        <v>1398</v>
      </c>
      <c r="E108" s="86">
        <f t="shared" si="12"/>
        <v>1</v>
      </c>
      <c r="F108" s="226"/>
      <c r="G108" s="93">
        <f t="shared" si="13"/>
        <v>1</v>
      </c>
      <c r="H108" s="94"/>
      <c r="I108" s="183" t="s">
        <v>13</v>
      </c>
      <c r="J108" s="94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188" t="s">
        <v>13</v>
      </c>
      <c r="Q108" s="183" t="s">
        <v>13</v>
      </c>
      <c r="R108" s="31" t="s">
        <v>13</v>
      </c>
      <c r="S108" s="183">
        <v>1</v>
      </c>
      <c r="T108" s="188" t="s">
        <v>13</v>
      </c>
      <c r="U108" s="183" t="s">
        <v>13</v>
      </c>
      <c r="V108" s="31" t="s">
        <v>13</v>
      </c>
      <c r="W108" s="183" t="s">
        <v>13</v>
      </c>
      <c r="X108" s="113">
        <v>0</v>
      </c>
      <c r="Y108" s="114">
        <v>0</v>
      </c>
      <c r="Z108" s="114">
        <v>0</v>
      </c>
      <c r="AA108" s="114">
        <v>0</v>
      </c>
      <c r="AB108" s="114">
        <v>0</v>
      </c>
      <c r="AC108" s="35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</row>
    <row r="109" spans="1:220" ht="17.149999999999999" customHeight="1" x14ac:dyDescent="0.35">
      <c r="A109" s="30">
        <v>104</v>
      </c>
      <c r="B109" s="30">
        <v>95</v>
      </c>
      <c r="C109" s="30">
        <f t="shared" si="11"/>
        <v>-9</v>
      </c>
      <c r="D109" s="92" t="s">
        <v>1502</v>
      </c>
      <c r="E109" s="86">
        <f t="shared" si="12"/>
        <v>1</v>
      </c>
      <c r="F109" s="225"/>
      <c r="G109" s="93">
        <f t="shared" si="13"/>
        <v>1</v>
      </c>
      <c r="H109" s="94"/>
      <c r="I109" s="183" t="s">
        <v>13</v>
      </c>
      <c r="J109" s="94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188" t="s">
        <v>13</v>
      </c>
      <c r="Q109" s="183" t="s">
        <v>13</v>
      </c>
      <c r="R109" s="31">
        <v>1</v>
      </c>
      <c r="S109" s="183" t="s">
        <v>13</v>
      </c>
      <c r="T109" s="188" t="s">
        <v>13</v>
      </c>
      <c r="U109" s="183" t="s">
        <v>13</v>
      </c>
      <c r="V109" s="31" t="s">
        <v>13</v>
      </c>
      <c r="W109" s="183" t="s">
        <v>13</v>
      </c>
      <c r="X109" s="113">
        <v>0</v>
      </c>
      <c r="Y109" s="114">
        <v>0</v>
      </c>
      <c r="Z109" s="114">
        <v>0</v>
      </c>
      <c r="AA109" s="114">
        <v>0</v>
      </c>
      <c r="AB109" s="114">
        <v>0</v>
      </c>
      <c r="AC109" s="35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</row>
    <row r="110" spans="1:220" ht="17.149999999999999" customHeight="1" x14ac:dyDescent="0.35">
      <c r="A110" s="30">
        <v>105</v>
      </c>
      <c r="B110" s="30">
        <v>96</v>
      </c>
      <c r="C110" s="30">
        <f t="shared" si="11"/>
        <v>-9</v>
      </c>
      <c r="D110" s="92" t="s">
        <v>1569</v>
      </c>
      <c r="E110" s="86">
        <f t="shared" si="12"/>
        <v>1</v>
      </c>
      <c r="F110" s="226"/>
      <c r="G110" s="93">
        <f t="shared" si="13"/>
        <v>1</v>
      </c>
      <c r="H110" s="94"/>
      <c r="I110" s="183" t="s">
        <v>13</v>
      </c>
      <c r="J110" s="94" t="s">
        <v>13</v>
      </c>
      <c r="K110" s="183" t="s">
        <v>13</v>
      </c>
      <c r="L110" s="94">
        <v>1</v>
      </c>
      <c r="M110" s="247" t="s">
        <v>13</v>
      </c>
      <c r="N110" s="94" t="s">
        <v>13</v>
      </c>
      <c r="O110" s="247" t="s">
        <v>13</v>
      </c>
      <c r="P110" s="188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1" t="s">
        <v>13</v>
      </c>
      <c r="W110" s="183" t="s">
        <v>13</v>
      </c>
      <c r="X110" s="113">
        <v>0</v>
      </c>
      <c r="Y110" s="114">
        <v>0</v>
      </c>
      <c r="Z110" s="114">
        <v>0</v>
      </c>
      <c r="AA110" s="114">
        <v>0</v>
      </c>
      <c r="AB110" s="114">
        <v>0</v>
      </c>
      <c r="AC110" s="35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</row>
    <row r="111" spans="1:220" ht="17.149999999999999" customHeight="1" x14ac:dyDescent="0.35">
      <c r="A111" s="30">
        <v>106</v>
      </c>
      <c r="B111" s="30"/>
      <c r="C111" s="30"/>
      <c r="D111" s="92" t="s">
        <v>1790</v>
      </c>
      <c r="E111" s="86">
        <f t="shared" si="12"/>
        <v>1</v>
      </c>
      <c r="F111" s="226"/>
      <c r="G111" s="93">
        <f t="shared" si="13"/>
        <v>1</v>
      </c>
      <c r="H111" s="94"/>
      <c r="I111" s="183" t="s">
        <v>13</v>
      </c>
      <c r="J111" s="94">
        <v>1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188" t="s">
        <v>13</v>
      </c>
      <c r="Q111" s="183" t="s">
        <v>13</v>
      </c>
      <c r="R111" s="31" t="s">
        <v>13</v>
      </c>
      <c r="S111" s="183" t="s">
        <v>13</v>
      </c>
      <c r="T111" s="188" t="s">
        <v>13</v>
      </c>
      <c r="U111" s="183" t="s">
        <v>13</v>
      </c>
      <c r="V111" s="31" t="s">
        <v>13</v>
      </c>
      <c r="W111" s="183" t="s">
        <v>13</v>
      </c>
      <c r="X111" s="113">
        <v>0</v>
      </c>
      <c r="Y111" s="114">
        <v>0</v>
      </c>
      <c r="Z111" s="114">
        <v>0</v>
      </c>
      <c r="AA111" s="114">
        <v>0</v>
      </c>
      <c r="AB111" s="114">
        <v>0</v>
      </c>
      <c r="AC111" s="35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</row>
    <row r="112" spans="1:220" ht="17.149999999999999" customHeight="1" x14ac:dyDescent="0.35">
      <c r="A112" s="38"/>
      <c r="B112" s="30"/>
      <c r="C112" s="30"/>
      <c r="D112" s="92"/>
      <c r="E112" s="86">
        <f t="shared" ref="E112:E123" si="14">LARGE(H112:AB112,1)+LARGE(H112:AB112,2)+LARGE(H112:AB112,3)+LARGE(H112:AB112,4)+LARGE(H112:AB112,5)+F112</f>
        <v>0</v>
      </c>
      <c r="F112" s="226"/>
      <c r="G112" s="93">
        <f t="shared" ref="G112:G123" si="15">COUNT(H112:W112)</f>
        <v>0</v>
      </c>
      <c r="H112" s="94"/>
      <c r="I112" s="183" t="s">
        <v>13</v>
      </c>
      <c r="J112" s="94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188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1" t="s">
        <v>13</v>
      </c>
      <c r="W112" s="183" t="s">
        <v>13</v>
      </c>
      <c r="X112" s="113">
        <v>0</v>
      </c>
      <c r="Y112" s="114">
        <v>0</v>
      </c>
      <c r="Z112" s="114">
        <v>0</v>
      </c>
      <c r="AA112" s="114">
        <v>0</v>
      </c>
      <c r="AB112" s="114">
        <v>0</v>
      </c>
      <c r="AC112" s="35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</row>
    <row r="113" spans="1:220" ht="17.149999999999999" customHeight="1" x14ac:dyDescent="0.35">
      <c r="A113" s="38"/>
      <c r="B113" s="30"/>
      <c r="C113" s="30"/>
      <c r="D113" s="92"/>
      <c r="E113" s="86">
        <f t="shared" si="14"/>
        <v>0</v>
      </c>
      <c r="F113" s="226"/>
      <c r="G113" s="93">
        <f t="shared" si="15"/>
        <v>0</v>
      </c>
      <c r="H113" s="94"/>
      <c r="I113" s="183" t="s">
        <v>13</v>
      </c>
      <c r="J113" s="94" t="s">
        <v>13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188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1" t="s">
        <v>13</v>
      </c>
      <c r="W113" s="183" t="s">
        <v>13</v>
      </c>
      <c r="X113" s="113">
        <v>0</v>
      </c>
      <c r="Y113" s="114">
        <v>0</v>
      </c>
      <c r="Z113" s="114">
        <v>0</v>
      </c>
      <c r="AA113" s="114">
        <v>0</v>
      </c>
      <c r="AB113" s="114">
        <v>0</v>
      </c>
      <c r="AC113" s="35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</row>
    <row r="114" spans="1:220" ht="17.149999999999999" customHeight="1" x14ac:dyDescent="0.35">
      <c r="A114" s="38"/>
      <c r="B114" s="30"/>
      <c r="C114" s="30"/>
      <c r="D114" s="92"/>
      <c r="E114" s="86">
        <f t="shared" si="14"/>
        <v>0</v>
      </c>
      <c r="F114" s="226"/>
      <c r="G114" s="93">
        <f t="shared" si="15"/>
        <v>0</v>
      </c>
      <c r="H114" s="94"/>
      <c r="I114" s="183" t="s">
        <v>13</v>
      </c>
      <c r="J114" s="94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188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1" t="s">
        <v>13</v>
      </c>
      <c r="W114" s="183" t="s">
        <v>13</v>
      </c>
      <c r="X114" s="113">
        <v>0</v>
      </c>
      <c r="Y114" s="114">
        <v>0</v>
      </c>
      <c r="Z114" s="114">
        <v>0</v>
      </c>
      <c r="AA114" s="114">
        <v>0</v>
      </c>
      <c r="AB114" s="114">
        <v>0</v>
      </c>
      <c r="AC114" s="35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</row>
    <row r="115" spans="1:220" ht="17.149999999999999" customHeight="1" x14ac:dyDescent="0.35">
      <c r="A115" s="38"/>
      <c r="B115" s="30"/>
      <c r="C115" s="30"/>
      <c r="D115" s="92"/>
      <c r="E115" s="86">
        <f t="shared" si="14"/>
        <v>0</v>
      </c>
      <c r="F115" s="226"/>
      <c r="G115" s="93">
        <f t="shared" si="15"/>
        <v>0</v>
      </c>
      <c r="H115" s="94"/>
      <c r="I115" s="183" t="s">
        <v>13</v>
      </c>
      <c r="J115" s="94" t="s">
        <v>13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188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1" t="s">
        <v>13</v>
      </c>
      <c r="W115" s="183" t="s">
        <v>13</v>
      </c>
      <c r="X115" s="113">
        <v>0</v>
      </c>
      <c r="Y115" s="114">
        <v>0</v>
      </c>
      <c r="Z115" s="114">
        <v>0</v>
      </c>
      <c r="AA115" s="114">
        <v>0</v>
      </c>
      <c r="AB115" s="114">
        <v>0</v>
      </c>
      <c r="AC115" s="35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</row>
    <row r="116" spans="1:220" ht="17.149999999999999" customHeight="1" x14ac:dyDescent="0.35">
      <c r="A116" s="38"/>
      <c r="B116" s="30"/>
      <c r="C116" s="30"/>
      <c r="D116" s="92"/>
      <c r="E116" s="86">
        <f t="shared" si="14"/>
        <v>0</v>
      </c>
      <c r="F116" s="226"/>
      <c r="G116" s="93">
        <f t="shared" si="15"/>
        <v>0</v>
      </c>
      <c r="H116" s="94"/>
      <c r="I116" s="183" t="s">
        <v>13</v>
      </c>
      <c r="J116" s="94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188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1" t="s">
        <v>13</v>
      </c>
      <c r="W116" s="183" t="s">
        <v>13</v>
      </c>
      <c r="X116" s="113">
        <v>0</v>
      </c>
      <c r="Y116" s="114">
        <v>0</v>
      </c>
      <c r="Z116" s="114">
        <v>0</v>
      </c>
      <c r="AA116" s="114">
        <v>0</v>
      </c>
      <c r="AB116" s="114">
        <v>0</v>
      </c>
      <c r="AC116" s="35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</row>
    <row r="117" spans="1:220" ht="17.149999999999999" customHeight="1" x14ac:dyDescent="0.35">
      <c r="A117" s="38"/>
      <c r="B117" s="30"/>
      <c r="C117" s="30"/>
      <c r="D117" s="92"/>
      <c r="E117" s="86">
        <f t="shared" si="14"/>
        <v>0</v>
      </c>
      <c r="F117" s="226"/>
      <c r="G117" s="93">
        <f t="shared" si="15"/>
        <v>0</v>
      </c>
      <c r="H117" s="94"/>
      <c r="I117" s="183" t="s">
        <v>13</v>
      </c>
      <c r="J117" s="94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188" t="s">
        <v>13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1" t="s">
        <v>13</v>
      </c>
      <c r="W117" s="183" t="s">
        <v>13</v>
      </c>
      <c r="X117" s="113">
        <v>0</v>
      </c>
      <c r="Y117" s="114">
        <v>0</v>
      </c>
      <c r="Z117" s="114">
        <v>0</v>
      </c>
      <c r="AA117" s="114">
        <v>0</v>
      </c>
      <c r="AB117" s="114">
        <v>0</v>
      </c>
      <c r="AC117" s="35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</row>
    <row r="118" spans="1:220" ht="17.149999999999999" customHeight="1" x14ac:dyDescent="0.35">
      <c r="A118" s="38"/>
      <c r="B118" s="30"/>
      <c r="C118" s="30"/>
      <c r="D118" s="92"/>
      <c r="E118" s="86">
        <f t="shared" si="14"/>
        <v>0</v>
      </c>
      <c r="F118" s="226"/>
      <c r="G118" s="93">
        <f t="shared" si="15"/>
        <v>0</v>
      </c>
      <c r="H118" s="94"/>
      <c r="I118" s="183" t="s">
        <v>13</v>
      </c>
      <c r="J118" s="94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188" t="s">
        <v>13</v>
      </c>
      <c r="Q118" s="183" t="s">
        <v>13</v>
      </c>
      <c r="R118" s="31" t="s">
        <v>13</v>
      </c>
      <c r="S118" s="183" t="s">
        <v>13</v>
      </c>
      <c r="T118" s="188" t="s">
        <v>13</v>
      </c>
      <c r="U118" s="183" t="s">
        <v>13</v>
      </c>
      <c r="V118" s="31" t="s">
        <v>13</v>
      </c>
      <c r="W118" s="183" t="s">
        <v>13</v>
      </c>
      <c r="X118" s="113">
        <v>0</v>
      </c>
      <c r="Y118" s="114">
        <v>0</v>
      </c>
      <c r="Z118" s="114">
        <v>0</v>
      </c>
      <c r="AA118" s="114">
        <v>0</v>
      </c>
      <c r="AB118" s="114">
        <v>0</v>
      </c>
      <c r="AC118" s="35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</row>
    <row r="119" spans="1:220" ht="17.149999999999999" customHeight="1" x14ac:dyDescent="0.35">
      <c r="A119" s="38"/>
      <c r="B119" s="30"/>
      <c r="C119" s="30"/>
      <c r="D119" s="92"/>
      <c r="E119" s="86">
        <f t="shared" si="14"/>
        <v>0</v>
      </c>
      <c r="F119" s="226"/>
      <c r="G119" s="93">
        <f t="shared" si="15"/>
        <v>0</v>
      </c>
      <c r="H119" s="94"/>
      <c r="I119" s="183" t="s">
        <v>13</v>
      </c>
      <c r="J119" s="94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188" t="s">
        <v>13</v>
      </c>
      <c r="Q119" s="183" t="s">
        <v>13</v>
      </c>
      <c r="R119" s="31" t="s">
        <v>13</v>
      </c>
      <c r="S119" s="183" t="s">
        <v>13</v>
      </c>
      <c r="T119" s="188" t="s">
        <v>13</v>
      </c>
      <c r="U119" s="183" t="s">
        <v>13</v>
      </c>
      <c r="V119" s="31" t="s">
        <v>13</v>
      </c>
      <c r="W119" s="183" t="s">
        <v>13</v>
      </c>
      <c r="X119" s="113">
        <v>0</v>
      </c>
      <c r="Y119" s="114">
        <v>0</v>
      </c>
      <c r="Z119" s="114">
        <v>0</v>
      </c>
      <c r="AA119" s="114">
        <v>0</v>
      </c>
      <c r="AB119" s="114">
        <v>0</v>
      </c>
      <c r="AC119" s="35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</row>
    <row r="120" spans="1:220" ht="17.149999999999999" customHeight="1" x14ac:dyDescent="0.35">
      <c r="A120" s="38"/>
      <c r="B120" s="30"/>
      <c r="C120" s="30"/>
      <c r="D120" s="92"/>
      <c r="E120" s="86">
        <f t="shared" si="14"/>
        <v>0</v>
      </c>
      <c r="F120" s="226"/>
      <c r="G120" s="93">
        <f t="shared" si="15"/>
        <v>0</v>
      </c>
      <c r="H120" s="94"/>
      <c r="I120" s="183" t="s">
        <v>13</v>
      </c>
      <c r="J120" s="94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188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1" t="s">
        <v>13</v>
      </c>
      <c r="W120" s="183" t="s">
        <v>13</v>
      </c>
      <c r="X120" s="113">
        <v>0</v>
      </c>
      <c r="Y120" s="114">
        <v>0</v>
      </c>
      <c r="Z120" s="114">
        <v>0</v>
      </c>
      <c r="AA120" s="114">
        <v>0</v>
      </c>
      <c r="AB120" s="114">
        <v>0</v>
      </c>
      <c r="AC120" s="35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</row>
    <row r="121" spans="1:220" ht="17.149999999999999" customHeight="1" x14ac:dyDescent="0.35">
      <c r="A121" s="38"/>
      <c r="B121" s="30"/>
      <c r="C121" s="30"/>
      <c r="D121" s="92"/>
      <c r="E121" s="86">
        <f t="shared" si="14"/>
        <v>0</v>
      </c>
      <c r="F121" s="226"/>
      <c r="G121" s="93">
        <f t="shared" si="15"/>
        <v>0</v>
      </c>
      <c r="H121" s="94"/>
      <c r="I121" s="183" t="s">
        <v>13</v>
      </c>
      <c r="J121" s="94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 t="s">
        <v>13</v>
      </c>
      <c r="P121" s="188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1" t="s">
        <v>13</v>
      </c>
      <c r="W121" s="183" t="s">
        <v>13</v>
      </c>
      <c r="X121" s="113">
        <v>0</v>
      </c>
      <c r="Y121" s="114">
        <v>0</v>
      </c>
      <c r="Z121" s="114">
        <v>0</v>
      </c>
      <c r="AA121" s="114">
        <v>0</v>
      </c>
      <c r="AB121" s="114">
        <v>0</v>
      </c>
      <c r="AC121" s="35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</row>
    <row r="122" spans="1:220" ht="17.149999999999999" customHeight="1" x14ac:dyDescent="0.35">
      <c r="A122" s="38"/>
      <c r="B122" s="30"/>
      <c r="C122" s="30"/>
      <c r="D122" s="92"/>
      <c r="E122" s="86">
        <f t="shared" si="14"/>
        <v>0</v>
      </c>
      <c r="F122" s="226"/>
      <c r="G122" s="93">
        <f t="shared" si="15"/>
        <v>0</v>
      </c>
      <c r="H122" s="94"/>
      <c r="I122" s="183" t="s">
        <v>13</v>
      </c>
      <c r="J122" s="94" t="s">
        <v>13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188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1" t="s">
        <v>13</v>
      </c>
      <c r="W122" s="183" t="s">
        <v>13</v>
      </c>
      <c r="X122" s="113">
        <v>0</v>
      </c>
      <c r="Y122" s="114">
        <v>0</v>
      </c>
      <c r="Z122" s="114">
        <v>0</v>
      </c>
      <c r="AA122" s="114">
        <v>0</v>
      </c>
      <c r="AB122" s="114">
        <v>0</v>
      </c>
      <c r="AC122" s="35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</row>
    <row r="123" spans="1:220" ht="17.149999999999999" customHeight="1" x14ac:dyDescent="0.35">
      <c r="A123" s="38"/>
      <c r="B123" s="30"/>
      <c r="C123" s="30"/>
      <c r="D123" s="92"/>
      <c r="E123" s="86">
        <f t="shared" si="14"/>
        <v>0</v>
      </c>
      <c r="F123" s="226"/>
      <c r="G123" s="93">
        <f t="shared" si="15"/>
        <v>0</v>
      </c>
      <c r="H123" s="94"/>
      <c r="I123" s="183" t="s">
        <v>13</v>
      </c>
      <c r="J123" s="94" t="s">
        <v>13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188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1" t="s">
        <v>13</v>
      </c>
      <c r="W123" s="183" t="s">
        <v>13</v>
      </c>
      <c r="X123" s="113">
        <v>0</v>
      </c>
      <c r="Y123" s="114">
        <v>0</v>
      </c>
      <c r="Z123" s="114">
        <v>0</v>
      </c>
      <c r="AA123" s="114">
        <v>0</v>
      </c>
      <c r="AB123" s="114">
        <v>0</v>
      </c>
      <c r="AC123" s="35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</row>
    <row r="124" spans="1:220" ht="17.149999999999999" customHeight="1" x14ac:dyDescent="0.35">
      <c r="A124" s="2"/>
      <c r="B124" s="2"/>
      <c r="C124" s="2"/>
      <c r="D124" s="86"/>
      <c r="E124" s="86">
        <f t="shared" ref="E124" si="16">LARGE(H124:AB124,1)+LARGE(H124:AB124,2)+LARGE(H124:AB124,3)+LARGE(H124:AB124,4)+LARGE(H124:AB124,5)+F124</f>
        <v>0</v>
      </c>
      <c r="F124" s="226"/>
      <c r="G124" s="93">
        <f t="shared" ref="G124" si="17">COUNT(H124:W124)</f>
        <v>0</v>
      </c>
      <c r="H124" s="94"/>
      <c r="I124" s="183" t="s">
        <v>13</v>
      </c>
      <c r="J124" s="94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188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1" t="s">
        <v>13</v>
      </c>
      <c r="W124" s="183" t="s">
        <v>13</v>
      </c>
      <c r="X124" s="113">
        <v>0</v>
      </c>
      <c r="Y124" s="114">
        <v>0</v>
      </c>
      <c r="Z124" s="114">
        <v>0</v>
      </c>
      <c r="AA124" s="114">
        <v>0</v>
      </c>
      <c r="AB124" s="114">
        <v>0</v>
      </c>
      <c r="AC124" s="35"/>
    </row>
    <row r="125" spans="1:220" ht="17.149999999999999" customHeight="1" x14ac:dyDescent="0.35">
      <c r="A125" s="40"/>
      <c r="B125" s="40"/>
      <c r="C125" s="40"/>
      <c r="D125" s="40"/>
      <c r="E125" s="40"/>
      <c r="F125" s="218"/>
      <c r="G125" s="115"/>
      <c r="H125" s="116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35"/>
      <c r="Y125" s="35"/>
      <c r="Z125" s="35"/>
      <c r="AA125" s="35"/>
      <c r="AB125" s="35"/>
      <c r="AC125" s="35"/>
    </row>
    <row r="126" spans="1:220" ht="17.149999999999999" customHeight="1" x14ac:dyDescent="0.35">
      <c r="A126" s="35"/>
      <c r="B126" s="35"/>
      <c r="C126" s="35"/>
      <c r="D126" s="35"/>
      <c r="E126" s="42" t="s">
        <v>15</v>
      </c>
      <c r="F126" s="118">
        <f>SUM(F6:F124)</f>
        <v>700</v>
      </c>
      <c r="G126" s="118">
        <f>SUM(G6:G124)</f>
        <v>102</v>
      </c>
      <c r="H126" s="118">
        <f>SUM(H6:H124)</f>
        <v>0</v>
      </c>
      <c r="I126" s="118"/>
      <c r="J126" s="118">
        <f>SUM(J6:J124)</f>
        <v>193</v>
      </c>
      <c r="K126" s="118">
        <f t="shared" ref="K126:O126" si="18">SUM(K6:K124)</f>
        <v>16</v>
      </c>
      <c r="L126" s="118">
        <f t="shared" si="18"/>
        <v>16</v>
      </c>
      <c r="M126" s="118">
        <f t="shared" si="18"/>
        <v>16</v>
      </c>
      <c r="N126" s="118">
        <f t="shared" si="18"/>
        <v>3</v>
      </c>
      <c r="O126" s="118">
        <f t="shared" si="18"/>
        <v>3</v>
      </c>
      <c r="P126" s="118">
        <f>SUM(P6:P124)</f>
        <v>146</v>
      </c>
      <c r="Q126" s="118"/>
      <c r="R126" s="118"/>
      <c r="S126" s="118"/>
      <c r="T126" s="118">
        <f>SUM(T6:T124)</f>
        <v>3</v>
      </c>
      <c r="U126" s="118">
        <f>SUM(U6:U124)</f>
        <v>291</v>
      </c>
      <c r="V126" s="118"/>
      <c r="W126" s="118"/>
      <c r="X126" s="35"/>
      <c r="Y126" s="35"/>
      <c r="Z126" s="35"/>
      <c r="AA126" s="35"/>
      <c r="AB126" s="35"/>
      <c r="AC126" s="35"/>
    </row>
  </sheetData>
  <sortState ref="B6:AD111">
    <sortCondition descending="1" ref="E6:E111"/>
    <sortCondition ref="G6:G111"/>
  </sortState>
  <conditionalFormatting sqref="C6:C110">
    <cfRule type="cellIs" dxfId="63" priority="3" stopIfTrue="1" operator="lessThan">
      <formula>0</formula>
    </cfRule>
    <cfRule type="cellIs" dxfId="62" priority="4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P164"/>
  <sheetViews>
    <sheetView showGridLines="0" workbookViewId="0">
      <selection activeCell="I9" sqref="I9"/>
    </sheetView>
  </sheetViews>
  <sheetFormatPr baseColWidth="10" defaultColWidth="24.1796875" defaultRowHeight="14.5" customHeight="1" x14ac:dyDescent="0.25"/>
  <cols>
    <col min="1" max="3" width="6.453125" style="121" customWidth="1"/>
    <col min="4" max="4" width="21" style="121" customWidth="1"/>
    <col min="5" max="5" width="8.453125" style="121" customWidth="1"/>
    <col min="6" max="6" width="8.453125" style="179" customWidth="1"/>
    <col min="7" max="7" width="6.36328125" style="121" customWidth="1"/>
    <col min="8" max="8" width="24.1796875" style="121" hidden="1" customWidth="1"/>
    <col min="9" max="9" width="9.6328125" style="179" customWidth="1"/>
    <col min="10" max="10" width="10.08984375" style="179" customWidth="1"/>
    <col min="11" max="11" width="10.6328125" style="179" customWidth="1"/>
    <col min="12" max="14" width="10.1796875" style="179" customWidth="1"/>
    <col min="15" max="19" width="10.453125" style="179" customWidth="1"/>
    <col min="20" max="20" width="9.90625" style="179" customWidth="1"/>
    <col min="21" max="21" width="10.453125" style="179" customWidth="1"/>
    <col min="22" max="22" width="11.453125" style="179" customWidth="1"/>
    <col min="23" max="27" width="24.1796875" style="121" hidden="1" customWidth="1"/>
    <col min="28" max="29" width="7.1796875" style="121" customWidth="1"/>
    <col min="30" max="30" width="11.453125" style="121" customWidth="1"/>
    <col min="31" max="224" width="24.1796875" style="121" customWidth="1"/>
  </cols>
  <sheetData>
    <row r="1" spans="1:53" ht="17.149999999999999" customHeight="1" x14ac:dyDescent="0.35">
      <c r="A1" s="2"/>
      <c r="B1" s="2"/>
      <c r="C1" s="2"/>
      <c r="D1" s="85" t="s">
        <v>41</v>
      </c>
      <c r="E1" s="86"/>
      <c r="F1" s="86"/>
      <c r="G1" s="86"/>
      <c r="H1" s="5"/>
      <c r="I1" s="5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185">
        <v>46124</v>
      </c>
      <c r="P1" s="180">
        <v>46089</v>
      </c>
      <c r="Q1" s="5">
        <v>46089</v>
      </c>
      <c r="R1" s="248">
        <v>46075</v>
      </c>
      <c r="S1" s="242">
        <v>46054</v>
      </c>
      <c r="T1" s="180">
        <v>46033</v>
      </c>
      <c r="U1" s="17">
        <v>45998</v>
      </c>
      <c r="V1" s="180">
        <v>45998</v>
      </c>
      <c r="W1" s="98"/>
      <c r="X1" s="99"/>
      <c r="Y1" s="99"/>
      <c r="Z1" s="99"/>
      <c r="AA1" s="122"/>
      <c r="AB1" s="9"/>
      <c r="AC1" s="9"/>
      <c r="AD1" s="100"/>
      <c r="AE1" s="123"/>
      <c r="AF1" s="101"/>
      <c r="AG1" s="13"/>
      <c r="AH1" s="14"/>
      <c r="AI1" s="14"/>
      <c r="AJ1" s="14"/>
      <c r="AK1" s="15"/>
      <c r="AL1" s="13"/>
      <c r="AM1" s="14"/>
      <c r="AN1" s="14"/>
      <c r="AO1" s="14"/>
      <c r="AP1" s="15"/>
      <c r="AQ1" s="13"/>
      <c r="AR1" s="14"/>
      <c r="AS1" s="14"/>
      <c r="AT1" s="14"/>
      <c r="AU1" s="15"/>
      <c r="AV1" s="13"/>
      <c r="AW1" s="14"/>
      <c r="AX1" s="14"/>
      <c r="AY1" s="14"/>
      <c r="AZ1" s="15"/>
      <c r="BA1" s="77"/>
    </row>
    <row r="2" spans="1:53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7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86" t="s">
        <v>686</v>
      </c>
      <c r="P2" s="181" t="s">
        <v>1473</v>
      </c>
      <c r="Q2" s="17" t="s">
        <v>1473</v>
      </c>
      <c r="R2" s="181" t="s">
        <v>1357</v>
      </c>
      <c r="S2" s="186" t="s">
        <v>1343</v>
      </c>
      <c r="T2" s="182" t="s">
        <v>109</v>
      </c>
      <c r="U2" s="17" t="s">
        <v>372</v>
      </c>
      <c r="V2" s="181" t="s">
        <v>372</v>
      </c>
      <c r="W2" s="102"/>
      <c r="X2" s="103"/>
      <c r="Y2" s="103"/>
      <c r="Z2" s="103"/>
      <c r="AA2" s="104"/>
      <c r="AB2" s="9"/>
      <c r="AC2" s="9"/>
      <c r="AD2" s="105"/>
      <c r="AE2" s="193"/>
      <c r="AF2" s="106"/>
      <c r="AG2" s="24"/>
      <c r="AH2" s="191"/>
      <c r="AI2" s="191"/>
      <c r="AJ2" s="191"/>
      <c r="AK2" s="25"/>
      <c r="AL2" s="24"/>
      <c r="AM2" s="191"/>
      <c r="AN2" s="191"/>
      <c r="AO2" s="191"/>
      <c r="AP2" s="25"/>
      <c r="AQ2" s="24"/>
      <c r="AR2" s="191"/>
      <c r="AS2" s="191"/>
      <c r="AT2" s="191"/>
      <c r="AU2" s="25"/>
      <c r="AV2" s="24"/>
      <c r="AW2" s="191"/>
      <c r="AX2" s="191"/>
      <c r="AY2" s="191"/>
      <c r="AZ2" s="25"/>
      <c r="BA2" s="77"/>
    </row>
    <row r="3" spans="1:53" ht="17.149999999999999" customHeight="1" x14ac:dyDescent="0.35">
      <c r="A3" s="2"/>
      <c r="B3" s="2"/>
      <c r="C3" s="2"/>
      <c r="D3" s="124" t="s">
        <v>1</v>
      </c>
      <c r="E3" s="86"/>
      <c r="F3" s="86"/>
      <c r="G3" s="86"/>
      <c r="H3" s="2"/>
      <c r="I3" s="2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187" t="s">
        <v>151</v>
      </c>
      <c r="P3" s="182" t="s">
        <v>1530</v>
      </c>
      <c r="Q3" s="2" t="s">
        <v>1477</v>
      </c>
      <c r="R3" s="182" t="s">
        <v>33</v>
      </c>
      <c r="S3" s="187" t="s">
        <v>25</v>
      </c>
      <c r="T3" s="182" t="s">
        <v>151</v>
      </c>
      <c r="U3" s="2" t="s">
        <v>33</v>
      </c>
      <c r="V3" s="182" t="s">
        <v>25</v>
      </c>
      <c r="W3" s="107"/>
      <c r="X3" s="104"/>
      <c r="Y3" s="104"/>
      <c r="Z3" s="104"/>
      <c r="AA3" s="104"/>
      <c r="AB3" s="9"/>
      <c r="AC3" s="9"/>
      <c r="AD3" s="105"/>
      <c r="AE3" s="193"/>
      <c r="AF3" s="106"/>
      <c r="AG3" s="24"/>
      <c r="AH3" s="191"/>
      <c r="AI3" s="191"/>
      <c r="AJ3" s="191"/>
      <c r="AK3" s="25"/>
      <c r="AL3" s="24"/>
      <c r="AM3" s="191"/>
      <c r="AN3" s="191"/>
      <c r="AO3" s="191"/>
      <c r="AP3" s="25"/>
      <c r="AQ3" s="24"/>
      <c r="AR3" s="191"/>
      <c r="AS3" s="191"/>
      <c r="AT3" s="191"/>
      <c r="AU3" s="25"/>
      <c r="AV3" s="24"/>
      <c r="AW3" s="191"/>
      <c r="AX3" s="191"/>
      <c r="AY3" s="191"/>
      <c r="AZ3" s="25"/>
      <c r="BA3" s="77"/>
    </row>
    <row r="4" spans="1:53" ht="17.149999999999999" customHeight="1" x14ac:dyDescent="0.35">
      <c r="A4" s="2"/>
      <c r="B4" s="2"/>
      <c r="C4" s="2"/>
      <c r="D4" s="124" t="s">
        <v>3</v>
      </c>
      <c r="E4" s="92" t="s">
        <v>4</v>
      </c>
      <c r="F4" s="224" t="s">
        <v>273</v>
      </c>
      <c r="G4" s="92" t="s">
        <v>5</v>
      </c>
      <c r="H4" s="2"/>
      <c r="I4" s="2" t="s">
        <v>284</v>
      </c>
      <c r="J4" s="182" t="s">
        <v>476</v>
      </c>
      <c r="K4" s="2" t="s">
        <v>687</v>
      </c>
      <c r="L4" s="182" t="s">
        <v>687</v>
      </c>
      <c r="M4" s="2" t="s">
        <v>693</v>
      </c>
      <c r="N4" s="182" t="s">
        <v>693</v>
      </c>
      <c r="O4" s="187" t="s">
        <v>703</v>
      </c>
      <c r="P4" s="182" t="s">
        <v>693</v>
      </c>
      <c r="Q4" s="2" t="s">
        <v>693</v>
      </c>
      <c r="R4" s="182" t="s">
        <v>485</v>
      </c>
      <c r="S4" s="187" t="s">
        <v>693</v>
      </c>
      <c r="T4" s="182" t="s">
        <v>476</v>
      </c>
      <c r="U4" s="2" t="s">
        <v>284</v>
      </c>
      <c r="V4" s="182" t="s">
        <v>284</v>
      </c>
      <c r="W4" s="107"/>
      <c r="X4" s="104"/>
      <c r="Y4" s="104"/>
      <c r="Z4" s="104"/>
      <c r="AA4" s="104"/>
      <c r="AB4" s="9"/>
      <c r="AC4" s="9"/>
      <c r="AD4" s="105"/>
      <c r="AE4" s="193"/>
      <c r="AF4" s="106"/>
      <c r="AG4" s="24"/>
      <c r="AH4" s="191"/>
      <c r="AI4" s="191"/>
      <c r="AJ4" s="191"/>
      <c r="AK4" s="25"/>
      <c r="AL4" s="24"/>
      <c r="AM4" s="191"/>
      <c r="AN4" s="191"/>
      <c r="AO4" s="191"/>
      <c r="AP4" s="25"/>
      <c r="AQ4" s="24"/>
      <c r="AR4" s="191"/>
      <c r="AS4" s="191"/>
      <c r="AT4" s="191"/>
      <c r="AU4" s="25"/>
      <c r="AV4" s="24"/>
      <c r="AW4" s="191"/>
      <c r="AX4" s="191"/>
      <c r="AY4" s="191"/>
      <c r="AZ4" s="25"/>
      <c r="BA4" s="77"/>
    </row>
    <row r="5" spans="1:53" ht="15" customHeight="1" x14ac:dyDescent="0.35">
      <c r="A5" s="18" t="s">
        <v>6</v>
      </c>
      <c r="B5" s="18" t="s">
        <v>7</v>
      </c>
      <c r="C5" s="18" t="s">
        <v>8</v>
      </c>
      <c r="D5" s="124" t="s">
        <v>9</v>
      </c>
      <c r="E5" s="92" t="s">
        <v>10</v>
      </c>
      <c r="F5" s="224" t="s">
        <v>274</v>
      </c>
      <c r="G5" s="92" t="s">
        <v>11</v>
      </c>
      <c r="H5" s="2"/>
      <c r="I5" s="2">
        <v>5</v>
      </c>
      <c r="J5" s="182">
        <v>34</v>
      </c>
      <c r="K5" s="2">
        <v>11</v>
      </c>
      <c r="L5" s="182">
        <v>12</v>
      </c>
      <c r="M5" s="2">
        <v>7</v>
      </c>
      <c r="N5" s="182">
        <v>2</v>
      </c>
      <c r="O5" s="187">
        <v>150</v>
      </c>
      <c r="P5" s="182">
        <v>8</v>
      </c>
      <c r="Q5" s="2">
        <v>6</v>
      </c>
      <c r="R5" s="182">
        <v>20</v>
      </c>
      <c r="S5" s="187">
        <v>1</v>
      </c>
      <c r="T5" s="182">
        <v>109</v>
      </c>
      <c r="U5" s="2">
        <v>4</v>
      </c>
      <c r="V5" s="182">
        <v>6</v>
      </c>
      <c r="W5" s="108"/>
      <c r="X5" s="109"/>
      <c r="Y5" s="109"/>
      <c r="Z5" s="109"/>
      <c r="AA5" s="109"/>
      <c r="AB5" s="9"/>
      <c r="AC5" s="9"/>
      <c r="AD5" s="105"/>
      <c r="AE5" s="193"/>
      <c r="AF5" s="106"/>
      <c r="AG5" s="24"/>
      <c r="AH5" s="191"/>
      <c r="AI5" s="191"/>
      <c r="AJ5" s="191"/>
      <c r="AK5" s="25"/>
      <c r="AL5" s="24"/>
      <c r="AM5" s="191"/>
      <c r="AN5" s="191"/>
      <c r="AO5" s="191"/>
      <c r="AP5" s="25"/>
      <c r="AQ5" s="24"/>
      <c r="AR5" s="191"/>
      <c r="AS5" s="191"/>
      <c r="AT5" s="191"/>
      <c r="AU5" s="25"/>
      <c r="AV5" s="24"/>
      <c r="AW5" s="191"/>
      <c r="AX5" s="191"/>
      <c r="AY5" s="191"/>
      <c r="AZ5" s="25"/>
      <c r="BA5" s="77"/>
    </row>
    <row r="6" spans="1:53" ht="17.149999999999999" customHeight="1" x14ac:dyDescent="0.35">
      <c r="A6" s="30">
        <v>1</v>
      </c>
      <c r="B6" s="30">
        <v>5</v>
      </c>
      <c r="C6" s="30">
        <f t="shared" ref="C6:C15" si="0">B6-A6</f>
        <v>4</v>
      </c>
      <c r="D6" s="92" t="s">
        <v>761</v>
      </c>
      <c r="E6" s="86">
        <f t="shared" ref="E6:E37" si="1">LARGE(H6:AA6,1)+LARGE(H6:AA6,2)+LARGE(H6:AA6,3)+LARGE(H6:AA6,4)+LARGE(H6:AA6,5)+F6</f>
        <v>91</v>
      </c>
      <c r="F6" s="226"/>
      <c r="G6" s="93">
        <f t="shared" ref="G6:G37" si="2">COUNT(H6:V6)</f>
        <v>4</v>
      </c>
      <c r="H6" s="94"/>
      <c r="I6" s="31">
        <v>10</v>
      </c>
      <c r="J6" s="247">
        <v>34</v>
      </c>
      <c r="K6" s="31" t="s">
        <v>13</v>
      </c>
      <c r="L6" s="247" t="s">
        <v>13</v>
      </c>
      <c r="M6" s="94" t="s">
        <v>13</v>
      </c>
      <c r="N6" s="247" t="s">
        <v>13</v>
      </c>
      <c r="O6" s="188">
        <v>17</v>
      </c>
      <c r="P6" s="183" t="s">
        <v>13</v>
      </c>
      <c r="Q6" s="31" t="s">
        <v>13</v>
      </c>
      <c r="R6" s="183">
        <v>30</v>
      </c>
      <c r="S6" s="188" t="s">
        <v>13</v>
      </c>
      <c r="T6" s="183" t="s">
        <v>13</v>
      </c>
      <c r="U6" s="31" t="s">
        <v>13</v>
      </c>
      <c r="V6" s="183" t="s">
        <v>13</v>
      </c>
      <c r="W6" s="111">
        <v>0</v>
      </c>
      <c r="X6" s="112">
        <v>0</v>
      </c>
      <c r="Y6" s="112">
        <v>0</v>
      </c>
      <c r="Z6" s="112">
        <v>0</v>
      </c>
      <c r="AA6" s="112">
        <v>0</v>
      </c>
      <c r="AB6" s="35"/>
      <c r="AC6" s="35"/>
      <c r="AD6" s="105"/>
      <c r="AE6" s="193"/>
      <c r="AF6" s="106"/>
      <c r="AG6" s="24"/>
      <c r="AH6" s="191"/>
      <c r="AI6" s="191"/>
      <c r="AJ6" s="191"/>
      <c r="AK6" s="25"/>
      <c r="AL6" s="24"/>
      <c r="AM6" s="191"/>
      <c r="AN6" s="191"/>
      <c r="AO6" s="191"/>
      <c r="AP6" s="25"/>
      <c r="AQ6" s="24"/>
      <c r="AR6" s="191"/>
      <c r="AS6" s="191"/>
      <c r="AT6" s="191"/>
      <c r="AU6" s="25"/>
      <c r="AV6" s="24"/>
      <c r="AW6" s="191"/>
      <c r="AX6" s="191"/>
      <c r="AY6" s="191"/>
      <c r="AZ6" s="25"/>
      <c r="BA6" s="77"/>
    </row>
    <row r="7" spans="1:53" ht="17.149999999999999" customHeight="1" x14ac:dyDescent="0.35">
      <c r="A7" s="30">
        <v>2</v>
      </c>
      <c r="B7" s="30">
        <v>1</v>
      </c>
      <c r="C7" s="30">
        <f t="shared" si="0"/>
        <v>-1</v>
      </c>
      <c r="D7" s="92" t="s">
        <v>36</v>
      </c>
      <c r="E7" s="86">
        <f t="shared" si="1"/>
        <v>89</v>
      </c>
      <c r="F7" s="226">
        <v>20</v>
      </c>
      <c r="G7" s="93">
        <f t="shared" si="2"/>
        <v>2</v>
      </c>
      <c r="H7" s="94"/>
      <c r="I7" s="31" t="s">
        <v>13</v>
      </c>
      <c r="J7" s="183" t="s">
        <v>13</v>
      </c>
      <c r="K7" s="31" t="s">
        <v>13</v>
      </c>
      <c r="L7" s="247" t="s">
        <v>13</v>
      </c>
      <c r="M7" s="94" t="s">
        <v>13</v>
      </c>
      <c r="N7" s="247" t="s">
        <v>13</v>
      </c>
      <c r="O7" s="188">
        <v>26</v>
      </c>
      <c r="P7" s="183" t="s">
        <v>13</v>
      </c>
      <c r="Q7" s="31" t="s">
        <v>13</v>
      </c>
      <c r="R7" s="183" t="s">
        <v>13</v>
      </c>
      <c r="S7" s="188" t="s">
        <v>13</v>
      </c>
      <c r="T7" s="183">
        <v>43</v>
      </c>
      <c r="U7" s="31" t="s">
        <v>13</v>
      </c>
      <c r="V7" s="183" t="s">
        <v>13</v>
      </c>
      <c r="W7" s="113">
        <v>0</v>
      </c>
      <c r="X7" s="114">
        <v>0</v>
      </c>
      <c r="Y7" s="114">
        <v>0</v>
      </c>
      <c r="Z7" s="114">
        <v>0</v>
      </c>
      <c r="AA7" s="114">
        <v>0</v>
      </c>
      <c r="AB7" s="35"/>
      <c r="AC7" s="35"/>
      <c r="AD7" s="105"/>
      <c r="AE7" s="193"/>
      <c r="AF7" s="106"/>
      <c r="AG7" s="24"/>
      <c r="AH7" s="191"/>
      <c r="AI7" s="191"/>
      <c r="AJ7" s="191"/>
      <c r="AK7" s="25"/>
      <c r="AL7" s="24"/>
      <c r="AM7" s="191"/>
      <c r="AN7" s="191"/>
      <c r="AO7" s="191"/>
      <c r="AP7" s="25"/>
      <c r="AQ7" s="24"/>
      <c r="AR7" s="191"/>
      <c r="AS7" s="191"/>
      <c r="AT7" s="191"/>
      <c r="AU7" s="25"/>
      <c r="AV7" s="24"/>
      <c r="AW7" s="191"/>
      <c r="AX7" s="191"/>
      <c r="AY7" s="191"/>
      <c r="AZ7" s="25"/>
      <c r="BA7" s="77"/>
    </row>
    <row r="8" spans="1:53" ht="17.149999999999999" customHeight="1" x14ac:dyDescent="0.35">
      <c r="A8" s="30">
        <v>3</v>
      </c>
      <c r="B8" s="30">
        <v>27</v>
      </c>
      <c r="C8" s="30">
        <f t="shared" si="0"/>
        <v>24</v>
      </c>
      <c r="D8" s="92" t="s">
        <v>1080</v>
      </c>
      <c r="E8" s="86">
        <f t="shared" si="1"/>
        <v>58</v>
      </c>
      <c r="F8" s="226">
        <v>20</v>
      </c>
      <c r="G8" s="93">
        <f t="shared" si="2"/>
        <v>1</v>
      </c>
      <c r="H8" s="94"/>
      <c r="I8" s="31" t="s">
        <v>13</v>
      </c>
      <c r="J8" s="247">
        <v>38</v>
      </c>
      <c r="K8" s="31" t="s">
        <v>13</v>
      </c>
      <c r="L8" s="247" t="s">
        <v>13</v>
      </c>
      <c r="M8" s="94" t="s">
        <v>13</v>
      </c>
      <c r="N8" s="247" t="s">
        <v>13</v>
      </c>
      <c r="O8" s="188" t="s">
        <v>13</v>
      </c>
      <c r="P8" s="183" t="s">
        <v>13</v>
      </c>
      <c r="Q8" s="31" t="s">
        <v>13</v>
      </c>
      <c r="R8" s="183" t="s">
        <v>13</v>
      </c>
      <c r="S8" s="188" t="s">
        <v>13</v>
      </c>
      <c r="T8" s="183" t="s">
        <v>13</v>
      </c>
      <c r="U8" s="31" t="s">
        <v>13</v>
      </c>
      <c r="V8" s="183" t="s">
        <v>13</v>
      </c>
      <c r="W8" s="113">
        <v>0</v>
      </c>
      <c r="X8" s="114">
        <v>0</v>
      </c>
      <c r="Y8" s="114">
        <v>0</v>
      </c>
      <c r="Z8" s="114">
        <v>0</v>
      </c>
      <c r="AA8" s="114">
        <v>0</v>
      </c>
      <c r="AB8" s="35"/>
      <c r="AC8" s="35"/>
      <c r="AD8" s="105"/>
      <c r="AE8" s="193"/>
      <c r="AF8" s="106"/>
      <c r="AG8" s="24"/>
      <c r="AH8" s="191"/>
      <c r="AI8" s="191"/>
      <c r="AJ8" s="191"/>
      <c r="AK8" s="25"/>
      <c r="AL8" s="24"/>
      <c r="AM8" s="191"/>
      <c r="AN8" s="191"/>
      <c r="AO8" s="191"/>
      <c r="AP8" s="25"/>
      <c r="AQ8" s="24"/>
      <c r="AR8" s="191"/>
      <c r="AS8" s="191"/>
      <c r="AT8" s="191"/>
      <c r="AU8" s="25"/>
      <c r="AV8" s="24"/>
      <c r="AW8" s="191"/>
      <c r="AX8" s="191"/>
      <c r="AY8" s="191"/>
      <c r="AZ8" s="25"/>
      <c r="BA8" s="77"/>
    </row>
    <row r="9" spans="1:53" ht="17.149999999999999" customHeight="1" x14ac:dyDescent="0.35">
      <c r="A9" s="30">
        <v>4</v>
      </c>
      <c r="B9" s="30">
        <v>2</v>
      </c>
      <c r="C9" s="30">
        <f t="shared" si="0"/>
        <v>-2</v>
      </c>
      <c r="D9" s="92" t="s">
        <v>337</v>
      </c>
      <c r="E9" s="86">
        <f t="shared" si="1"/>
        <v>56</v>
      </c>
      <c r="F9" s="226">
        <v>20</v>
      </c>
      <c r="G9" s="93">
        <f t="shared" si="2"/>
        <v>2</v>
      </c>
      <c r="H9" s="94"/>
      <c r="I9" s="31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188" t="s">
        <v>13</v>
      </c>
      <c r="P9" s="183" t="s">
        <v>13</v>
      </c>
      <c r="Q9" s="31" t="s">
        <v>13</v>
      </c>
      <c r="R9" s="183">
        <v>26</v>
      </c>
      <c r="S9" s="188" t="s">
        <v>13</v>
      </c>
      <c r="T9" s="183" t="s">
        <v>13</v>
      </c>
      <c r="U9" s="31" t="s">
        <v>13</v>
      </c>
      <c r="V9" s="183">
        <v>10</v>
      </c>
      <c r="W9" s="113">
        <v>0</v>
      </c>
      <c r="X9" s="114">
        <v>0</v>
      </c>
      <c r="Y9" s="114">
        <v>0</v>
      </c>
      <c r="Z9" s="114">
        <v>0</v>
      </c>
      <c r="AA9" s="114">
        <v>0</v>
      </c>
      <c r="AB9" s="35"/>
      <c r="AC9" s="35"/>
      <c r="AD9" s="105"/>
      <c r="AE9" s="193"/>
      <c r="AF9" s="106"/>
      <c r="AG9" s="24"/>
      <c r="AH9" s="191"/>
      <c r="AI9" s="191"/>
      <c r="AJ9" s="191"/>
      <c r="AK9" s="25"/>
      <c r="AL9" s="24"/>
      <c r="AM9" s="191"/>
      <c r="AN9" s="191"/>
      <c r="AO9" s="191"/>
      <c r="AP9" s="25"/>
      <c r="AQ9" s="24"/>
      <c r="AR9" s="191"/>
      <c r="AS9" s="191"/>
      <c r="AT9" s="191"/>
      <c r="AU9" s="25"/>
      <c r="AV9" s="24"/>
      <c r="AW9" s="191"/>
      <c r="AX9" s="191"/>
      <c r="AY9" s="191"/>
      <c r="AZ9" s="25"/>
      <c r="BA9" s="77"/>
    </row>
    <row r="10" spans="1:53" ht="17.149999999999999" customHeight="1" x14ac:dyDescent="0.35">
      <c r="A10" s="30">
        <v>5</v>
      </c>
      <c r="B10" s="30">
        <v>3</v>
      </c>
      <c r="C10" s="30">
        <f t="shared" si="0"/>
        <v>-2</v>
      </c>
      <c r="D10" s="92" t="s">
        <v>759</v>
      </c>
      <c r="E10" s="86">
        <f t="shared" si="1"/>
        <v>55</v>
      </c>
      <c r="F10" s="225">
        <v>20</v>
      </c>
      <c r="G10" s="93">
        <f t="shared" si="2"/>
        <v>2</v>
      </c>
      <c r="H10" s="94"/>
      <c r="I10" s="31" t="s">
        <v>13</v>
      </c>
      <c r="J10" s="183" t="s">
        <v>13</v>
      </c>
      <c r="K10" s="31">
        <v>12</v>
      </c>
      <c r="L10" s="247" t="s">
        <v>13</v>
      </c>
      <c r="M10" s="94" t="s">
        <v>13</v>
      </c>
      <c r="N10" s="247" t="s">
        <v>13</v>
      </c>
      <c r="O10" s="188">
        <v>23</v>
      </c>
      <c r="P10" s="183" t="s">
        <v>13</v>
      </c>
      <c r="Q10" s="31" t="s">
        <v>13</v>
      </c>
      <c r="R10" s="183" t="s">
        <v>13</v>
      </c>
      <c r="S10" s="188" t="s">
        <v>13</v>
      </c>
      <c r="T10" s="183" t="s">
        <v>13</v>
      </c>
      <c r="U10" s="31" t="s">
        <v>13</v>
      </c>
      <c r="V10" s="183" t="s">
        <v>13</v>
      </c>
      <c r="W10" s="113">
        <v>0</v>
      </c>
      <c r="X10" s="114">
        <v>0</v>
      </c>
      <c r="Y10" s="114">
        <v>0</v>
      </c>
      <c r="Z10" s="114">
        <v>0</v>
      </c>
      <c r="AA10" s="114">
        <v>0</v>
      </c>
      <c r="AB10" s="35"/>
      <c r="AC10" s="35"/>
      <c r="AD10" s="105"/>
      <c r="AE10" s="193"/>
      <c r="AF10" s="106"/>
      <c r="AG10" s="24"/>
      <c r="AH10" s="191"/>
      <c r="AI10" s="191"/>
      <c r="AJ10" s="191"/>
      <c r="AK10" s="25"/>
      <c r="AL10" s="24"/>
      <c r="AM10" s="191"/>
      <c r="AN10" s="191"/>
      <c r="AO10" s="191"/>
      <c r="AP10" s="25"/>
      <c r="AQ10" s="24"/>
      <c r="AR10" s="191"/>
      <c r="AS10" s="191"/>
      <c r="AT10" s="191"/>
      <c r="AU10" s="25"/>
      <c r="AV10" s="24"/>
      <c r="AW10" s="191"/>
      <c r="AX10" s="191"/>
      <c r="AY10" s="191"/>
      <c r="AZ10" s="25"/>
      <c r="BA10" s="77"/>
    </row>
    <row r="11" spans="1:53" ht="17.149999999999999" customHeight="1" x14ac:dyDescent="0.35">
      <c r="A11" s="30">
        <v>6</v>
      </c>
      <c r="B11" s="30">
        <v>4</v>
      </c>
      <c r="C11" s="30">
        <f t="shared" si="0"/>
        <v>-2</v>
      </c>
      <c r="D11" s="92" t="s">
        <v>39</v>
      </c>
      <c r="E11" s="86">
        <f t="shared" si="1"/>
        <v>52</v>
      </c>
      <c r="F11" s="225">
        <v>20</v>
      </c>
      <c r="G11" s="93">
        <f t="shared" si="2"/>
        <v>3</v>
      </c>
      <c r="H11" s="94"/>
      <c r="I11" s="31" t="s">
        <v>13</v>
      </c>
      <c r="J11" s="247"/>
      <c r="K11" s="31" t="s">
        <v>13</v>
      </c>
      <c r="L11" s="247" t="s">
        <v>13</v>
      </c>
      <c r="M11" s="94" t="s">
        <v>13</v>
      </c>
      <c r="N11" s="247" t="s">
        <v>13</v>
      </c>
      <c r="O11" s="188">
        <v>14</v>
      </c>
      <c r="P11" s="183">
        <v>6</v>
      </c>
      <c r="Q11" s="31" t="s">
        <v>13</v>
      </c>
      <c r="R11" s="183" t="s">
        <v>13</v>
      </c>
      <c r="S11" s="188" t="s">
        <v>13</v>
      </c>
      <c r="T11" s="183">
        <v>12</v>
      </c>
      <c r="U11" s="31" t="s">
        <v>13</v>
      </c>
      <c r="V11" s="183" t="s">
        <v>13</v>
      </c>
      <c r="W11" s="113">
        <v>0</v>
      </c>
      <c r="X11" s="114">
        <v>0</v>
      </c>
      <c r="Y11" s="114">
        <v>0</v>
      </c>
      <c r="Z11" s="114">
        <v>0</v>
      </c>
      <c r="AA11" s="114">
        <v>0</v>
      </c>
      <c r="AB11" s="35"/>
      <c r="AC11" s="35"/>
      <c r="AD11" s="105"/>
      <c r="AE11" s="193"/>
      <c r="AF11" s="106"/>
      <c r="AG11" s="24"/>
      <c r="AH11" s="191"/>
      <c r="AI11" s="191"/>
      <c r="AJ11" s="191"/>
      <c r="AK11" s="25"/>
      <c r="AL11" s="24"/>
      <c r="AM11" s="191"/>
      <c r="AN11" s="191"/>
      <c r="AO11" s="191"/>
      <c r="AP11" s="25"/>
      <c r="AQ11" s="24"/>
      <c r="AR11" s="191"/>
      <c r="AS11" s="191"/>
      <c r="AT11" s="191"/>
      <c r="AU11" s="25"/>
      <c r="AV11" s="24"/>
      <c r="AW11" s="191"/>
      <c r="AX11" s="191"/>
      <c r="AY11" s="191"/>
      <c r="AZ11" s="25"/>
      <c r="BA11" s="77"/>
    </row>
    <row r="12" spans="1:53" ht="17.149999999999999" customHeight="1" x14ac:dyDescent="0.35">
      <c r="A12" s="30">
        <v>7</v>
      </c>
      <c r="B12" s="30">
        <v>60</v>
      </c>
      <c r="C12" s="30">
        <f t="shared" si="0"/>
        <v>53</v>
      </c>
      <c r="D12" s="92" t="s">
        <v>766</v>
      </c>
      <c r="E12" s="86">
        <f t="shared" si="1"/>
        <v>50</v>
      </c>
      <c r="F12" s="226"/>
      <c r="G12" s="93">
        <f t="shared" si="2"/>
        <v>3</v>
      </c>
      <c r="H12" s="94"/>
      <c r="I12" s="31" t="s">
        <v>13</v>
      </c>
      <c r="J12" s="247">
        <v>30</v>
      </c>
      <c r="K12" s="31" t="s">
        <v>13</v>
      </c>
      <c r="L12" s="247" t="s">
        <v>13</v>
      </c>
      <c r="M12" s="94" t="s">
        <v>13</v>
      </c>
      <c r="N12" s="247" t="s">
        <v>13</v>
      </c>
      <c r="O12" s="188">
        <v>3</v>
      </c>
      <c r="P12" s="183" t="s">
        <v>13</v>
      </c>
      <c r="Q12" s="31" t="s">
        <v>13</v>
      </c>
      <c r="R12" s="183">
        <v>17</v>
      </c>
      <c r="S12" s="188" t="s">
        <v>13</v>
      </c>
      <c r="T12" s="183" t="s">
        <v>13</v>
      </c>
      <c r="U12" s="31" t="s">
        <v>13</v>
      </c>
      <c r="V12" s="183" t="s">
        <v>13</v>
      </c>
      <c r="W12" s="113">
        <v>0</v>
      </c>
      <c r="X12" s="114">
        <v>0</v>
      </c>
      <c r="Y12" s="114">
        <v>0</v>
      </c>
      <c r="Z12" s="114">
        <v>0</v>
      </c>
      <c r="AA12" s="114">
        <v>0</v>
      </c>
      <c r="AB12" s="35"/>
      <c r="AC12" s="35"/>
      <c r="AD12" s="105"/>
      <c r="AE12" s="193"/>
      <c r="AF12" s="106"/>
      <c r="AG12" s="24"/>
      <c r="AH12" s="191"/>
      <c r="AI12" s="191"/>
      <c r="AJ12" s="191"/>
      <c r="AK12" s="25"/>
      <c r="AL12" s="24"/>
      <c r="AM12" s="191"/>
      <c r="AN12" s="191"/>
      <c r="AO12" s="191"/>
      <c r="AP12" s="25"/>
      <c r="AQ12" s="24"/>
      <c r="AR12" s="191"/>
      <c r="AS12" s="191"/>
      <c r="AT12" s="191"/>
      <c r="AU12" s="25"/>
      <c r="AV12" s="24"/>
      <c r="AW12" s="191"/>
      <c r="AX12" s="191"/>
      <c r="AY12" s="191"/>
      <c r="AZ12" s="25"/>
      <c r="BA12" s="77"/>
    </row>
    <row r="13" spans="1:53" ht="17.149999999999999" customHeight="1" x14ac:dyDescent="0.35">
      <c r="A13" s="30">
        <v>8</v>
      </c>
      <c r="B13" s="30">
        <v>16</v>
      </c>
      <c r="C13" s="30">
        <f t="shared" si="0"/>
        <v>8</v>
      </c>
      <c r="D13" s="92" t="s">
        <v>1669</v>
      </c>
      <c r="E13" s="86">
        <f t="shared" si="1"/>
        <v>47</v>
      </c>
      <c r="F13" s="226">
        <v>20</v>
      </c>
      <c r="G13" s="93">
        <f t="shared" si="2"/>
        <v>3</v>
      </c>
      <c r="H13" s="94"/>
      <c r="I13" s="31">
        <v>4</v>
      </c>
      <c r="J13" s="247">
        <v>17</v>
      </c>
      <c r="K13" s="31" t="s">
        <v>13</v>
      </c>
      <c r="L13" s="247" t="s">
        <v>13</v>
      </c>
      <c r="M13" s="94">
        <v>6</v>
      </c>
      <c r="N13" s="247" t="s">
        <v>13</v>
      </c>
      <c r="O13" s="188" t="s">
        <v>13</v>
      </c>
      <c r="P13" s="183" t="s">
        <v>13</v>
      </c>
      <c r="Q13" s="31" t="s">
        <v>13</v>
      </c>
      <c r="R13" s="183" t="s">
        <v>13</v>
      </c>
      <c r="S13" s="188" t="s">
        <v>13</v>
      </c>
      <c r="T13" s="183" t="s">
        <v>13</v>
      </c>
      <c r="U13" s="31" t="s">
        <v>13</v>
      </c>
      <c r="V13" s="183" t="s">
        <v>13</v>
      </c>
      <c r="W13" s="113">
        <v>0</v>
      </c>
      <c r="X13" s="114">
        <v>0</v>
      </c>
      <c r="Y13" s="114">
        <v>0</v>
      </c>
      <c r="Z13" s="114">
        <v>0</v>
      </c>
      <c r="AA13" s="114">
        <v>0</v>
      </c>
      <c r="AB13" s="35"/>
      <c r="AC13" s="35"/>
      <c r="AD13" s="105"/>
      <c r="AE13" s="193"/>
      <c r="AF13" s="106"/>
      <c r="AG13" s="24"/>
      <c r="AH13" s="191"/>
      <c r="AI13" s="191"/>
      <c r="AJ13" s="191"/>
      <c r="AK13" s="25"/>
      <c r="AL13" s="24"/>
      <c r="AM13" s="191"/>
      <c r="AN13" s="191"/>
      <c r="AO13" s="191"/>
      <c r="AP13" s="25"/>
      <c r="AQ13" s="24"/>
      <c r="AR13" s="191"/>
      <c r="AS13" s="191"/>
      <c r="AT13" s="191"/>
      <c r="AU13" s="25"/>
      <c r="AV13" s="24"/>
      <c r="AW13" s="191"/>
      <c r="AX13" s="191"/>
      <c r="AY13" s="191"/>
      <c r="AZ13" s="25"/>
      <c r="BA13" s="77"/>
    </row>
    <row r="14" spans="1:53" ht="17.149999999999999" customHeight="1" x14ac:dyDescent="0.35">
      <c r="A14" s="30">
        <v>9</v>
      </c>
      <c r="B14" s="30">
        <v>6</v>
      </c>
      <c r="C14" s="30">
        <f t="shared" si="0"/>
        <v>-3</v>
      </c>
      <c r="D14" s="92" t="s">
        <v>38</v>
      </c>
      <c r="E14" s="86">
        <f t="shared" si="1"/>
        <v>46</v>
      </c>
      <c r="F14" s="226"/>
      <c r="G14" s="93">
        <f t="shared" si="2"/>
        <v>2</v>
      </c>
      <c r="H14" s="94"/>
      <c r="I14" s="31" t="s">
        <v>13</v>
      </c>
      <c r="J14" s="247"/>
      <c r="K14" s="31" t="s">
        <v>13</v>
      </c>
      <c r="L14" s="247" t="s">
        <v>13</v>
      </c>
      <c r="M14" s="94" t="s">
        <v>13</v>
      </c>
      <c r="N14" s="247" t="s">
        <v>13</v>
      </c>
      <c r="O14" s="188" t="s">
        <v>13</v>
      </c>
      <c r="P14" s="183" t="s">
        <v>13</v>
      </c>
      <c r="Q14" s="31" t="s">
        <v>13</v>
      </c>
      <c r="R14" s="183">
        <v>23</v>
      </c>
      <c r="S14" s="188" t="s">
        <v>13</v>
      </c>
      <c r="T14" s="183">
        <v>23</v>
      </c>
      <c r="U14" s="31" t="s">
        <v>13</v>
      </c>
      <c r="V14" s="183" t="s">
        <v>13</v>
      </c>
      <c r="W14" s="113">
        <v>0</v>
      </c>
      <c r="X14" s="114">
        <v>0</v>
      </c>
      <c r="Y14" s="114">
        <v>0</v>
      </c>
      <c r="Z14" s="114">
        <v>0</v>
      </c>
      <c r="AA14" s="114">
        <v>0</v>
      </c>
      <c r="AB14" s="35"/>
      <c r="AC14" s="35"/>
      <c r="AD14" s="105"/>
      <c r="AE14" s="193"/>
      <c r="AF14" s="106"/>
      <c r="AG14" s="24"/>
      <c r="AH14" s="191"/>
      <c r="AI14" s="191"/>
      <c r="AJ14" s="191"/>
      <c r="AK14" s="25"/>
      <c r="AL14" s="24"/>
      <c r="AM14" s="191"/>
      <c r="AN14" s="191"/>
      <c r="AO14" s="191"/>
      <c r="AP14" s="25"/>
      <c r="AQ14" s="24"/>
      <c r="AR14" s="191"/>
      <c r="AS14" s="191"/>
      <c r="AT14" s="191"/>
      <c r="AU14" s="25"/>
      <c r="AV14" s="24"/>
      <c r="AW14" s="191"/>
      <c r="AX14" s="191"/>
      <c r="AY14" s="191"/>
      <c r="AZ14" s="25"/>
      <c r="BA14" s="77"/>
    </row>
    <row r="15" spans="1:53" ht="17.149999999999999" customHeight="1" x14ac:dyDescent="0.35">
      <c r="A15" s="30">
        <v>10</v>
      </c>
      <c r="B15" s="30">
        <v>8</v>
      </c>
      <c r="C15" s="30">
        <f t="shared" si="0"/>
        <v>-2</v>
      </c>
      <c r="D15" s="92" t="s">
        <v>328</v>
      </c>
      <c r="E15" s="86">
        <f t="shared" si="1"/>
        <v>44</v>
      </c>
      <c r="F15" s="226">
        <v>20</v>
      </c>
      <c r="G15" s="93">
        <f t="shared" si="2"/>
        <v>3</v>
      </c>
      <c r="H15" s="94"/>
      <c r="I15" s="31" t="s">
        <v>13</v>
      </c>
      <c r="J15" s="247">
        <v>4</v>
      </c>
      <c r="K15" s="31" t="s">
        <v>13</v>
      </c>
      <c r="L15" s="247">
        <v>12</v>
      </c>
      <c r="M15" s="94" t="s">
        <v>13</v>
      </c>
      <c r="N15" s="247" t="s">
        <v>13</v>
      </c>
      <c r="O15" s="188" t="s">
        <v>13</v>
      </c>
      <c r="P15" s="183" t="s">
        <v>13</v>
      </c>
      <c r="Q15" s="31" t="s">
        <v>13</v>
      </c>
      <c r="R15" s="183" t="s">
        <v>13</v>
      </c>
      <c r="S15" s="188" t="s">
        <v>13</v>
      </c>
      <c r="T15" s="183" t="s">
        <v>13</v>
      </c>
      <c r="U15" s="31" t="s">
        <v>13</v>
      </c>
      <c r="V15" s="183">
        <v>8</v>
      </c>
      <c r="W15" s="113">
        <v>0</v>
      </c>
      <c r="X15" s="114">
        <v>0</v>
      </c>
      <c r="Y15" s="114">
        <v>0</v>
      </c>
      <c r="Z15" s="114">
        <v>0</v>
      </c>
      <c r="AA15" s="114">
        <v>0</v>
      </c>
      <c r="AB15" s="35"/>
      <c r="AC15" s="35"/>
      <c r="AD15" s="105"/>
      <c r="AE15" s="193"/>
      <c r="AF15" s="106"/>
      <c r="AG15" s="24"/>
      <c r="AH15" s="191"/>
      <c r="AI15" s="191"/>
      <c r="AJ15" s="191"/>
      <c r="AK15" s="25"/>
      <c r="AL15" s="24"/>
      <c r="AM15" s="191"/>
      <c r="AN15" s="191"/>
      <c r="AO15" s="191"/>
      <c r="AP15" s="25"/>
      <c r="AQ15" s="24"/>
      <c r="AR15" s="191"/>
      <c r="AS15" s="191"/>
      <c r="AT15" s="191"/>
      <c r="AU15" s="25"/>
      <c r="AV15" s="24"/>
      <c r="AW15" s="191"/>
      <c r="AX15" s="191"/>
      <c r="AY15" s="191"/>
      <c r="AZ15" s="25"/>
      <c r="BA15" s="77"/>
    </row>
    <row r="16" spans="1:53" ht="17.149999999999999" customHeight="1" x14ac:dyDescent="0.35">
      <c r="A16" s="30">
        <v>11</v>
      </c>
      <c r="B16" s="30"/>
      <c r="C16" s="30"/>
      <c r="D16" s="92" t="s">
        <v>1772</v>
      </c>
      <c r="E16" s="86">
        <f t="shared" si="1"/>
        <v>43</v>
      </c>
      <c r="F16" s="226"/>
      <c r="G16" s="93">
        <f t="shared" si="2"/>
        <v>1</v>
      </c>
      <c r="H16" s="94"/>
      <c r="I16" s="31" t="s">
        <v>13</v>
      </c>
      <c r="J16" s="247">
        <v>43</v>
      </c>
      <c r="K16" s="31" t="s">
        <v>13</v>
      </c>
      <c r="L16" s="247" t="s">
        <v>13</v>
      </c>
      <c r="M16" s="94" t="s">
        <v>13</v>
      </c>
      <c r="N16" s="247" t="s">
        <v>13</v>
      </c>
      <c r="O16" s="188" t="s">
        <v>13</v>
      </c>
      <c r="P16" s="183" t="s">
        <v>13</v>
      </c>
      <c r="Q16" s="31" t="s">
        <v>13</v>
      </c>
      <c r="R16" s="183" t="s">
        <v>13</v>
      </c>
      <c r="S16" s="188" t="s">
        <v>13</v>
      </c>
      <c r="T16" s="183" t="s">
        <v>13</v>
      </c>
      <c r="U16" s="31" t="s">
        <v>13</v>
      </c>
      <c r="V16" s="183" t="s">
        <v>13</v>
      </c>
      <c r="W16" s="113">
        <v>0</v>
      </c>
      <c r="X16" s="114">
        <v>0</v>
      </c>
      <c r="Y16" s="114">
        <v>0</v>
      </c>
      <c r="Z16" s="114">
        <v>0</v>
      </c>
      <c r="AA16" s="114">
        <v>0</v>
      </c>
      <c r="AB16" s="35"/>
      <c r="AC16" s="35"/>
      <c r="AD16" s="105"/>
      <c r="AE16" s="193"/>
      <c r="AF16" s="106"/>
      <c r="AG16" s="24"/>
      <c r="AH16" s="191"/>
      <c r="AI16" s="191"/>
      <c r="AJ16" s="191"/>
      <c r="AK16" s="25"/>
      <c r="AL16" s="24"/>
      <c r="AM16" s="191"/>
      <c r="AN16" s="191"/>
      <c r="AO16" s="191"/>
      <c r="AP16" s="25"/>
      <c r="AQ16" s="24"/>
      <c r="AR16" s="191"/>
      <c r="AS16" s="191"/>
      <c r="AT16" s="191"/>
      <c r="AU16" s="25"/>
      <c r="AV16" s="24"/>
      <c r="AW16" s="191"/>
      <c r="AX16" s="191"/>
      <c r="AY16" s="191"/>
      <c r="AZ16" s="25"/>
      <c r="BA16" s="77"/>
    </row>
    <row r="17" spans="1:53" ht="17.149999999999999" customHeight="1" x14ac:dyDescent="0.35">
      <c r="A17" s="30">
        <v>12</v>
      </c>
      <c r="B17" s="30">
        <v>7</v>
      </c>
      <c r="C17" s="30">
        <f t="shared" ref="C17:C24" si="3">B17-A17</f>
        <v>-5</v>
      </c>
      <c r="D17" s="92" t="s">
        <v>40</v>
      </c>
      <c r="E17" s="86">
        <f t="shared" si="1"/>
        <v>40</v>
      </c>
      <c r="F17" s="226">
        <v>20</v>
      </c>
      <c r="G17" s="93">
        <f t="shared" si="2"/>
        <v>1</v>
      </c>
      <c r="H17" s="94"/>
      <c r="I17" s="31" t="s">
        <v>13</v>
      </c>
      <c r="J17" s="247"/>
      <c r="K17" s="31" t="s">
        <v>13</v>
      </c>
      <c r="L17" s="247" t="s">
        <v>13</v>
      </c>
      <c r="M17" s="94" t="s">
        <v>13</v>
      </c>
      <c r="N17" s="247" t="s">
        <v>13</v>
      </c>
      <c r="O17" s="188" t="s">
        <v>13</v>
      </c>
      <c r="P17" s="183" t="s">
        <v>13</v>
      </c>
      <c r="Q17" s="31" t="s">
        <v>13</v>
      </c>
      <c r="R17" s="183" t="s">
        <v>13</v>
      </c>
      <c r="S17" s="188" t="s">
        <v>13</v>
      </c>
      <c r="T17" s="183">
        <v>20</v>
      </c>
      <c r="U17" s="31" t="s">
        <v>13</v>
      </c>
      <c r="V17" s="183" t="s">
        <v>13</v>
      </c>
      <c r="W17" s="113">
        <v>0</v>
      </c>
      <c r="X17" s="114">
        <v>0</v>
      </c>
      <c r="Y17" s="114">
        <v>0</v>
      </c>
      <c r="Z17" s="114">
        <v>0</v>
      </c>
      <c r="AA17" s="114">
        <v>0</v>
      </c>
      <c r="AB17" s="35"/>
      <c r="AC17" s="35"/>
      <c r="AD17" s="105"/>
      <c r="AE17" s="193"/>
      <c r="AF17" s="106"/>
      <c r="AG17" s="24"/>
      <c r="AH17" s="191"/>
      <c r="AI17" s="191"/>
      <c r="AJ17" s="191"/>
      <c r="AK17" s="25"/>
      <c r="AL17" s="24"/>
      <c r="AM17" s="191"/>
      <c r="AN17" s="191"/>
      <c r="AO17" s="191"/>
      <c r="AP17" s="25"/>
      <c r="AQ17" s="24"/>
      <c r="AR17" s="191"/>
      <c r="AS17" s="191"/>
      <c r="AT17" s="191"/>
      <c r="AU17" s="25"/>
      <c r="AV17" s="24"/>
      <c r="AW17" s="191"/>
      <c r="AX17" s="191"/>
      <c r="AY17" s="191"/>
      <c r="AZ17" s="25"/>
      <c r="BA17" s="77"/>
    </row>
    <row r="18" spans="1:53" ht="17.149999999999999" customHeight="1" x14ac:dyDescent="0.35">
      <c r="A18" s="30">
        <v>13</v>
      </c>
      <c r="B18" s="30">
        <v>9</v>
      </c>
      <c r="C18" s="30">
        <f t="shared" si="3"/>
        <v>-4</v>
      </c>
      <c r="D18" s="92" t="s">
        <v>565</v>
      </c>
      <c r="E18" s="86">
        <f t="shared" si="1"/>
        <v>38</v>
      </c>
      <c r="F18" s="226"/>
      <c r="G18" s="93">
        <f t="shared" si="2"/>
        <v>1</v>
      </c>
      <c r="H18" s="94"/>
      <c r="I18" s="31" t="s">
        <v>13</v>
      </c>
      <c r="J18" s="247"/>
      <c r="K18" s="31" t="s">
        <v>13</v>
      </c>
      <c r="L18" s="247" t="s">
        <v>13</v>
      </c>
      <c r="M18" s="94" t="s">
        <v>13</v>
      </c>
      <c r="N18" s="247" t="s">
        <v>13</v>
      </c>
      <c r="O18" s="188" t="s">
        <v>13</v>
      </c>
      <c r="P18" s="183" t="s">
        <v>13</v>
      </c>
      <c r="Q18" s="31" t="s">
        <v>13</v>
      </c>
      <c r="R18" s="183" t="s">
        <v>13</v>
      </c>
      <c r="S18" s="188" t="s">
        <v>13</v>
      </c>
      <c r="T18" s="183">
        <v>38</v>
      </c>
      <c r="U18" s="31" t="s">
        <v>13</v>
      </c>
      <c r="V18" s="183" t="s">
        <v>13</v>
      </c>
      <c r="W18" s="113">
        <v>0</v>
      </c>
      <c r="X18" s="114">
        <v>0</v>
      </c>
      <c r="Y18" s="114">
        <v>0</v>
      </c>
      <c r="Z18" s="114">
        <v>0</v>
      </c>
      <c r="AA18" s="114">
        <v>0</v>
      </c>
      <c r="AB18" s="35"/>
      <c r="AC18" s="35"/>
      <c r="AD18" s="105"/>
      <c r="AE18" s="193"/>
      <c r="AF18" s="106"/>
      <c r="AG18" s="24"/>
      <c r="AH18" s="191"/>
      <c r="AI18" s="191"/>
      <c r="AJ18" s="191"/>
      <c r="AK18" s="25"/>
      <c r="AL18" s="24"/>
      <c r="AM18" s="191"/>
      <c r="AN18" s="191"/>
      <c r="AO18" s="191"/>
      <c r="AP18" s="25"/>
      <c r="AQ18" s="24"/>
      <c r="AR18" s="191"/>
      <c r="AS18" s="191"/>
      <c r="AT18" s="191"/>
      <c r="AU18" s="25"/>
      <c r="AV18" s="24"/>
      <c r="AW18" s="191"/>
      <c r="AX18" s="191"/>
      <c r="AY18" s="191"/>
      <c r="AZ18" s="25"/>
      <c r="BA18" s="77"/>
    </row>
    <row r="19" spans="1:53" ht="17.149999999999999" customHeight="1" x14ac:dyDescent="0.35">
      <c r="A19" s="30">
        <v>14</v>
      </c>
      <c r="B19" s="30">
        <v>10</v>
      </c>
      <c r="C19" s="30">
        <f t="shared" si="3"/>
        <v>-4</v>
      </c>
      <c r="D19" s="92" t="s">
        <v>566</v>
      </c>
      <c r="E19" s="86">
        <f t="shared" si="1"/>
        <v>34</v>
      </c>
      <c r="F19" s="225"/>
      <c r="G19" s="93">
        <f t="shared" si="2"/>
        <v>1</v>
      </c>
      <c r="H19" s="94"/>
      <c r="I19" s="31" t="s">
        <v>13</v>
      </c>
      <c r="J19" s="247"/>
      <c r="K19" s="31" t="s">
        <v>13</v>
      </c>
      <c r="L19" s="247" t="s">
        <v>13</v>
      </c>
      <c r="M19" s="94" t="s">
        <v>13</v>
      </c>
      <c r="N19" s="247" t="s">
        <v>13</v>
      </c>
      <c r="O19" s="188" t="s">
        <v>13</v>
      </c>
      <c r="P19" s="183" t="s">
        <v>13</v>
      </c>
      <c r="Q19" s="31" t="s">
        <v>13</v>
      </c>
      <c r="R19" s="183" t="s">
        <v>13</v>
      </c>
      <c r="S19" s="188" t="s">
        <v>13</v>
      </c>
      <c r="T19" s="183">
        <v>34</v>
      </c>
      <c r="U19" s="31" t="s">
        <v>13</v>
      </c>
      <c r="V19" s="183" t="s">
        <v>13</v>
      </c>
      <c r="W19" s="113">
        <v>0</v>
      </c>
      <c r="X19" s="114">
        <v>0</v>
      </c>
      <c r="Y19" s="114">
        <v>0</v>
      </c>
      <c r="Z19" s="114">
        <v>0</v>
      </c>
      <c r="AA19" s="114">
        <v>0</v>
      </c>
      <c r="AB19" s="35"/>
      <c r="AC19" s="35"/>
      <c r="AD19" s="105"/>
      <c r="AE19" s="193"/>
      <c r="AF19" s="106"/>
      <c r="AG19" s="24"/>
      <c r="AH19" s="191"/>
      <c r="AI19" s="191"/>
      <c r="AJ19" s="191"/>
      <c r="AK19" s="25"/>
      <c r="AL19" s="24"/>
      <c r="AM19" s="191"/>
      <c r="AN19" s="191"/>
      <c r="AO19" s="191"/>
      <c r="AP19" s="25"/>
      <c r="AQ19" s="24"/>
      <c r="AR19" s="191"/>
      <c r="AS19" s="191"/>
      <c r="AT19" s="191"/>
      <c r="AU19" s="25"/>
      <c r="AV19" s="24"/>
      <c r="AW19" s="191"/>
      <c r="AX19" s="191"/>
      <c r="AY19" s="191"/>
      <c r="AZ19" s="25"/>
      <c r="BA19" s="77"/>
    </row>
    <row r="20" spans="1:53" ht="17.149999999999999" customHeight="1" x14ac:dyDescent="0.35">
      <c r="A20" s="30">
        <v>15</v>
      </c>
      <c r="B20" s="30">
        <v>11</v>
      </c>
      <c r="C20" s="30">
        <f t="shared" si="3"/>
        <v>-4</v>
      </c>
      <c r="D20" s="92" t="s">
        <v>567</v>
      </c>
      <c r="E20" s="86">
        <f t="shared" si="1"/>
        <v>30</v>
      </c>
      <c r="F20" s="226"/>
      <c r="G20" s="93">
        <f t="shared" si="2"/>
        <v>1</v>
      </c>
      <c r="H20" s="94"/>
      <c r="I20" s="31" t="s">
        <v>13</v>
      </c>
      <c r="J20" s="247"/>
      <c r="K20" s="31" t="s">
        <v>13</v>
      </c>
      <c r="L20" s="247" t="s">
        <v>13</v>
      </c>
      <c r="M20" s="94" t="s">
        <v>13</v>
      </c>
      <c r="N20" s="247" t="s">
        <v>13</v>
      </c>
      <c r="O20" s="188" t="s">
        <v>13</v>
      </c>
      <c r="P20" s="183" t="s">
        <v>13</v>
      </c>
      <c r="Q20" s="31" t="s">
        <v>13</v>
      </c>
      <c r="R20" s="183" t="s">
        <v>13</v>
      </c>
      <c r="S20" s="188" t="s">
        <v>13</v>
      </c>
      <c r="T20" s="183">
        <v>30</v>
      </c>
      <c r="U20" s="31" t="s">
        <v>13</v>
      </c>
      <c r="V20" s="183" t="s">
        <v>13</v>
      </c>
      <c r="W20" s="113">
        <v>0</v>
      </c>
      <c r="X20" s="114">
        <v>0</v>
      </c>
      <c r="Y20" s="114">
        <v>0</v>
      </c>
      <c r="Z20" s="114">
        <v>0</v>
      </c>
      <c r="AA20" s="114">
        <v>0</v>
      </c>
      <c r="AB20" s="35"/>
      <c r="AC20" s="35"/>
      <c r="AD20" s="105"/>
      <c r="AE20" s="193"/>
      <c r="AF20" s="106"/>
      <c r="AG20" s="24"/>
      <c r="AH20" s="191"/>
      <c r="AI20" s="191"/>
      <c r="AJ20" s="191"/>
      <c r="AK20" s="25"/>
      <c r="AL20" s="24"/>
      <c r="AM20" s="191"/>
      <c r="AN20" s="191"/>
      <c r="AO20" s="191"/>
      <c r="AP20" s="25"/>
      <c r="AQ20" s="24"/>
      <c r="AR20" s="191"/>
      <c r="AS20" s="191"/>
      <c r="AT20" s="191"/>
      <c r="AU20" s="25"/>
      <c r="AV20" s="24"/>
      <c r="AW20" s="191"/>
      <c r="AX20" s="191"/>
      <c r="AY20" s="191"/>
      <c r="AZ20" s="25"/>
      <c r="BA20" s="77"/>
    </row>
    <row r="21" spans="1:53" ht="17.149999999999999" customHeight="1" x14ac:dyDescent="0.35">
      <c r="A21" s="30">
        <v>16</v>
      </c>
      <c r="B21" s="30">
        <v>12</v>
      </c>
      <c r="C21" s="30">
        <f t="shared" si="3"/>
        <v>-4</v>
      </c>
      <c r="D21" s="92" t="s">
        <v>451</v>
      </c>
      <c r="E21" s="86">
        <f t="shared" si="1"/>
        <v>30</v>
      </c>
      <c r="F21" s="226">
        <v>20</v>
      </c>
      <c r="G21" s="93">
        <f t="shared" si="2"/>
        <v>1</v>
      </c>
      <c r="H21" s="94"/>
      <c r="I21" s="31" t="s">
        <v>13</v>
      </c>
      <c r="J21" s="247"/>
      <c r="K21" s="31" t="s">
        <v>13</v>
      </c>
      <c r="L21" s="247" t="s">
        <v>13</v>
      </c>
      <c r="M21" s="94" t="s">
        <v>13</v>
      </c>
      <c r="N21" s="247" t="s">
        <v>13</v>
      </c>
      <c r="O21" s="188" t="s">
        <v>13</v>
      </c>
      <c r="P21" s="183" t="s">
        <v>13</v>
      </c>
      <c r="Q21" s="31" t="s">
        <v>13</v>
      </c>
      <c r="R21" s="183" t="s">
        <v>13</v>
      </c>
      <c r="S21" s="188" t="s">
        <v>13</v>
      </c>
      <c r="T21" s="183" t="s">
        <v>13</v>
      </c>
      <c r="U21" s="31">
        <v>10</v>
      </c>
      <c r="V21" s="183" t="s">
        <v>13</v>
      </c>
      <c r="W21" s="113">
        <v>0</v>
      </c>
      <c r="X21" s="114">
        <v>0</v>
      </c>
      <c r="Y21" s="114">
        <v>0</v>
      </c>
      <c r="Z21" s="114">
        <v>0</v>
      </c>
      <c r="AA21" s="114">
        <v>0</v>
      </c>
      <c r="AB21" s="35"/>
      <c r="AC21" s="35"/>
      <c r="AD21" s="105"/>
      <c r="AE21" s="193"/>
      <c r="AF21" s="106"/>
      <c r="AG21" s="24"/>
      <c r="AH21" s="191"/>
      <c r="AI21" s="191"/>
      <c r="AJ21" s="191"/>
      <c r="AK21" s="25"/>
      <c r="AL21" s="24"/>
      <c r="AM21" s="191"/>
      <c r="AN21" s="191"/>
      <c r="AO21" s="191"/>
      <c r="AP21" s="25"/>
      <c r="AQ21" s="24"/>
      <c r="AR21" s="191"/>
      <c r="AS21" s="191"/>
      <c r="AT21" s="191"/>
      <c r="AU21" s="25"/>
      <c r="AV21" s="24"/>
      <c r="AW21" s="191"/>
      <c r="AX21" s="191"/>
      <c r="AY21" s="191"/>
      <c r="AZ21" s="25"/>
      <c r="BA21" s="77"/>
    </row>
    <row r="22" spans="1:53" ht="17.149999999999999" customHeight="1" x14ac:dyDescent="0.35">
      <c r="A22" s="30">
        <v>17</v>
      </c>
      <c r="B22" s="30">
        <v>13</v>
      </c>
      <c r="C22" s="30">
        <f t="shared" si="3"/>
        <v>-4</v>
      </c>
      <c r="D22" s="92" t="s">
        <v>1075</v>
      </c>
      <c r="E22" s="86">
        <f t="shared" si="1"/>
        <v>30</v>
      </c>
      <c r="F22" s="226">
        <v>20</v>
      </c>
      <c r="G22" s="93">
        <f t="shared" si="2"/>
        <v>1</v>
      </c>
      <c r="H22" s="94"/>
      <c r="I22" s="31" t="s">
        <v>13</v>
      </c>
      <c r="J22" s="247"/>
      <c r="K22" s="31" t="s">
        <v>13</v>
      </c>
      <c r="L22" s="247">
        <v>10</v>
      </c>
      <c r="M22" s="94" t="s">
        <v>13</v>
      </c>
      <c r="N22" s="247" t="s">
        <v>13</v>
      </c>
      <c r="O22" s="188" t="s">
        <v>13</v>
      </c>
      <c r="P22" s="183" t="s">
        <v>13</v>
      </c>
      <c r="Q22" s="31" t="s">
        <v>13</v>
      </c>
      <c r="R22" s="183" t="s">
        <v>13</v>
      </c>
      <c r="S22" s="188" t="s">
        <v>13</v>
      </c>
      <c r="T22" s="183" t="s">
        <v>13</v>
      </c>
      <c r="U22" s="31" t="s">
        <v>13</v>
      </c>
      <c r="V22" s="183" t="s">
        <v>13</v>
      </c>
      <c r="W22" s="113">
        <v>0</v>
      </c>
      <c r="X22" s="114">
        <v>0</v>
      </c>
      <c r="Y22" s="114">
        <v>0</v>
      </c>
      <c r="Z22" s="114">
        <v>0</v>
      </c>
      <c r="AA22" s="114">
        <v>0</v>
      </c>
      <c r="AB22" s="35"/>
      <c r="AC22" s="35"/>
      <c r="AD22" s="105"/>
      <c r="AE22" s="193"/>
      <c r="AF22" s="106"/>
      <c r="AG22" s="24"/>
      <c r="AH22" s="191"/>
      <c r="AI22" s="191"/>
      <c r="AJ22" s="191"/>
      <c r="AK22" s="25"/>
      <c r="AL22" s="24"/>
      <c r="AM22" s="191"/>
      <c r="AN22" s="191"/>
      <c r="AO22" s="191"/>
      <c r="AP22" s="25"/>
      <c r="AQ22" s="24"/>
      <c r="AR22" s="191"/>
      <c r="AS22" s="191"/>
      <c r="AT22" s="191"/>
      <c r="AU22" s="25"/>
      <c r="AV22" s="24"/>
      <c r="AW22" s="191"/>
      <c r="AX22" s="191"/>
      <c r="AY22" s="191"/>
      <c r="AZ22" s="25"/>
      <c r="BA22" s="77"/>
    </row>
    <row r="23" spans="1:53" ht="17.149999999999999" customHeight="1" x14ac:dyDescent="0.35">
      <c r="A23" s="30">
        <v>18</v>
      </c>
      <c r="B23" s="30">
        <v>14</v>
      </c>
      <c r="C23" s="30">
        <f t="shared" si="3"/>
        <v>-4</v>
      </c>
      <c r="D23" s="92" t="s">
        <v>1090</v>
      </c>
      <c r="E23" s="86">
        <f t="shared" si="1"/>
        <v>30</v>
      </c>
      <c r="F23" s="226">
        <v>20</v>
      </c>
      <c r="G23" s="93">
        <f t="shared" si="2"/>
        <v>2</v>
      </c>
      <c r="H23" s="94"/>
      <c r="I23" s="31" t="s">
        <v>13</v>
      </c>
      <c r="J23" s="247"/>
      <c r="K23" s="31" t="s">
        <v>13</v>
      </c>
      <c r="L23" s="247" t="s">
        <v>13</v>
      </c>
      <c r="M23" s="94" t="s">
        <v>13</v>
      </c>
      <c r="N23" s="247" t="s">
        <v>13</v>
      </c>
      <c r="O23" s="188" t="s">
        <v>13</v>
      </c>
      <c r="P23" s="183">
        <v>2</v>
      </c>
      <c r="Q23" s="31" t="s">
        <v>13</v>
      </c>
      <c r="R23" s="183">
        <v>8</v>
      </c>
      <c r="S23" s="188" t="s">
        <v>13</v>
      </c>
      <c r="T23" s="183" t="s">
        <v>13</v>
      </c>
      <c r="U23" s="31" t="s">
        <v>13</v>
      </c>
      <c r="V23" s="183" t="s">
        <v>13</v>
      </c>
      <c r="W23" s="113">
        <v>0</v>
      </c>
      <c r="X23" s="114">
        <v>0</v>
      </c>
      <c r="Y23" s="114">
        <v>0</v>
      </c>
      <c r="Z23" s="114">
        <v>0</v>
      </c>
      <c r="AA23" s="114">
        <v>0</v>
      </c>
      <c r="AB23" s="35"/>
      <c r="AC23" s="35"/>
      <c r="AD23" s="105"/>
      <c r="AE23" s="193"/>
      <c r="AF23" s="106"/>
      <c r="AG23" s="24"/>
      <c r="AH23" s="191"/>
      <c r="AI23" s="191"/>
      <c r="AJ23" s="191"/>
      <c r="AK23" s="25"/>
      <c r="AL23" s="24"/>
      <c r="AM23" s="191"/>
      <c r="AN23" s="191"/>
      <c r="AO23" s="191"/>
      <c r="AP23" s="25"/>
      <c r="AQ23" s="24"/>
      <c r="AR23" s="191"/>
      <c r="AS23" s="191"/>
      <c r="AT23" s="191"/>
      <c r="AU23" s="25"/>
      <c r="AV23" s="24"/>
      <c r="AW23" s="191"/>
      <c r="AX23" s="191"/>
      <c r="AY23" s="191"/>
      <c r="AZ23" s="25"/>
      <c r="BA23" s="77"/>
    </row>
    <row r="24" spans="1:53" ht="17.149999999999999" customHeight="1" x14ac:dyDescent="0.35">
      <c r="A24" s="30">
        <v>19</v>
      </c>
      <c r="B24" s="30">
        <v>15</v>
      </c>
      <c r="C24" s="30">
        <f t="shared" si="3"/>
        <v>-4</v>
      </c>
      <c r="D24" s="92" t="s">
        <v>37</v>
      </c>
      <c r="E24" s="86">
        <f t="shared" si="1"/>
        <v>26</v>
      </c>
      <c r="F24" s="226"/>
      <c r="G24" s="93">
        <f t="shared" si="2"/>
        <v>1</v>
      </c>
      <c r="H24" s="94"/>
      <c r="I24" s="31" t="s">
        <v>13</v>
      </c>
      <c r="J24" s="247"/>
      <c r="K24" s="31" t="s">
        <v>13</v>
      </c>
      <c r="L24" s="247" t="s">
        <v>13</v>
      </c>
      <c r="M24" s="94" t="s">
        <v>13</v>
      </c>
      <c r="N24" s="247" t="s">
        <v>13</v>
      </c>
      <c r="O24" s="188" t="s">
        <v>13</v>
      </c>
      <c r="P24" s="183" t="s">
        <v>13</v>
      </c>
      <c r="Q24" s="31" t="s">
        <v>13</v>
      </c>
      <c r="R24" s="183" t="s">
        <v>13</v>
      </c>
      <c r="S24" s="188" t="s">
        <v>13</v>
      </c>
      <c r="T24" s="183">
        <v>26</v>
      </c>
      <c r="U24" s="31" t="s">
        <v>13</v>
      </c>
      <c r="V24" s="183" t="s">
        <v>13</v>
      </c>
      <c r="W24" s="113">
        <v>0</v>
      </c>
      <c r="X24" s="114">
        <v>0</v>
      </c>
      <c r="Y24" s="114">
        <v>0</v>
      </c>
      <c r="Z24" s="114">
        <v>0</v>
      </c>
      <c r="AA24" s="114">
        <v>0</v>
      </c>
      <c r="AB24" s="35"/>
      <c r="AC24" s="35"/>
      <c r="AD24" s="105"/>
      <c r="AE24" s="193"/>
      <c r="AF24" s="106"/>
      <c r="AG24" s="24"/>
      <c r="AH24" s="191"/>
      <c r="AI24" s="191"/>
      <c r="AJ24" s="191"/>
      <c r="AK24" s="25"/>
      <c r="AL24" s="24"/>
      <c r="AM24" s="191"/>
      <c r="AN24" s="191"/>
      <c r="AO24" s="191"/>
      <c r="AP24" s="25"/>
      <c r="AQ24" s="24"/>
      <c r="AR24" s="191"/>
      <c r="AS24" s="191"/>
      <c r="AT24" s="191"/>
      <c r="AU24" s="25"/>
      <c r="AV24" s="24"/>
      <c r="AW24" s="191"/>
      <c r="AX24" s="191"/>
      <c r="AY24" s="191"/>
      <c r="AZ24" s="25"/>
      <c r="BA24" s="77"/>
    </row>
    <row r="25" spans="1:53" ht="17.149999999999999" customHeight="1" x14ac:dyDescent="0.35">
      <c r="A25" s="30">
        <v>20</v>
      </c>
      <c r="B25" s="30"/>
      <c r="C25" s="30"/>
      <c r="D25" s="92" t="s">
        <v>1773</v>
      </c>
      <c r="E25" s="86">
        <f t="shared" si="1"/>
        <v>26</v>
      </c>
      <c r="F25" s="226"/>
      <c r="G25" s="93">
        <f t="shared" si="2"/>
        <v>1</v>
      </c>
      <c r="H25" s="94"/>
      <c r="I25" s="31" t="s">
        <v>13</v>
      </c>
      <c r="J25" s="247">
        <v>26</v>
      </c>
      <c r="K25" s="31" t="s">
        <v>13</v>
      </c>
      <c r="L25" s="247" t="s">
        <v>13</v>
      </c>
      <c r="M25" s="94" t="s">
        <v>13</v>
      </c>
      <c r="N25" s="247" t="s">
        <v>13</v>
      </c>
      <c r="O25" s="188" t="s">
        <v>13</v>
      </c>
      <c r="P25" s="183" t="s">
        <v>13</v>
      </c>
      <c r="Q25" s="31" t="s">
        <v>13</v>
      </c>
      <c r="R25" s="183" t="s">
        <v>13</v>
      </c>
      <c r="S25" s="188" t="s">
        <v>13</v>
      </c>
      <c r="T25" s="183" t="s">
        <v>13</v>
      </c>
      <c r="U25" s="31" t="s">
        <v>13</v>
      </c>
      <c r="V25" s="183" t="s">
        <v>13</v>
      </c>
      <c r="W25" s="113">
        <v>0</v>
      </c>
      <c r="X25" s="114">
        <v>0</v>
      </c>
      <c r="Y25" s="114">
        <v>0</v>
      </c>
      <c r="Z25" s="114">
        <v>0</v>
      </c>
      <c r="AA25" s="114">
        <v>0</v>
      </c>
      <c r="AB25" s="35"/>
      <c r="AC25" s="35"/>
      <c r="AD25" s="105"/>
      <c r="AE25" s="193"/>
      <c r="AF25" s="106"/>
      <c r="AG25" s="24"/>
      <c r="AH25" s="191"/>
      <c r="AI25" s="191"/>
      <c r="AJ25" s="191"/>
      <c r="AK25" s="25"/>
      <c r="AL25" s="24"/>
      <c r="AM25" s="191"/>
      <c r="AN25" s="191"/>
      <c r="AO25" s="191"/>
      <c r="AP25" s="25"/>
      <c r="AQ25" s="24"/>
      <c r="AR25" s="191"/>
      <c r="AS25" s="191"/>
      <c r="AT25" s="191"/>
      <c r="AU25" s="25"/>
      <c r="AV25" s="24"/>
      <c r="AW25" s="191"/>
      <c r="AX25" s="191"/>
      <c r="AY25" s="191"/>
      <c r="AZ25" s="25"/>
      <c r="BA25" s="77"/>
    </row>
    <row r="26" spans="1:53" ht="17.149999999999999" customHeight="1" x14ac:dyDescent="0.35">
      <c r="A26" s="30">
        <v>21</v>
      </c>
      <c r="B26" s="30"/>
      <c r="C26" s="30"/>
      <c r="D26" s="92" t="s">
        <v>1774</v>
      </c>
      <c r="E26" s="86">
        <f t="shared" si="1"/>
        <v>23</v>
      </c>
      <c r="F26" s="226"/>
      <c r="G26" s="93">
        <f t="shared" si="2"/>
        <v>1</v>
      </c>
      <c r="H26" s="94"/>
      <c r="I26" s="31" t="s">
        <v>13</v>
      </c>
      <c r="J26" s="247">
        <v>23</v>
      </c>
      <c r="K26" s="31" t="s">
        <v>13</v>
      </c>
      <c r="L26" s="247" t="s">
        <v>13</v>
      </c>
      <c r="M26" s="94" t="s">
        <v>13</v>
      </c>
      <c r="N26" s="247" t="s">
        <v>13</v>
      </c>
      <c r="O26" s="188" t="s">
        <v>13</v>
      </c>
      <c r="P26" s="183" t="s">
        <v>13</v>
      </c>
      <c r="Q26" s="31" t="s">
        <v>13</v>
      </c>
      <c r="R26" s="183" t="s">
        <v>13</v>
      </c>
      <c r="S26" s="188" t="s">
        <v>13</v>
      </c>
      <c r="T26" s="183" t="s">
        <v>13</v>
      </c>
      <c r="U26" s="31" t="s">
        <v>13</v>
      </c>
      <c r="V26" s="183" t="s">
        <v>13</v>
      </c>
      <c r="W26" s="113">
        <v>0</v>
      </c>
      <c r="X26" s="114">
        <v>0</v>
      </c>
      <c r="Y26" s="114">
        <v>0</v>
      </c>
      <c r="Z26" s="114">
        <v>0</v>
      </c>
      <c r="AA26" s="114">
        <v>0</v>
      </c>
      <c r="AB26" s="35"/>
      <c r="AC26" s="35"/>
      <c r="AD26" s="105"/>
      <c r="AE26" s="193"/>
      <c r="AF26" s="106"/>
      <c r="AG26" s="24"/>
      <c r="AH26" s="191"/>
      <c r="AI26" s="191"/>
      <c r="AJ26" s="191"/>
      <c r="AK26" s="25"/>
      <c r="AL26" s="24"/>
      <c r="AM26" s="191"/>
      <c r="AN26" s="191"/>
      <c r="AO26" s="191"/>
      <c r="AP26" s="25"/>
      <c r="AQ26" s="24"/>
      <c r="AR26" s="191"/>
      <c r="AS26" s="191"/>
      <c r="AT26" s="191"/>
      <c r="AU26" s="25"/>
      <c r="AV26" s="24"/>
      <c r="AW26" s="191"/>
      <c r="AX26" s="191"/>
      <c r="AY26" s="191"/>
      <c r="AZ26" s="25"/>
      <c r="BA26" s="77"/>
    </row>
    <row r="27" spans="1:53" ht="17.149999999999999" customHeight="1" x14ac:dyDescent="0.35">
      <c r="A27" s="30">
        <v>22</v>
      </c>
      <c r="B27" s="30">
        <v>17</v>
      </c>
      <c r="C27" s="30">
        <f t="shared" ref="C27:C68" si="4">B27-A27</f>
        <v>-5</v>
      </c>
      <c r="D27" s="92" t="s">
        <v>768</v>
      </c>
      <c r="E27" s="86">
        <f t="shared" si="1"/>
        <v>21</v>
      </c>
      <c r="F27" s="226"/>
      <c r="G27" s="93">
        <f t="shared" si="2"/>
        <v>2</v>
      </c>
      <c r="H27" s="94"/>
      <c r="I27" s="31" t="s">
        <v>13</v>
      </c>
      <c r="J27" s="247"/>
      <c r="K27" s="31" t="s">
        <v>13</v>
      </c>
      <c r="L27" s="247" t="s">
        <v>13</v>
      </c>
      <c r="M27" s="94" t="s">
        <v>13</v>
      </c>
      <c r="N27" s="247" t="s">
        <v>13</v>
      </c>
      <c r="O27" s="188">
        <v>1</v>
      </c>
      <c r="P27" s="183" t="s">
        <v>13</v>
      </c>
      <c r="Q27" s="31" t="s">
        <v>13</v>
      </c>
      <c r="R27" s="183">
        <v>20</v>
      </c>
      <c r="S27" s="188" t="s">
        <v>13</v>
      </c>
      <c r="T27" s="183" t="s">
        <v>13</v>
      </c>
      <c r="U27" s="31" t="s">
        <v>13</v>
      </c>
      <c r="V27" s="183" t="s">
        <v>13</v>
      </c>
      <c r="W27" s="113">
        <v>0</v>
      </c>
      <c r="X27" s="114">
        <v>0</v>
      </c>
      <c r="Y27" s="114">
        <v>0</v>
      </c>
      <c r="Z27" s="114">
        <v>0</v>
      </c>
      <c r="AA27" s="114">
        <v>0</v>
      </c>
      <c r="AB27" s="35"/>
      <c r="AC27" s="35"/>
      <c r="AD27" s="105"/>
      <c r="AE27" s="193"/>
      <c r="AF27" s="106"/>
      <c r="AG27" s="24"/>
      <c r="AH27" s="191"/>
      <c r="AI27" s="191"/>
      <c r="AJ27" s="191"/>
      <c r="AK27" s="25"/>
      <c r="AL27" s="24"/>
      <c r="AM27" s="191"/>
      <c r="AN27" s="191"/>
      <c r="AO27" s="191"/>
      <c r="AP27" s="25"/>
      <c r="AQ27" s="24"/>
      <c r="AR27" s="191"/>
      <c r="AS27" s="191"/>
      <c r="AT27" s="191"/>
      <c r="AU27" s="25"/>
      <c r="AV27" s="24"/>
      <c r="AW27" s="191"/>
      <c r="AX27" s="191"/>
      <c r="AY27" s="191"/>
      <c r="AZ27" s="25"/>
      <c r="BA27" s="77"/>
    </row>
    <row r="28" spans="1:53" ht="17.149999999999999" customHeight="1" x14ac:dyDescent="0.35">
      <c r="A28" s="30">
        <v>23</v>
      </c>
      <c r="B28" s="30">
        <v>18</v>
      </c>
      <c r="C28" s="30">
        <f t="shared" si="4"/>
        <v>-5</v>
      </c>
      <c r="D28" s="92" t="s">
        <v>1074</v>
      </c>
      <c r="E28" s="86">
        <f t="shared" si="1"/>
        <v>20</v>
      </c>
      <c r="F28" s="226">
        <v>20</v>
      </c>
      <c r="G28" s="93">
        <f t="shared" si="2"/>
        <v>0</v>
      </c>
      <c r="H28" s="94"/>
      <c r="I28" s="31" t="s">
        <v>13</v>
      </c>
      <c r="J28" s="247"/>
      <c r="K28" s="31" t="s">
        <v>13</v>
      </c>
      <c r="L28" s="247" t="s">
        <v>13</v>
      </c>
      <c r="M28" s="94" t="s">
        <v>13</v>
      </c>
      <c r="N28" s="247" t="s">
        <v>13</v>
      </c>
      <c r="O28" s="188" t="s">
        <v>13</v>
      </c>
      <c r="P28" s="183" t="s">
        <v>13</v>
      </c>
      <c r="Q28" s="31" t="s">
        <v>13</v>
      </c>
      <c r="R28" s="183" t="s">
        <v>13</v>
      </c>
      <c r="S28" s="188" t="s">
        <v>13</v>
      </c>
      <c r="T28" s="183" t="s">
        <v>13</v>
      </c>
      <c r="U28" s="31" t="s">
        <v>13</v>
      </c>
      <c r="V28" s="183" t="s">
        <v>13</v>
      </c>
      <c r="W28" s="113">
        <v>0</v>
      </c>
      <c r="X28" s="114">
        <v>0</v>
      </c>
      <c r="Y28" s="114">
        <v>0</v>
      </c>
      <c r="Z28" s="114">
        <v>0</v>
      </c>
      <c r="AA28" s="114">
        <v>0</v>
      </c>
      <c r="AB28" s="35"/>
      <c r="AC28" s="35"/>
      <c r="AD28" s="105"/>
      <c r="AE28" s="193"/>
      <c r="AF28" s="106"/>
      <c r="AG28" s="24"/>
      <c r="AH28" s="191"/>
      <c r="AI28" s="191"/>
      <c r="AJ28" s="191"/>
      <c r="AK28" s="25"/>
      <c r="AL28" s="24"/>
      <c r="AM28" s="191"/>
      <c r="AN28" s="191"/>
      <c r="AO28" s="191"/>
      <c r="AP28" s="25"/>
      <c r="AQ28" s="24"/>
      <c r="AR28" s="191"/>
      <c r="AS28" s="191"/>
      <c r="AT28" s="191"/>
      <c r="AU28" s="25"/>
      <c r="AV28" s="24"/>
      <c r="AW28" s="191"/>
      <c r="AX28" s="191"/>
      <c r="AY28" s="191"/>
      <c r="AZ28" s="25"/>
      <c r="BA28" s="77"/>
    </row>
    <row r="29" spans="1:53" ht="17.149999999999999" customHeight="1" x14ac:dyDescent="0.35">
      <c r="A29" s="30">
        <v>24</v>
      </c>
      <c r="B29" s="30">
        <v>19</v>
      </c>
      <c r="C29" s="30">
        <f t="shared" si="4"/>
        <v>-5</v>
      </c>
      <c r="D29" s="92" t="s">
        <v>1076</v>
      </c>
      <c r="E29" s="86">
        <f t="shared" si="1"/>
        <v>20</v>
      </c>
      <c r="F29" s="226">
        <v>20</v>
      </c>
      <c r="G29" s="93">
        <f t="shared" si="2"/>
        <v>0</v>
      </c>
      <c r="H29" s="94"/>
      <c r="I29" s="31" t="s">
        <v>13</v>
      </c>
      <c r="J29" s="247"/>
      <c r="K29" s="31" t="s">
        <v>13</v>
      </c>
      <c r="L29" s="247" t="s">
        <v>13</v>
      </c>
      <c r="M29" s="94" t="s">
        <v>13</v>
      </c>
      <c r="N29" s="247" t="s">
        <v>13</v>
      </c>
      <c r="O29" s="188" t="s">
        <v>13</v>
      </c>
      <c r="P29" s="183" t="s">
        <v>13</v>
      </c>
      <c r="Q29" s="31" t="s">
        <v>13</v>
      </c>
      <c r="R29" s="183" t="s">
        <v>13</v>
      </c>
      <c r="S29" s="188" t="s">
        <v>13</v>
      </c>
      <c r="T29" s="183" t="s">
        <v>13</v>
      </c>
      <c r="U29" s="31" t="s">
        <v>13</v>
      </c>
      <c r="V29" s="183" t="s">
        <v>13</v>
      </c>
      <c r="W29" s="113">
        <v>0</v>
      </c>
      <c r="X29" s="114">
        <v>0</v>
      </c>
      <c r="Y29" s="114">
        <v>0</v>
      </c>
      <c r="Z29" s="114">
        <v>0</v>
      </c>
      <c r="AA29" s="114">
        <v>0</v>
      </c>
      <c r="AB29" s="35"/>
      <c r="AC29" s="35"/>
      <c r="AD29" s="105"/>
      <c r="AE29" s="193"/>
      <c r="AF29" s="106"/>
      <c r="AG29" s="24"/>
      <c r="AH29" s="191"/>
      <c r="AI29" s="191"/>
      <c r="AJ29" s="191"/>
      <c r="AK29" s="25"/>
      <c r="AL29" s="24"/>
      <c r="AM29" s="191"/>
      <c r="AN29" s="191"/>
      <c r="AO29" s="191"/>
      <c r="AP29" s="25"/>
      <c r="AQ29" s="24"/>
      <c r="AR29" s="191"/>
      <c r="AS29" s="191"/>
      <c r="AT29" s="191"/>
      <c r="AU29" s="25"/>
      <c r="AV29" s="24"/>
      <c r="AW29" s="191"/>
      <c r="AX29" s="191"/>
      <c r="AY29" s="191"/>
      <c r="AZ29" s="25"/>
      <c r="BA29" s="77"/>
    </row>
    <row r="30" spans="1:53" ht="17.149999999999999" customHeight="1" x14ac:dyDescent="0.35">
      <c r="A30" s="30">
        <v>25</v>
      </c>
      <c r="B30" s="30">
        <v>20</v>
      </c>
      <c r="C30" s="30">
        <f t="shared" si="4"/>
        <v>-5</v>
      </c>
      <c r="D30" s="92" t="s">
        <v>1077</v>
      </c>
      <c r="E30" s="86">
        <f t="shared" si="1"/>
        <v>20</v>
      </c>
      <c r="F30" s="226">
        <v>20</v>
      </c>
      <c r="G30" s="93">
        <f t="shared" si="2"/>
        <v>0</v>
      </c>
      <c r="H30" s="94"/>
      <c r="I30" s="31" t="s">
        <v>13</v>
      </c>
      <c r="J30" s="247"/>
      <c r="K30" s="31" t="s">
        <v>13</v>
      </c>
      <c r="L30" s="247" t="s">
        <v>13</v>
      </c>
      <c r="M30" s="94" t="s">
        <v>13</v>
      </c>
      <c r="N30" s="247" t="s">
        <v>13</v>
      </c>
      <c r="O30" s="188" t="s">
        <v>13</v>
      </c>
      <c r="P30" s="183" t="s">
        <v>13</v>
      </c>
      <c r="Q30" s="31" t="s">
        <v>13</v>
      </c>
      <c r="R30" s="183" t="s">
        <v>13</v>
      </c>
      <c r="S30" s="188" t="s">
        <v>13</v>
      </c>
      <c r="T30" s="183" t="s">
        <v>13</v>
      </c>
      <c r="U30" s="31" t="s">
        <v>13</v>
      </c>
      <c r="V30" s="183" t="s">
        <v>13</v>
      </c>
      <c r="W30" s="113">
        <v>0</v>
      </c>
      <c r="X30" s="114">
        <v>0</v>
      </c>
      <c r="Y30" s="114">
        <v>0</v>
      </c>
      <c r="Z30" s="114">
        <v>0</v>
      </c>
      <c r="AA30" s="114">
        <v>0</v>
      </c>
      <c r="AB30" s="35"/>
      <c r="AC30" s="35"/>
      <c r="AD30" s="105"/>
      <c r="AE30" s="193"/>
      <c r="AF30" s="106"/>
      <c r="AG30" s="24"/>
      <c r="AH30" s="191"/>
      <c r="AI30" s="191"/>
      <c r="AJ30" s="191"/>
      <c r="AK30" s="25"/>
      <c r="AL30" s="24"/>
      <c r="AM30" s="191"/>
      <c r="AN30" s="191"/>
      <c r="AO30" s="191"/>
      <c r="AP30" s="25"/>
      <c r="AQ30" s="24"/>
      <c r="AR30" s="191"/>
      <c r="AS30" s="191"/>
      <c r="AT30" s="191"/>
      <c r="AU30" s="25"/>
      <c r="AV30" s="24"/>
      <c r="AW30" s="191"/>
      <c r="AX30" s="191"/>
      <c r="AY30" s="191"/>
      <c r="AZ30" s="25"/>
      <c r="BA30" s="77"/>
    </row>
    <row r="31" spans="1:53" ht="17.149999999999999" customHeight="1" x14ac:dyDescent="0.35">
      <c r="A31" s="30">
        <v>26</v>
      </c>
      <c r="B31" s="30">
        <v>21</v>
      </c>
      <c r="C31" s="30">
        <f t="shared" si="4"/>
        <v>-5</v>
      </c>
      <c r="D31" s="92" t="s">
        <v>1110</v>
      </c>
      <c r="E31" s="86">
        <f t="shared" si="1"/>
        <v>20</v>
      </c>
      <c r="F31" s="226">
        <v>20</v>
      </c>
      <c r="G31" s="93">
        <f t="shared" si="2"/>
        <v>0</v>
      </c>
      <c r="H31" s="94"/>
      <c r="I31" s="31" t="s">
        <v>13</v>
      </c>
      <c r="J31" s="247"/>
      <c r="K31" s="31" t="s">
        <v>13</v>
      </c>
      <c r="L31" s="247" t="s">
        <v>13</v>
      </c>
      <c r="M31" s="94" t="s">
        <v>13</v>
      </c>
      <c r="N31" s="247" t="s">
        <v>13</v>
      </c>
      <c r="O31" s="188" t="s">
        <v>13</v>
      </c>
      <c r="P31" s="183" t="s">
        <v>13</v>
      </c>
      <c r="Q31" s="31" t="s">
        <v>13</v>
      </c>
      <c r="R31" s="183" t="s">
        <v>13</v>
      </c>
      <c r="S31" s="188" t="s">
        <v>13</v>
      </c>
      <c r="T31" s="183" t="s">
        <v>13</v>
      </c>
      <c r="U31" s="31" t="s">
        <v>13</v>
      </c>
      <c r="V31" s="183" t="s">
        <v>13</v>
      </c>
      <c r="W31" s="113">
        <v>0</v>
      </c>
      <c r="X31" s="114">
        <v>0</v>
      </c>
      <c r="Y31" s="114">
        <v>0</v>
      </c>
      <c r="Z31" s="114">
        <v>0</v>
      </c>
      <c r="AA31" s="114">
        <v>0</v>
      </c>
      <c r="AB31" s="35"/>
      <c r="AC31" s="35"/>
      <c r="AD31" s="105"/>
      <c r="AE31" s="193"/>
      <c r="AF31" s="106"/>
      <c r="AG31" s="24"/>
      <c r="AH31" s="191"/>
      <c r="AI31" s="191"/>
      <c r="AJ31" s="191"/>
      <c r="AK31" s="25"/>
      <c r="AL31" s="24"/>
      <c r="AM31" s="191"/>
      <c r="AN31" s="191"/>
      <c r="AO31" s="191"/>
      <c r="AP31" s="25"/>
      <c r="AQ31" s="24"/>
      <c r="AR31" s="191"/>
      <c r="AS31" s="191"/>
      <c r="AT31" s="191"/>
      <c r="AU31" s="25"/>
      <c r="AV31" s="24"/>
      <c r="AW31" s="191"/>
      <c r="AX31" s="191"/>
      <c r="AY31" s="191"/>
      <c r="AZ31" s="25"/>
      <c r="BA31" s="77"/>
    </row>
    <row r="32" spans="1:53" ht="17.149999999999999" customHeight="1" x14ac:dyDescent="0.35">
      <c r="A32" s="30">
        <v>27</v>
      </c>
      <c r="B32" s="30">
        <v>22</v>
      </c>
      <c r="C32" s="30">
        <f t="shared" si="4"/>
        <v>-5</v>
      </c>
      <c r="D32" s="92" t="s">
        <v>1111</v>
      </c>
      <c r="E32" s="86">
        <f t="shared" si="1"/>
        <v>20</v>
      </c>
      <c r="F32" s="226">
        <v>20</v>
      </c>
      <c r="G32" s="93">
        <f t="shared" si="2"/>
        <v>0</v>
      </c>
      <c r="H32" s="94"/>
      <c r="I32" s="31" t="s">
        <v>13</v>
      </c>
      <c r="J32" s="247"/>
      <c r="K32" s="31" t="s">
        <v>13</v>
      </c>
      <c r="L32" s="247" t="s">
        <v>13</v>
      </c>
      <c r="M32" s="94" t="s">
        <v>13</v>
      </c>
      <c r="N32" s="247" t="s">
        <v>13</v>
      </c>
      <c r="O32" s="188" t="s">
        <v>13</v>
      </c>
      <c r="P32" s="183" t="s">
        <v>13</v>
      </c>
      <c r="Q32" s="31" t="s">
        <v>13</v>
      </c>
      <c r="R32" s="183" t="s">
        <v>13</v>
      </c>
      <c r="S32" s="188" t="s">
        <v>13</v>
      </c>
      <c r="T32" s="183" t="s">
        <v>13</v>
      </c>
      <c r="U32" s="31" t="s">
        <v>13</v>
      </c>
      <c r="V32" s="183" t="s">
        <v>13</v>
      </c>
      <c r="W32" s="113">
        <v>0</v>
      </c>
      <c r="X32" s="114">
        <v>0</v>
      </c>
      <c r="Y32" s="114">
        <v>0</v>
      </c>
      <c r="Z32" s="114">
        <v>0</v>
      </c>
      <c r="AA32" s="114">
        <v>0</v>
      </c>
      <c r="AB32" s="35"/>
      <c r="AC32" s="35"/>
      <c r="AD32" s="105"/>
      <c r="AE32" s="193"/>
      <c r="AF32" s="106"/>
      <c r="AG32" s="24"/>
      <c r="AH32" s="191"/>
      <c r="AI32" s="191"/>
      <c r="AJ32" s="191"/>
      <c r="AK32" s="25"/>
      <c r="AL32" s="24"/>
      <c r="AM32" s="191"/>
      <c r="AN32" s="191"/>
      <c r="AO32" s="191"/>
      <c r="AP32" s="25"/>
      <c r="AQ32" s="24"/>
      <c r="AR32" s="191"/>
      <c r="AS32" s="191"/>
      <c r="AT32" s="191"/>
      <c r="AU32" s="25"/>
      <c r="AV32" s="24"/>
      <c r="AW32" s="191"/>
      <c r="AX32" s="191"/>
      <c r="AY32" s="191"/>
      <c r="AZ32" s="25"/>
      <c r="BA32" s="77"/>
    </row>
    <row r="33" spans="1:224" ht="17.149999999999999" customHeight="1" x14ac:dyDescent="0.35">
      <c r="A33" s="30">
        <v>28</v>
      </c>
      <c r="B33" s="30">
        <v>23</v>
      </c>
      <c r="C33" s="30">
        <f t="shared" si="4"/>
        <v>-5</v>
      </c>
      <c r="D33" s="92" t="s">
        <v>1112</v>
      </c>
      <c r="E33" s="86">
        <f t="shared" si="1"/>
        <v>20</v>
      </c>
      <c r="F33" s="226">
        <v>20</v>
      </c>
      <c r="G33" s="93">
        <f t="shared" si="2"/>
        <v>0</v>
      </c>
      <c r="H33" s="94"/>
      <c r="I33" s="31" t="s">
        <v>13</v>
      </c>
      <c r="J33" s="247"/>
      <c r="K33" s="31" t="s">
        <v>13</v>
      </c>
      <c r="L33" s="247" t="s">
        <v>13</v>
      </c>
      <c r="M33" s="94" t="s">
        <v>13</v>
      </c>
      <c r="N33" s="247" t="s">
        <v>13</v>
      </c>
      <c r="O33" s="188" t="s">
        <v>13</v>
      </c>
      <c r="P33" s="183" t="s">
        <v>13</v>
      </c>
      <c r="Q33" s="31" t="s">
        <v>13</v>
      </c>
      <c r="R33" s="183" t="s">
        <v>13</v>
      </c>
      <c r="S33" s="188" t="s">
        <v>13</v>
      </c>
      <c r="T33" s="183" t="s">
        <v>13</v>
      </c>
      <c r="U33" s="31" t="s">
        <v>13</v>
      </c>
      <c r="V33" s="183" t="s">
        <v>13</v>
      </c>
      <c r="W33" s="113">
        <v>0</v>
      </c>
      <c r="X33" s="114">
        <v>0</v>
      </c>
      <c r="Y33" s="114">
        <v>0</v>
      </c>
      <c r="Z33" s="114">
        <v>0</v>
      </c>
      <c r="AA33" s="114">
        <v>0</v>
      </c>
      <c r="AB33" s="35"/>
      <c r="AC33" s="35"/>
      <c r="AD33" s="105"/>
      <c r="AE33" s="193"/>
      <c r="AF33" s="106"/>
      <c r="AG33" s="24"/>
      <c r="AH33" s="191"/>
      <c r="AI33" s="191"/>
      <c r="AJ33" s="191"/>
      <c r="AK33" s="25"/>
      <c r="AL33" s="24"/>
      <c r="AM33" s="191"/>
      <c r="AN33" s="191"/>
      <c r="AO33" s="191"/>
      <c r="AP33" s="25"/>
      <c r="AQ33" s="24"/>
      <c r="AR33" s="191"/>
      <c r="AS33" s="191"/>
      <c r="AT33" s="191"/>
      <c r="AU33" s="25"/>
      <c r="AV33" s="24"/>
      <c r="AW33" s="191"/>
      <c r="AX33" s="191"/>
      <c r="AY33" s="191"/>
      <c r="AZ33" s="25"/>
      <c r="BA33" s="77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</row>
    <row r="34" spans="1:224" ht="17.149999999999999" customHeight="1" x14ac:dyDescent="0.35">
      <c r="A34" s="30">
        <v>29</v>
      </c>
      <c r="B34" s="30">
        <v>24</v>
      </c>
      <c r="C34" s="30">
        <f t="shared" si="4"/>
        <v>-5</v>
      </c>
      <c r="D34" s="92" t="s">
        <v>1109</v>
      </c>
      <c r="E34" s="86">
        <f t="shared" si="1"/>
        <v>20</v>
      </c>
      <c r="F34" s="226">
        <v>20</v>
      </c>
      <c r="G34" s="93">
        <f t="shared" si="2"/>
        <v>0</v>
      </c>
      <c r="H34" s="94"/>
      <c r="I34" s="31" t="s">
        <v>13</v>
      </c>
      <c r="J34" s="247"/>
      <c r="K34" s="31" t="s">
        <v>13</v>
      </c>
      <c r="L34" s="247" t="s">
        <v>13</v>
      </c>
      <c r="M34" s="94" t="s">
        <v>13</v>
      </c>
      <c r="N34" s="247" t="s">
        <v>13</v>
      </c>
      <c r="O34" s="188" t="s">
        <v>13</v>
      </c>
      <c r="P34" s="183" t="s">
        <v>13</v>
      </c>
      <c r="Q34" s="31" t="s">
        <v>13</v>
      </c>
      <c r="R34" s="183" t="s">
        <v>13</v>
      </c>
      <c r="S34" s="188" t="s">
        <v>13</v>
      </c>
      <c r="T34" s="183" t="s">
        <v>13</v>
      </c>
      <c r="U34" s="31" t="s">
        <v>13</v>
      </c>
      <c r="V34" s="183" t="s">
        <v>13</v>
      </c>
      <c r="W34" s="113">
        <v>0</v>
      </c>
      <c r="X34" s="114">
        <v>0</v>
      </c>
      <c r="Y34" s="114">
        <v>0</v>
      </c>
      <c r="Z34" s="114">
        <v>0</v>
      </c>
      <c r="AA34" s="114">
        <v>0</v>
      </c>
      <c r="AB34" s="35"/>
      <c r="AC34" s="35"/>
      <c r="AD34" s="105"/>
      <c r="AE34" s="193"/>
      <c r="AF34" s="106"/>
      <c r="AG34" s="24"/>
      <c r="AH34" s="191"/>
      <c r="AI34" s="191"/>
      <c r="AJ34" s="191"/>
      <c r="AK34" s="25"/>
      <c r="AL34" s="24"/>
      <c r="AM34" s="191"/>
      <c r="AN34" s="191"/>
      <c r="AO34" s="191"/>
      <c r="AP34" s="25"/>
      <c r="AQ34" s="24"/>
      <c r="AR34" s="191"/>
      <c r="AS34" s="191"/>
      <c r="AT34" s="191"/>
      <c r="AU34" s="25"/>
      <c r="AV34" s="24"/>
      <c r="AW34" s="191"/>
      <c r="AX34" s="191"/>
      <c r="AY34" s="191"/>
      <c r="AZ34" s="25"/>
      <c r="BA34" s="77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</row>
    <row r="35" spans="1:224" ht="17.149999999999999" customHeight="1" x14ac:dyDescent="0.35">
      <c r="A35" s="30">
        <v>30</v>
      </c>
      <c r="B35" s="30">
        <v>25</v>
      </c>
      <c r="C35" s="30">
        <f t="shared" si="4"/>
        <v>-5</v>
      </c>
      <c r="D35" s="92" t="s">
        <v>1078</v>
      </c>
      <c r="E35" s="86">
        <f t="shared" si="1"/>
        <v>20</v>
      </c>
      <c r="F35" s="226">
        <v>20</v>
      </c>
      <c r="G35" s="93">
        <f t="shared" si="2"/>
        <v>0</v>
      </c>
      <c r="H35" s="94"/>
      <c r="I35" s="31" t="s">
        <v>13</v>
      </c>
      <c r="J35" s="247"/>
      <c r="K35" s="31" t="s">
        <v>13</v>
      </c>
      <c r="L35" s="247" t="s">
        <v>13</v>
      </c>
      <c r="M35" s="94" t="s">
        <v>13</v>
      </c>
      <c r="N35" s="247" t="s">
        <v>13</v>
      </c>
      <c r="O35" s="188" t="s">
        <v>13</v>
      </c>
      <c r="P35" s="183" t="s">
        <v>13</v>
      </c>
      <c r="Q35" s="31" t="s">
        <v>13</v>
      </c>
      <c r="R35" s="183" t="s">
        <v>13</v>
      </c>
      <c r="S35" s="188" t="s">
        <v>13</v>
      </c>
      <c r="T35" s="183" t="s">
        <v>13</v>
      </c>
      <c r="U35" s="31" t="s">
        <v>13</v>
      </c>
      <c r="V35" s="183" t="s">
        <v>13</v>
      </c>
      <c r="W35" s="113">
        <v>0</v>
      </c>
      <c r="X35" s="114">
        <v>0</v>
      </c>
      <c r="Y35" s="114">
        <v>0</v>
      </c>
      <c r="Z35" s="114">
        <v>0</v>
      </c>
      <c r="AA35" s="114">
        <v>0</v>
      </c>
      <c r="AB35" s="35"/>
      <c r="AC35" s="35"/>
      <c r="AD35" s="105"/>
      <c r="AE35" s="193"/>
      <c r="AF35" s="106"/>
      <c r="AG35" s="24"/>
      <c r="AH35" s="191"/>
      <c r="AI35" s="191"/>
      <c r="AJ35" s="191"/>
      <c r="AK35" s="25"/>
      <c r="AL35" s="24"/>
      <c r="AM35" s="191"/>
      <c r="AN35" s="191"/>
      <c r="AO35" s="191"/>
      <c r="AP35" s="25"/>
      <c r="AQ35" s="24"/>
      <c r="AR35" s="191"/>
      <c r="AS35" s="191"/>
      <c r="AT35" s="191"/>
      <c r="AU35" s="25"/>
      <c r="AV35" s="24"/>
      <c r="AW35" s="191"/>
      <c r="AX35" s="191"/>
      <c r="AY35" s="191"/>
      <c r="AZ35" s="25"/>
      <c r="BA35" s="77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</row>
    <row r="36" spans="1:224" ht="17.149999999999999" customHeight="1" x14ac:dyDescent="0.35">
      <c r="A36" s="30">
        <v>31</v>
      </c>
      <c r="B36" s="30">
        <v>26</v>
      </c>
      <c r="C36" s="30">
        <f t="shared" si="4"/>
        <v>-5</v>
      </c>
      <c r="D36" s="92" t="s">
        <v>1079</v>
      </c>
      <c r="E36" s="86">
        <f t="shared" si="1"/>
        <v>20</v>
      </c>
      <c r="F36" s="226">
        <v>20</v>
      </c>
      <c r="G36" s="93">
        <f t="shared" si="2"/>
        <v>0</v>
      </c>
      <c r="H36" s="94"/>
      <c r="I36" s="31" t="s">
        <v>13</v>
      </c>
      <c r="J36" s="247"/>
      <c r="K36" s="31" t="s">
        <v>13</v>
      </c>
      <c r="L36" s="247" t="s">
        <v>13</v>
      </c>
      <c r="M36" s="94" t="s">
        <v>13</v>
      </c>
      <c r="N36" s="247" t="s">
        <v>13</v>
      </c>
      <c r="O36" s="188" t="s">
        <v>13</v>
      </c>
      <c r="P36" s="183" t="s">
        <v>13</v>
      </c>
      <c r="Q36" s="31" t="s">
        <v>13</v>
      </c>
      <c r="R36" s="183" t="s">
        <v>13</v>
      </c>
      <c r="S36" s="188" t="s">
        <v>13</v>
      </c>
      <c r="T36" s="183" t="s">
        <v>13</v>
      </c>
      <c r="U36" s="31" t="s">
        <v>13</v>
      </c>
      <c r="V36" s="183" t="s">
        <v>13</v>
      </c>
      <c r="W36" s="113">
        <v>0</v>
      </c>
      <c r="X36" s="114">
        <v>0</v>
      </c>
      <c r="Y36" s="114">
        <v>0</v>
      </c>
      <c r="Z36" s="114">
        <v>0</v>
      </c>
      <c r="AA36" s="114">
        <v>0</v>
      </c>
      <c r="AB36" s="35"/>
      <c r="AC36" s="35"/>
      <c r="AD36" s="105"/>
      <c r="AE36" s="193"/>
      <c r="AF36" s="106"/>
      <c r="AG36" s="24"/>
      <c r="AH36" s="191"/>
      <c r="AI36" s="191"/>
      <c r="AJ36" s="191"/>
      <c r="AK36" s="25"/>
      <c r="AL36" s="24"/>
      <c r="AM36" s="191"/>
      <c r="AN36" s="191"/>
      <c r="AO36" s="191"/>
      <c r="AP36" s="25"/>
      <c r="AQ36" s="24"/>
      <c r="AR36" s="191"/>
      <c r="AS36" s="191"/>
      <c r="AT36" s="191"/>
      <c r="AU36" s="25"/>
      <c r="AV36" s="24"/>
      <c r="AW36" s="191"/>
      <c r="AX36" s="191"/>
      <c r="AY36" s="191"/>
      <c r="AZ36" s="25"/>
      <c r="BA36" s="77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</row>
    <row r="37" spans="1:224" ht="17.149999999999999" customHeight="1" x14ac:dyDescent="0.35">
      <c r="A37" s="30">
        <v>32</v>
      </c>
      <c r="B37" s="30">
        <v>28</v>
      </c>
      <c r="C37" s="30">
        <f t="shared" si="4"/>
        <v>-4</v>
      </c>
      <c r="D37" s="92" t="s">
        <v>1081</v>
      </c>
      <c r="E37" s="86">
        <f t="shared" si="1"/>
        <v>20</v>
      </c>
      <c r="F37" s="226">
        <v>20</v>
      </c>
      <c r="G37" s="93">
        <f t="shared" si="2"/>
        <v>0</v>
      </c>
      <c r="H37" s="94"/>
      <c r="I37" s="31" t="s">
        <v>13</v>
      </c>
      <c r="J37" s="247"/>
      <c r="K37" s="31" t="s">
        <v>13</v>
      </c>
      <c r="L37" s="247" t="s">
        <v>13</v>
      </c>
      <c r="M37" s="94" t="s">
        <v>13</v>
      </c>
      <c r="N37" s="247" t="s">
        <v>13</v>
      </c>
      <c r="O37" s="188" t="s">
        <v>13</v>
      </c>
      <c r="P37" s="183" t="s">
        <v>13</v>
      </c>
      <c r="Q37" s="31" t="s">
        <v>13</v>
      </c>
      <c r="R37" s="183" t="s">
        <v>13</v>
      </c>
      <c r="S37" s="188" t="s">
        <v>13</v>
      </c>
      <c r="T37" s="183" t="s">
        <v>13</v>
      </c>
      <c r="U37" s="31" t="s">
        <v>13</v>
      </c>
      <c r="V37" s="183" t="s">
        <v>13</v>
      </c>
      <c r="W37" s="113">
        <v>0</v>
      </c>
      <c r="X37" s="114">
        <v>0</v>
      </c>
      <c r="Y37" s="114">
        <v>0</v>
      </c>
      <c r="Z37" s="114">
        <v>0</v>
      </c>
      <c r="AA37" s="114">
        <v>0</v>
      </c>
      <c r="AB37" s="35"/>
      <c r="AC37" s="35"/>
      <c r="AD37" s="105"/>
      <c r="AE37" s="193"/>
      <c r="AF37" s="106"/>
      <c r="AG37" s="24"/>
      <c r="AH37" s="191"/>
      <c r="AI37" s="191"/>
      <c r="AJ37" s="191"/>
      <c r="AK37" s="25"/>
      <c r="AL37" s="24"/>
      <c r="AM37" s="191"/>
      <c r="AN37" s="191"/>
      <c r="AO37" s="191"/>
      <c r="AP37" s="25"/>
      <c r="AQ37" s="24"/>
      <c r="AR37" s="191"/>
      <c r="AS37" s="191"/>
      <c r="AT37" s="191"/>
      <c r="AU37" s="25"/>
      <c r="AV37" s="24"/>
      <c r="AW37" s="191"/>
      <c r="AX37" s="191"/>
      <c r="AY37" s="191"/>
      <c r="AZ37" s="25"/>
      <c r="BA37" s="77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</row>
    <row r="38" spans="1:224" ht="17.149999999999999" customHeight="1" x14ac:dyDescent="0.35">
      <c r="A38" s="30">
        <v>33</v>
      </c>
      <c r="B38" s="30">
        <v>29</v>
      </c>
      <c r="C38" s="30">
        <f t="shared" si="4"/>
        <v>-4</v>
      </c>
      <c r="D38" s="92" t="s">
        <v>1082</v>
      </c>
      <c r="E38" s="86">
        <f t="shared" ref="E38:E69" si="5">LARGE(H38:AA38,1)+LARGE(H38:AA38,2)+LARGE(H38:AA38,3)+LARGE(H38:AA38,4)+LARGE(H38:AA38,5)+F38</f>
        <v>20</v>
      </c>
      <c r="F38" s="226">
        <v>20</v>
      </c>
      <c r="G38" s="93">
        <f t="shared" ref="G38:G69" si="6">COUNT(H38:V38)</f>
        <v>0</v>
      </c>
      <c r="H38" s="94"/>
      <c r="I38" s="31" t="s">
        <v>13</v>
      </c>
      <c r="J38" s="247"/>
      <c r="K38" s="31" t="s">
        <v>13</v>
      </c>
      <c r="L38" s="247" t="s">
        <v>13</v>
      </c>
      <c r="M38" s="94" t="s">
        <v>13</v>
      </c>
      <c r="N38" s="247" t="s">
        <v>13</v>
      </c>
      <c r="O38" s="188" t="s">
        <v>13</v>
      </c>
      <c r="P38" s="183" t="s">
        <v>13</v>
      </c>
      <c r="Q38" s="31" t="s">
        <v>13</v>
      </c>
      <c r="R38" s="183" t="s">
        <v>13</v>
      </c>
      <c r="S38" s="188" t="s">
        <v>13</v>
      </c>
      <c r="T38" s="183" t="s">
        <v>13</v>
      </c>
      <c r="U38" s="31" t="s">
        <v>13</v>
      </c>
      <c r="V38" s="183" t="s">
        <v>13</v>
      </c>
      <c r="W38" s="113">
        <v>0</v>
      </c>
      <c r="X38" s="114">
        <v>0</v>
      </c>
      <c r="Y38" s="114">
        <v>0</v>
      </c>
      <c r="Z38" s="114">
        <v>0</v>
      </c>
      <c r="AA38" s="114">
        <v>0</v>
      </c>
      <c r="AB38" s="35"/>
      <c r="AC38" s="35"/>
      <c r="AD38" s="105"/>
      <c r="AE38" s="193"/>
      <c r="AF38" s="106"/>
      <c r="AG38" s="24"/>
      <c r="AH38" s="191"/>
      <c r="AI38" s="191"/>
      <c r="AJ38" s="191"/>
      <c r="AK38" s="25"/>
      <c r="AL38" s="24"/>
      <c r="AM38" s="191"/>
      <c r="AN38" s="191"/>
      <c r="AO38" s="191"/>
      <c r="AP38" s="25"/>
      <c r="AQ38" s="24"/>
      <c r="AR38" s="191"/>
      <c r="AS38" s="191"/>
      <c r="AT38" s="191"/>
      <c r="AU38" s="25"/>
      <c r="AV38" s="24"/>
      <c r="AW38" s="191"/>
      <c r="AX38" s="191"/>
      <c r="AY38" s="191"/>
      <c r="AZ38" s="25"/>
      <c r="BA38" s="77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</row>
    <row r="39" spans="1:224" ht="17.149999999999999" customHeight="1" x14ac:dyDescent="0.35">
      <c r="A39" s="30">
        <v>34</v>
      </c>
      <c r="B39" s="30">
        <v>30</v>
      </c>
      <c r="C39" s="30">
        <f t="shared" si="4"/>
        <v>-4</v>
      </c>
      <c r="D39" s="92" t="s">
        <v>1570</v>
      </c>
      <c r="E39" s="86">
        <f t="shared" si="5"/>
        <v>20</v>
      </c>
      <c r="F39" s="226">
        <v>20</v>
      </c>
      <c r="G39" s="93">
        <f t="shared" si="6"/>
        <v>0</v>
      </c>
      <c r="H39" s="94"/>
      <c r="I39" s="31" t="s">
        <v>13</v>
      </c>
      <c r="J39" s="247"/>
      <c r="K39" s="31" t="s">
        <v>13</v>
      </c>
      <c r="L39" s="247" t="s">
        <v>13</v>
      </c>
      <c r="M39" s="94" t="s">
        <v>13</v>
      </c>
      <c r="N39" s="247" t="s">
        <v>13</v>
      </c>
      <c r="O39" s="188" t="s">
        <v>13</v>
      </c>
      <c r="P39" s="183" t="s">
        <v>13</v>
      </c>
      <c r="Q39" s="31" t="s">
        <v>13</v>
      </c>
      <c r="R39" s="183" t="s">
        <v>13</v>
      </c>
      <c r="S39" s="188" t="s">
        <v>13</v>
      </c>
      <c r="T39" s="183" t="s">
        <v>13</v>
      </c>
      <c r="U39" s="31" t="s">
        <v>13</v>
      </c>
      <c r="V39" s="183" t="s">
        <v>13</v>
      </c>
      <c r="W39" s="113">
        <v>0</v>
      </c>
      <c r="X39" s="114">
        <v>0</v>
      </c>
      <c r="Y39" s="114">
        <v>0</v>
      </c>
      <c r="Z39" s="114">
        <v>0</v>
      </c>
      <c r="AA39" s="114">
        <v>0</v>
      </c>
      <c r="AB39" s="35"/>
      <c r="AC39" s="35"/>
      <c r="AD39" s="105"/>
      <c r="AE39" s="193"/>
      <c r="AF39" s="106"/>
      <c r="AG39" s="24"/>
      <c r="AH39" s="191"/>
      <c r="AI39" s="191"/>
      <c r="AJ39" s="191"/>
      <c r="AK39" s="25"/>
      <c r="AL39" s="24"/>
      <c r="AM39" s="191"/>
      <c r="AN39" s="191"/>
      <c r="AO39" s="191"/>
      <c r="AP39" s="25"/>
      <c r="AQ39" s="24"/>
      <c r="AR39" s="191"/>
      <c r="AS39" s="191"/>
      <c r="AT39" s="191"/>
      <c r="AU39" s="25"/>
      <c r="AV39" s="24"/>
      <c r="AW39" s="191"/>
      <c r="AX39" s="191"/>
      <c r="AY39" s="191"/>
      <c r="AZ39" s="25"/>
      <c r="BA39" s="77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</row>
    <row r="40" spans="1:224" ht="17.149999999999999" customHeight="1" x14ac:dyDescent="0.35">
      <c r="A40" s="30">
        <v>35</v>
      </c>
      <c r="B40" s="30">
        <v>31</v>
      </c>
      <c r="C40" s="30">
        <f t="shared" si="4"/>
        <v>-4</v>
      </c>
      <c r="D40" s="92" t="s">
        <v>1083</v>
      </c>
      <c r="E40" s="86">
        <f t="shared" si="5"/>
        <v>20</v>
      </c>
      <c r="F40" s="226">
        <v>20</v>
      </c>
      <c r="G40" s="93">
        <f t="shared" si="6"/>
        <v>0</v>
      </c>
      <c r="H40" s="94"/>
      <c r="I40" s="31" t="s">
        <v>13</v>
      </c>
      <c r="J40" s="247"/>
      <c r="K40" s="31" t="s">
        <v>13</v>
      </c>
      <c r="L40" s="247" t="s">
        <v>13</v>
      </c>
      <c r="M40" s="94" t="s">
        <v>13</v>
      </c>
      <c r="N40" s="247" t="s">
        <v>13</v>
      </c>
      <c r="O40" s="188" t="s">
        <v>13</v>
      </c>
      <c r="P40" s="183" t="s">
        <v>13</v>
      </c>
      <c r="Q40" s="31" t="s">
        <v>13</v>
      </c>
      <c r="R40" s="183" t="s">
        <v>13</v>
      </c>
      <c r="S40" s="188" t="s">
        <v>13</v>
      </c>
      <c r="T40" s="183" t="s">
        <v>13</v>
      </c>
      <c r="U40" s="31" t="s">
        <v>13</v>
      </c>
      <c r="V40" s="183" t="s">
        <v>13</v>
      </c>
      <c r="W40" s="113">
        <v>0</v>
      </c>
      <c r="X40" s="114">
        <v>0</v>
      </c>
      <c r="Y40" s="114">
        <v>0</v>
      </c>
      <c r="Z40" s="114">
        <v>0</v>
      </c>
      <c r="AA40" s="114">
        <v>0</v>
      </c>
      <c r="AB40" s="35"/>
      <c r="AC40" s="35"/>
      <c r="AD40" s="105"/>
      <c r="AE40" s="193"/>
      <c r="AF40" s="106"/>
      <c r="AG40" s="24"/>
      <c r="AH40" s="191"/>
      <c r="AI40" s="191"/>
      <c r="AJ40" s="191"/>
      <c r="AK40" s="25"/>
      <c r="AL40" s="24"/>
      <c r="AM40" s="191"/>
      <c r="AN40" s="191"/>
      <c r="AO40" s="191"/>
      <c r="AP40" s="25"/>
      <c r="AQ40" s="24"/>
      <c r="AR40" s="191"/>
      <c r="AS40" s="191"/>
      <c r="AT40" s="191"/>
      <c r="AU40" s="25"/>
      <c r="AV40" s="24"/>
      <c r="AW40" s="191"/>
      <c r="AX40" s="191"/>
      <c r="AY40" s="191"/>
      <c r="AZ40" s="25"/>
      <c r="BA40" s="77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</row>
    <row r="41" spans="1:224" ht="17.149999999999999" customHeight="1" x14ac:dyDescent="0.35">
      <c r="A41" s="30">
        <v>36</v>
      </c>
      <c r="B41" s="30">
        <v>32</v>
      </c>
      <c r="C41" s="30">
        <f t="shared" si="4"/>
        <v>-4</v>
      </c>
      <c r="D41" s="92" t="s">
        <v>1108</v>
      </c>
      <c r="E41" s="86">
        <f t="shared" si="5"/>
        <v>20</v>
      </c>
      <c r="F41" s="226">
        <v>20</v>
      </c>
      <c r="G41" s="93">
        <f t="shared" si="6"/>
        <v>0</v>
      </c>
      <c r="H41" s="94"/>
      <c r="I41" s="31" t="s">
        <v>13</v>
      </c>
      <c r="J41" s="247"/>
      <c r="K41" s="31" t="s">
        <v>13</v>
      </c>
      <c r="L41" s="247" t="s">
        <v>13</v>
      </c>
      <c r="M41" s="94" t="s">
        <v>13</v>
      </c>
      <c r="N41" s="247" t="s">
        <v>13</v>
      </c>
      <c r="O41" s="188" t="s">
        <v>13</v>
      </c>
      <c r="P41" s="183" t="s">
        <v>13</v>
      </c>
      <c r="Q41" s="31" t="s">
        <v>13</v>
      </c>
      <c r="R41" s="183" t="s">
        <v>13</v>
      </c>
      <c r="S41" s="188" t="s">
        <v>13</v>
      </c>
      <c r="T41" s="183" t="s">
        <v>13</v>
      </c>
      <c r="U41" s="31" t="s">
        <v>13</v>
      </c>
      <c r="V41" s="183" t="s">
        <v>13</v>
      </c>
      <c r="W41" s="113">
        <v>0</v>
      </c>
      <c r="X41" s="114">
        <v>0</v>
      </c>
      <c r="Y41" s="114">
        <v>0</v>
      </c>
      <c r="Z41" s="114">
        <v>0</v>
      </c>
      <c r="AA41" s="114">
        <v>0</v>
      </c>
      <c r="AB41" s="35"/>
      <c r="AC41" s="35"/>
      <c r="AD41" s="105"/>
      <c r="AE41" s="193"/>
      <c r="AF41" s="106"/>
      <c r="AG41" s="24"/>
      <c r="AH41" s="191"/>
      <c r="AI41" s="191"/>
      <c r="AJ41" s="191"/>
      <c r="AK41" s="25"/>
      <c r="AL41" s="24"/>
      <c r="AM41" s="191"/>
      <c r="AN41" s="191"/>
      <c r="AO41" s="191"/>
      <c r="AP41" s="25"/>
      <c r="AQ41" s="24"/>
      <c r="AR41" s="191"/>
      <c r="AS41" s="191"/>
      <c r="AT41" s="191"/>
      <c r="AU41" s="25"/>
      <c r="AV41" s="24"/>
      <c r="AW41" s="191"/>
      <c r="AX41" s="191"/>
      <c r="AY41" s="191"/>
      <c r="AZ41" s="25"/>
      <c r="BA41" s="77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</row>
    <row r="42" spans="1:224" ht="17.149999999999999" customHeight="1" x14ac:dyDescent="0.35">
      <c r="A42" s="30">
        <v>37</v>
      </c>
      <c r="B42" s="30">
        <v>33</v>
      </c>
      <c r="C42" s="30">
        <f t="shared" si="4"/>
        <v>-4</v>
      </c>
      <c r="D42" s="92" t="s">
        <v>1107</v>
      </c>
      <c r="E42" s="86">
        <f t="shared" si="5"/>
        <v>20</v>
      </c>
      <c r="F42" s="226">
        <v>20</v>
      </c>
      <c r="G42" s="93">
        <f t="shared" si="6"/>
        <v>0</v>
      </c>
      <c r="H42" s="94"/>
      <c r="I42" s="31" t="s">
        <v>13</v>
      </c>
      <c r="J42" s="247"/>
      <c r="K42" s="31" t="s">
        <v>13</v>
      </c>
      <c r="L42" s="247" t="s">
        <v>13</v>
      </c>
      <c r="M42" s="94" t="s">
        <v>13</v>
      </c>
      <c r="N42" s="247" t="s">
        <v>13</v>
      </c>
      <c r="O42" s="188" t="s">
        <v>13</v>
      </c>
      <c r="P42" s="183" t="s">
        <v>13</v>
      </c>
      <c r="Q42" s="31" t="s">
        <v>13</v>
      </c>
      <c r="R42" s="183" t="s">
        <v>13</v>
      </c>
      <c r="S42" s="188" t="s">
        <v>13</v>
      </c>
      <c r="T42" s="183" t="s">
        <v>13</v>
      </c>
      <c r="U42" s="31" t="s">
        <v>13</v>
      </c>
      <c r="V42" s="183" t="s">
        <v>13</v>
      </c>
      <c r="W42" s="113">
        <v>0</v>
      </c>
      <c r="X42" s="114">
        <v>0</v>
      </c>
      <c r="Y42" s="114">
        <v>0</v>
      </c>
      <c r="Z42" s="114">
        <v>0</v>
      </c>
      <c r="AA42" s="114">
        <v>0</v>
      </c>
      <c r="AB42" s="35"/>
      <c r="AC42" s="35"/>
      <c r="AD42" s="105"/>
      <c r="AE42" s="193"/>
      <c r="AF42" s="106"/>
      <c r="AG42" s="24"/>
      <c r="AH42" s="191"/>
      <c r="AI42" s="191"/>
      <c r="AJ42" s="191"/>
      <c r="AK42" s="25"/>
      <c r="AL42" s="24"/>
      <c r="AM42" s="191"/>
      <c r="AN42" s="191"/>
      <c r="AO42" s="191"/>
      <c r="AP42" s="25"/>
      <c r="AQ42" s="24"/>
      <c r="AR42" s="191"/>
      <c r="AS42" s="191"/>
      <c r="AT42" s="191"/>
      <c r="AU42" s="25"/>
      <c r="AV42" s="24"/>
      <c r="AW42" s="191"/>
      <c r="AX42" s="191"/>
      <c r="AY42" s="191"/>
      <c r="AZ42" s="25"/>
      <c r="BA42" s="77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</row>
    <row r="43" spans="1:224" ht="17.149999999999999" customHeight="1" x14ac:dyDescent="0.35">
      <c r="A43" s="30">
        <v>38</v>
      </c>
      <c r="B43" s="30">
        <v>34</v>
      </c>
      <c r="C43" s="30">
        <f t="shared" si="4"/>
        <v>-4</v>
      </c>
      <c r="D43" s="92" t="s">
        <v>1084</v>
      </c>
      <c r="E43" s="86">
        <f t="shared" si="5"/>
        <v>20</v>
      </c>
      <c r="F43" s="226">
        <v>20</v>
      </c>
      <c r="G43" s="93">
        <f t="shared" si="6"/>
        <v>0</v>
      </c>
      <c r="H43" s="94"/>
      <c r="I43" s="31" t="s">
        <v>13</v>
      </c>
      <c r="J43" s="247"/>
      <c r="K43" s="31" t="s">
        <v>13</v>
      </c>
      <c r="L43" s="247" t="s">
        <v>13</v>
      </c>
      <c r="M43" s="94" t="s">
        <v>13</v>
      </c>
      <c r="N43" s="247" t="s">
        <v>13</v>
      </c>
      <c r="O43" s="188" t="s">
        <v>13</v>
      </c>
      <c r="P43" s="183" t="s">
        <v>13</v>
      </c>
      <c r="Q43" s="31" t="s">
        <v>13</v>
      </c>
      <c r="R43" s="183" t="s">
        <v>13</v>
      </c>
      <c r="S43" s="188" t="s">
        <v>13</v>
      </c>
      <c r="T43" s="183" t="s">
        <v>13</v>
      </c>
      <c r="U43" s="31" t="s">
        <v>13</v>
      </c>
      <c r="V43" s="183" t="s">
        <v>13</v>
      </c>
      <c r="W43" s="113">
        <v>0</v>
      </c>
      <c r="X43" s="114">
        <v>0</v>
      </c>
      <c r="Y43" s="114">
        <v>0</v>
      </c>
      <c r="Z43" s="114">
        <v>0</v>
      </c>
      <c r="AA43" s="114">
        <v>0</v>
      </c>
      <c r="AB43" s="35"/>
      <c r="AC43" s="35"/>
      <c r="AD43" s="105"/>
      <c r="AE43" s="193"/>
      <c r="AF43" s="106"/>
      <c r="AG43" s="24"/>
      <c r="AH43" s="191"/>
      <c r="AI43" s="191"/>
      <c r="AJ43" s="191"/>
      <c r="AK43" s="25"/>
      <c r="AL43" s="24"/>
      <c r="AM43" s="191"/>
      <c r="AN43" s="191"/>
      <c r="AO43" s="191"/>
      <c r="AP43" s="25"/>
      <c r="AQ43" s="24"/>
      <c r="AR43" s="191"/>
      <c r="AS43" s="191"/>
      <c r="AT43" s="191"/>
      <c r="AU43" s="25"/>
      <c r="AV43" s="24"/>
      <c r="AW43" s="191"/>
      <c r="AX43" s="191"/>
      <c r="AY43" s="191"/>
      <c r="AZ43" s="25"/>
      <c r="BA43" s="77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</row>
    <row r="44" spans="1:224" ht="17.149999999999999" customHeight="1" x14ac:dyDescent="0.35">
      <c r="A44" s="30">
        <v>39</v>
      </c>
      <c r="B44" s="30">
        <v>35</v>
      </c>
      <c r="C44" s="30">
        <f t="shared" si="4"/>
        <v>-4</v>
      </c>
      <c r="D44" s="92" t="s">
        <v>1106</v>
      </c>
      <c r="E44" s="86">
        <f t="shared" si="5"/>
        <v>20</v>
      </c>
      <c r="F44" s="226">
        <v>20</v>
      </c>
      <c r="G44" s="93">
        <f t="shared" si="6"/>
        <v>0</v>
      </c>
      <c r="H44" s="94"/>
      <c r="I44" s="31" t="s">
        <v>13</v>
      </c>
      <c r="J44" s="247"/>
      <c r="K44" s="31" t="s">
        <v>13</v>
      </c>
      <c r="L44" s="247" t="s">
        <v>13</v>
      </c>
      <c r="M44" s="94" t="s">
        <v>13</v>
      </c>
      <c r="N44" s="247" t="s">
        <v>13</v>
      </c>
      <c r="O44" s="188" t="s">
        <v>13</v>
      </c>
      <c r="P44" s="183" t="s">
        <v>13</v>
      </c>
      <c r="Q44" s="31" t="s">
        <v>13</v>
      </c>
      <c r="R44" s="183" t="s">
        <v>13</v>
      </c>
      <c r="S44" s="188" t="s">
        <v>13</v>
      </c>
      <c r="T44" s="183" t="s">
        <v>13</v>
      </c>
      <c r="U44" s="31" t="s">
        <v>13</v>
      </c>
      <c r="V44" s="183" t="s">
        <v>13</v>
      </c>
      <c r="W44" s="113">
        <v>0</v>
      </c>
      <c r="X44" s="114">
        <v>0</v>
      </c>
      <c r="Y44" s="114">
        <v>0</v>
      </c>
      <c r="Z44" s="114">
        <v>0</v>
      </c>
      <c r="AA44" s="114">
        <v>0</v>
      </c>
      <c r="AB44" s="35"/>
      <c r="AC44" s="35"/>
      <c r="AD44" s="105"/>
      <c r="AE44" s="193"/>
      <c r="AF44" s="106"/>
      <c r="AG44" s="24"/>
      <c r="AH44" s="191"/>
      <c r="AI44" s="191"/>
      <c r="AJ44" s="191"/>
      <c r="AK44" s="25"/>
      <c r="AL44" s="24"/>
      <c r="AM44" s="191"/>
      <c r="AN44" s="191"/>
      <c r="AO44" s="191"/>
      <c r="AP44" s="25"/>
      <c r="AQ44" s="24"/>
      <c r="AR44" s="191"/>
      <c r="AS44" s="191"/>
      <c r="AT44" s="191"/>
      <c r="AU44" s="25"/>
      <c r="AV44" s="24"/>
      <c r="AW44" s="191"/>
      <c r="AX44" s="191"/>
      <c r="AY44" s="191"/>
      <c r="AZ44" s="25"/>
      <c r="BA44" s="77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</row>
    <row r="45" spans="1:224" ht="17.149999999999999" customHeight="1" x14ac:dyDescent="0.35">
      <c r="A45" s="30">
        <v>40</v>
      </c>
      <c r="B45" s="30">
        <v>36</v>
      </c>
      <c r="C45" s="30">
        <f t="shared" si="4"/>
        <v>-4</v>
      </c>
      <c r="D45" s="92" t="s">
        <v>1571</v>
      </c>
      <c r="E45" s="86">
        <f t="shared" si="5"/>
        <v>20</v>
      </c>
      <c r="F45" s="226">
        <v>20</v>
      </c>
      <c r="G45" s="93">
        <f t="shared" si="6"/>
        <v>0</v>
      </c>
      <c r="H45" s="94"/>
      <c r="I45" s="31" t="s">
        <v>13</v>
      </c>
      <c r="J45" s="247"/>
      <c r="K45" s="31" t="s">
        <v>13</v>
      </c>
      <c r="L45" s="247" t="s">
        <v>13</v>
      </c>
      <c r="M45" s="94" t="s">
        <v>13</v>
      </c>
      <c r="N45" s="247" t="s">
        <v>13</v>
      </c>
      <c r="O45" s="188" t="s">
        <v>13</v>
      </c>
      <c r="P45" s="183" t="s">
        <v>13</v>
      </c>
      <c r="Q45" s="31" t="s">
        <v>13</v>
      </c>
      <c r="R45" s="183" t="s">
        <v>13</v>
      </c>
      <c r="S45" s="188" t="s">
        <v>13</v>
      </c>
      <c r="T45" s="183" t="s">
        <v>13</v>
      </c>
      <c r="U45" s="31" t="s">
        <v>13</v>
      </c>
      <c r="V45" s="183" t="s">
        <v>13</v>
      </c>
      <c r="W45" s="113">
        <v>0</v>
      </c>
      <c r="X45" s="114">
        <v>0</v>
      </c>
      <c r="Y45" s="114">
        <v>0</v>
      </c>
      <c r="Z45" s="114">
        <v>0</v>
      </c>
      <c r="AA45" s="114">
        <v>0</v>
      </c>
      <c r="AB45" s="35"/>
      <c r="AC45" s="35"/>
      <c r="AD45" s="105"/>
      <c r="AE45" s="193"/>
      <c r="AF45" s="106"/>
      <c r="AG45" s="24"/>
      <c r="AH45" s="191"/>
      <c r="AI45" s="191"/>
      <c r="AJ45" s="191"/>
      <c r="AK45" s="25"/>
      <c r="AL45" s="24"/>
      <c r="AM45" s="191"/>
      <c r="AN45" s="191"/>
      <c r="AO45" s="191"/>
      <c r="AP45" s="25"/>
      <c r="AQ45" s="24"/>
      <c r="AR45" s="191"/>
      <c r="AS45" s="191"/>
      <c r="AT45" s="191"/>
      <c r="AU45" s="25"/>
      <c r="AV45" s="24"/>
      <c r="AW45" s="191"/>
      <c r="AX45" s="191"/>
      <c r="AY45" s="191"/>
      <c r="AZ45" s="25"/>
      <c r="BA45" s="77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</row>
    <row r="46" spans="1:224" ht="16.5" customHeight="1" x14ac:dyDescent="0.35">
      <c r="A46" s="30">
        <v>41</v>
      </c>
      <c r="B46" s="30">
        <v>37</v>
      </c>
      <c r="C46" s="30">
        <f t="shared" si="4"/>
        <v>-4</v>
      </c>
      <c r="D46" s="92" t="s">
        <v>1085</v>
      </c>
      <c r="E46" s="86">
        <f t="shared" si="5"/>
        <v>20</v>
      </c>
      <c r="F46" s="226">
        <v>20</v>
      </c>
      <c r="G46" s="93">
        <f t="shared" si="6"/>
        <v>0</v>
      </c>
      <c r="H46" s="94"/>
      <c r="I46" s="31" t="s">
        <v>13</v>
      </c>
      <c r="J46" s="247"/>
      <c r="K46" s="31" t="s">
        <v>13</v>
      </c>
      <c r="L46" s="247" t="s">
        <v>13</v>
      </c>
      <c r="M46" s="94" t="s">
        <v>13</v>
      </c>
      <c r="N46" s="247" t="s">
        <v>13</v>
      </c>
      <c r="O46" s="188" t="s">
        <v>13</v>
      </c>
      <c r="P46" s="183" t="s">
        <v>13</v>
      </c>
      <c r="Q46" s="31" t="s">
        <v>13</v>
      </c>
      <c r="R46" s="183" t="s">
        <v>13</v>
      </c>
      <c r="S46" s="188" t="s">
        <v>13</v>
      </c>
      <c r="T46" s="183" t="s">
        <v>13</v>
      </c>
      <c r="U46" s="31" t="s">
        <v>13</v>
      </c>
      <c r="V46" s="183" t="s">
        <v>13</v>
      </c>
      <c r="W46" s="113">
        <v>0</v>
      </c>
      <c r="X46" s="114">
        <v>0</v>
      </c>
      <c r="Y46" s="114">
        <v>0</v>
      </c>
      <c r="Z46" s="114">
        <v>0</v>
      </c>
      <c r="AA46" s="114">
        <v>0</v>
      </c>
      <c r="AB46" s="35"/>
      <c r="AC46" s="35"/>
      <c r="AD46" s="105"/>
      <c r="AE46" s="193"/>
      <c r="AF46" s="106"/>
      <c r="AG46" s="24"/>
      <c r="AH46" s="191"/>
      <c r="AI46" s="191"/>
      <c r="AJ46" s="191"/>
      <c r="AK46" s="25"/>
      <c r="AL46" s="24"/>
      <c r="AM46" s="191"/>
      <c r="AN46" s="191"/>
      <c r="AO46" s="191"/>
      <c r="AP46" s="25"/>
      <c r="AQ46" s="24"/>
      <c r="AR46" s="191"/>
      <c r="AS46" s="191"/>
      <c r="AT46" s="191"/>
      <c r="AU46" s="25"/>
      <c r="AV46" s="24"/>
      <c r="AW46" s="191"/>
      <c r="AX46" s="191"/>
      <c r="AY46" s="191"/>
      <c r="AZ46" s="25"/>
      <c r="BA46" s="77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</row>
    <row r="47" spans="1:224" ht="16.5" customHeight="1" x14ac:dyDescent="0.35">
      <c r="A47" s="30">
        <v>42</v>
      </c>
      <c r="B47" s="30">
        <v>38</v>
      </c>
      <c r="C47" s="30">
        <f t="shared" si="4"/>
        <v>-4</v>
      </c>
      <c r="D47" s="92" t="s">
        <v>1086</v>
      </c>
      <c r="E47" s="86">
        <f t="shared" si="5"/>
        <v>20</v>
      </c>
      <c r="F47" s="226">
        <v>20</v>
      </c>
      <c r="G47" s="93">
        <f t="shared" si="6"/>
        <v>0</v>
      </c>
      <c r="H47" s="94"/>
      <c r="I47" s="31" t="s">
        <v>13</v>
      </c>
      <c r="J47" s="247"/>
      <c r="K47" s="31" t="s">
        <v>13</v>
      </c>
      <c r="L47" s="247" t="s">
        <v>13</v>
      </c>
      <c r="M47" s="94" t="s">
        <v>13</v>
      </c>
      <c r="N47" s="247" t="s">
        <v>13</v>
      </c>
      <c r="O47" s="188" t="s">
        <v>13</v>
      </c>
      <c r="P47" s="183" t="s">
        <v>13</v>
      </c>
      <c r="Q47" s="31" t="s">
        <v>13</v>
      </c>
      <c r="R47" s="183" t="s">
        <v>13</v>
      </c>
      <c r="S47" s="188" t="s">
        <v>13</v>
      </c>
      <c r="T47" s="183" t="s">
        <v>13</v>
      </c>
      <c r="U47" s="31" t="s">
        <v>13</v>
      </c>
      <c r="V47" s="183" t="s">
        <v>13</v>
      </c>
      <c r="W47" s="113">
        <v>0</v>
      </c>
      <c r="X47" s="114">
        <v>0</v>
      </c>
      <c r="Y47" s="114">
        <v>0</v>
      </c>
      <c r="Z47" s="114">
        <v>0</v>
      </c>
      <c r="AA47" s="114">
        <v>0</v>
      </c>
      <c r="AB47" s="35"/>
      <c r="AC47" s="35"/>
      <c r="AD47" s="105"/>
      <c r="AE47" s="193"/>
      <c r="AF47" s="106"/>
      <c r="AG47" s="24"/>
      <c r="AH47" s="191"/>
      <c r="AI47" s="191"/>
      <c r="AJ47" s="191"/>
      <c r="AK47" s="25"/>
      <c r="AL47" s="24"/>
      <c r="AM47" s="191"/>
      <c r="AN47" s="191"/>
      <c r="AO47" s="191"/>
      <c r="AP47" s="25"/>
      <c r="AQ47" s="24"/>
      <c r="AR47" s="191"/>
      <c r="AS47" s="191"/>
      <c r="AT47" s="191"/>
      <c r="AU47" s="25"/>
      <c r="AV47" s="24"/>
      <c r="AW47" s="191"/>
      <c r="AX47" s="191"/>
      <c r="AY47" s="191"/>
      <c r="AZ47" s="25"/>
      <c r="BA47" s="77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</row>
    <row r="48" spans="1:224" ht="16.5" customHeight="1" x14ac:dyDescent="0.35">
      <c r="A48" s="30">
        <v>43</v>
      </c>
      <c r="B48" s="30">
        <v>39</v>
      </c>
      <c r="C48" s="30">
        <f t="shared" si="4"/>
        <v>-4</v>
      </c>
      <c r="D48" s="92" t="s">
        <v>1105</v>
      </c>
      <c r="E48" s="86">
        <f t="shared" si="5"/>
        <v>20</v>
      </c>
      <c r="F48" s="226">
        <v>20</v>
      </c>
      <c r="G48" s="93">
        <f t="shared" si="6"/>
        <v>0</v>
      </c>
      <c r="H48" s="94"/>
      <c r="I48" s="31" t="s">
        <v>13</v>
      </c>
      <c r="J48" s="247"/>
      <c r="K48" s="31" t="s">
        <v>13</v>
      </c>
      <c r="L48" s="247" t="s">
        <v>13</v>
      </c>
      <c r="M48" s="94" t="s">
        <v>13</v>
      </c>
      <c r="N48" s="247" t="s">
        <v>13</v>
      </c>
      <c r="O48" s="188" t="s">
        <v>13</v>
      </c>
      <c r="P48" s="183" t="s">
        <v>13</v>
      </c>
      <c r="Q48" s="31" t="s">
        <v>13</v>
      </c>
      <c r="R48" s="183" t="s">
        <v>13</v>
      </c>
      <c r="S48" s="188" t="s">
        <v>13</v>
      </c>
      <c r="T48" s="183" t="s">
        <v>13</v>
      </c>
      <c r="U48" s="31" t="s">
        <v>13</v>
      </c>
      <c r="V48" s="183" t="s">
        <v>13</v>
      </c>
      <c r="W48" s="113">
        <v>0</v>
      </c>
      <c r="X48" s="114">
        <v>0</v>
      </c>
      <c r="Y48" s="114">
        <v>0</v>
      </c>
      <c r="Z48" s="114">
        <v>0</v>
      </c>
      <c r="AA48" s="114">
        <v>0</v>
      </c>
      <c r="AB48" s="35"/>
      <c r="AC48" s="35"/>
      <c r="AD48" s="105"/>
      <c r="AE48" s="193"/>
      <c r="AF48" s="106"/>
      <c r="AG48" s="24"/>
      <c r="AH48" s="191"/>
      <c r="AI48" s="191"/>
      <c r="AJ48" s="191"/>
      <c r="AK48" s="25"/>
      <c r="AL48" s="24"/>
      <c r="AM48" s="191"/>
      <c r="AN48" s="191"/>
      <c r="AO48" s="191"/>
      <c r="AP48" s="25"/>
      <c r="AQ48" s="24"/>
      <c r="AR48" s="191"/>
      <c r="AS48" s="191"/>
      <c r="AT48" s="191"/>
      <c r="AU48" s="25"/>
      <c r="AV48" s="24"/>
      <c r="AW48" s="191"/>
      <c r="AX48" s="191"/>
      <c r="AY48" s="191"/>
      <c r="AZ48" s="25"/>
      <c r="BA48" s="77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</row>
    <row r="49" spans="1:224" ht="16.5" customHeight="1" x14ac:dyDescent="0.35">
      <c r="A49" s="30">
        <v>44</v>
      </c>
      <c r="B49" s="30">
        <v>40</v>
      </c>
      <c r="C49" s="30">
        <f t="shared" si="4"/>
        <v>-4</v>
      </c>
      <c r="D49" s="92" t="s">
        <v>1087</v>
      </c>
      <c r="E49" s="86">
        <f t="shared" si="5"/>
        <v>20</v>
      </c>
      <c r="F49" s="226">
        <v>20</v>
      </c>
      <c r="G49" s="93">
        <f t="shared" si="6"/>
        <v>0</v>
      </c>
      <c r="H49" s="94"/>
      <c r="I49" s="31" t="s">
        <v>13</v>
      </c>
      <c r="J49" s="247"/>
      <c r="K49" s="31" t="s">
        <v>13</v>
      </c>
      <c r="L49" s="247" t="s">
        <v>13</v>
      </c>
      <c r="M49" s="94" t="s">
        <v>13</v>
      </c>
      <c r="N49" s="247" t="s">
        <v>13</v>
      </c>
      <c r="O49" s="188" t="s">
        <v>13</v>
      </c>
      <c r="P49" s="183" t="s">
        <v>13</v>
      </c>
      <c r="Q49" s="31" t="s">
        <v>13</v>
      </c>
      <c r="R49" s="183" t="s">
        <v>13</v>
      </c>
      <c r="S49" s="188" t="s">
        <v>13</v>
      </c>
      <c r="T49" s="183" t="s">
        <v>13</v>
      </c>
      <c r="U49" s="31" t="s">
        <v>13</v>
      </c>
      <c r="V49" s="183" t="s">
        <v>13</v>
      </c>
      <c r="W49" s="113">
        <v>0</v>
      </c>
      <c r="X49" s="114">
        <v>0</v>
      </c>
      <c r="Y49" s="114">
        <v>0</v>
      </c>
      <c r="Z49" s="114">
        <v>0</v>
      </c>
      <c r="AA49" s="114">
        <v>0</v>
      </c>
      <c r="AB49" s="35"/>
      <c r="AC49" s="35"/>
      <c r="AD49" s="105"/>
      <c r="AE49" s="193"/>
      <c r="AF49" s="106"/>
      <c r="AG49" s="24"/>
      <c r="AH49" s="191"/>
      <c r="AI49" s="191"/>
      <c r="AJ49" s="191"/>
      <c r="AK49" s="25"/>
      <c r="AL49" s="24"/>
      <c r="AM49" s="191"/>
      <c r="AN49" s="191"/>
      <c r="AO49" s="191"/>
      <c r="AP49" s="25"/>
      <c r="AQ49" s="24"/>
      <c r="AR49" s="191"/>
      <c r="AS49" s="191"/>
      <c r="AT49" s="191"/>
      <c r="AU49" s="25"/>
      <c r="AV49" s="24"/>
      <c r="AW49" s="191"/>
      <c r="AX49" s="191"/>
      <c r="AY49" s="191"/>
      <c r="AZ49" s="25"/>
      <c r="BA49" s="77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</row>
    <row r="50" spans="1:224" ht="16.5" customHeight="1" x14ac:dyDescent="0.35">
      <c r="A50" s="30">
        <v>45</v>
      </c>
      <c r="B50" s="30">
        <v>41</v>
      </c>
      <c r="C50" s="30">
        <f t="shared" si="4"/>
        <v>-4</v>
      </c>
      <c r="D50" s="92" t="s">
        <v>1088</v>
      </c>
      <c r="E50" s="86">
        <f t="shared" si="5"/>
        <v>20</v>
      </c>
      <c r="F50" s="226">
        <v>20</v>
      </c>
      <c r="G50" s="93">
        <f t="shared" si="6"/>
        <v>0</v>
      </c>
      <c r="H50" s="94"/>
      <c r="I50" s="31" t="s">
        <v>13</v>
      </c>
      <c r="J50" s="247"/>
      <c r="K50" s="31" t="s">
        <v>13</v>
      </c>
      <c r="L50" s="247" t="s">
        <v>13</v>
      </c>
      <c r="M50" s="94" t="s">
        <v>13</v>
      </c>
      <c r="N50" s="247" t="s">
        <v>13</v>
      </c>
      <c r="O50" s="188" t="s">
        <v>13</v>
      </c>
      <c r="P50" s="183" t="s">
        <v>13</v>
      </c>
      <c r="Q50" s="31" t="s">
        <v>13</v>
      </c>
      <c r="R50" s="183" t="s">
        <v>13</v>
      </c>
      <c r="S50" s="188" t="s">
        <v>13</v>
      </c>
      <c r="T50" s="183" t="s">
        <v>13</v>
      </c>
      <c r="U50" s="31" t="s">
        <v>13</v>
      </c>
      <c r="V50" s="183" t="s">
        <v>13</v>
      </c>
      <c r="W50" s="113">
        <v>0</v>
      </c>
      <c r="X50" s="114">
        <v>0</v>
      </c>
      <c r="Y50" s="114">
        <v>0</v>
      </c>
      <c r="Z50" s="114">
        <v>0</v>
      </c>
      <c r="AA50" s="114">
        <v>0</v>
      </c>
      <c r="AB50" s="35"/>
      <c r="AC50" s="35"/>
      <c r="AD50" s="105"/>
      <c r="AE50" s="193"/>
      <c r="AF50" s="106"/>
      <c r="AG50" s="24"/>
      <c r="AH50" s="191"/>
      <c r="AI50" s="191"/>
      <c r="AJ50" s="191"/>
      <c r="AK50" s="25"/>
      <c r="AL50" s="24"/>
      <c r="AM50" s="191"/>
      <c r="AN50" s="191"/>
      <c r="AO50" s="191"/>
      <c r="AP50" s="25"/>
      <c r="AQ50" s="24"/>
      <c r="AR50" s="191"/>
      <c r="AS50" s="191"/>
      <c r="AT50" s="191"/>
      <c r="AU50" s="25"/>
      <c r="AV50" s="24"/>
      <c r="AW50" s="191"/>
      <c r="AX50" s="191"/>
      <c r="AY50" s="191"/>
      <c r="AZ50" s="25"/>
      <c r="BA50" s="77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</row>
    <row r="51" spans="1:224" ht="16.5" customHeight="1" x14ac:dyDescent="0.35">
      <c r="A51" s="30">
        <v>46</v>
      </c>
      <c r="B51" s="30">
        <v>42</v>
      </c>
      <c r="C51" s="30">
        <f t="shared" si="4"/>
        <v>-4</v>
      </c>
      <c r="D51" s="92" t="s">
        <v>1104</v>
      </c>
      <c r="E51" s="86">
        <f t="shared" si="5"/>
        <v>20</v>
      </c>
      <c r="F51" s="226">
        <v>20</v>
      </c>
      <c r="G51" s="93">
        <f t="shared" si="6"/>
        <v>0</v>
      </c>
      <c r="H51" s="94"/>
      <c r="I51" s="31" t="s">
        <v>13</v>
      </c>
      <c r="J51" s="247"/>
      <c r="K51" s="31" t="s">
        <v>13</v>
      </c>
      <c r="L51" s="247" t="s">
        <v>13</v>
      </c>
      <c r="M51" s="94" t="s">
        <v>13</v>
      </c>
      <c r="N51" s="247" t="s">
        <v>13</v>
      </c>
      <c r="O51" s="188" t="s">
        <v>13</v>
      </c>
      <c r="P51" s="183" t="s">
        <v>13</v>
      </c>
      <c r="Q51" s="31" t="s">
        <v>13</v>
      </c>
      <c r="R51" s="183" t="s">
        <v>13</v>
      </c>
      <c r="S51" s="188" t="s">
        <v>13</v>
      </c>
      <c r="T51" s="183" t="s">
        <v>13</v>
      </c>
      <c r="U51" s="31" t="s">
        <v>13</v>
      </c>
      <c r="V51" s="183" t="s">
        <v>13</v>
      </c>
      <c r="W51" s="113">
        <v>0</v>
      </c>
      <c r="X51" s="114">
        <v>0</v>
      </c>
      <c r="Y51" s="114">
        <v>0</v>
      </c>
      <c r="Z51" s="114">
        <v>0</v>
      </c>
      <c r="AA51" s="114">
        <v>0</v>
      </c>
      <c r="AB51" s="35"/>
      <c r="AC51" s="35"/>
      <c r="AD51" s="105"/>
      <c r="AE51" s="193"/>
      <c r="AF51" s="106"/>
      <c r="AG51" s="24"/>
      <c r="AH51" s="191"/>
      <c r="AI51" s="191"/>
      <c r="AJ51" s="191"/>
      <c r="AK51" s="25"/>
      <c r="AL51" s="24"/>
      <c r="AM51" s="191"/>
      <c r="AN51" s="191"/>
      <c r="AO51" s="191"/>
      <c r="AP51" s="25"/>
      <c r="AQ51" s="24"/>
      <c r="AR51" s="191"/>
      <c r="AS51" s="191"/>
      <c r="AT51" s="191"/>
      <c r="AU51" s="25"/>
      <c r="AV51" s="24"/>
      <c r="AW51" s="191"/>
      <c r="AX51" s="191"/>
      <c r="AY51" s="191"/>
      <c r="AZ51" s="25"/>
      <c r="BA51" s="77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</row>
    <row r="52" spans="1:224" ht="16.5" customHeight="1" x14ac:dyDescent="0.35">
      <c r="A52" s="30">
        <v>47</v>
      </c>
      <c r="B52" s="30">
        <v>43</v>
      </c>
      <c r="C52" s="30">
        <f t="shared" si="4"/>
        <v>-4</v>
      </c>
      <c r="D52" s="92" t="s">
        <v>1089</v>
      </c>
      <c r="E52" s="86">
        <f t="shared" si="5"/>
        <v>20</v>
      </c>
      <c r="F52" s="226">
        <v>20</v>
      </c>
      <c r="G52" s="93">
        <f t="shared" si="6"/>
        <v>0</v>
      </c>
      <c r="H52" s="94"/>
      <c r="I52" s="31" t="s">
        <v>13</v>
      </c>
      <c r="J52" s="247"/>
      <c r="K52" s="31" t="s">
        <v>13</v>
      </c>
      <c r="L52" s="247" t="s">
        <v>13</v>
      </c>
      <c r="M52" s="94" t="s">
        <v>13</v>
      </c>
      <c r="N52" s="247" t="s">
        <v>13</v>
      </c>
      <c r="O52" s="188" t="s">
        <v>13</v>
      </c>
      <c r="P52" s="183" t="s">
        <v>13</v>
      </c>
      <c r="Q52" s="31" t="s">
        <v>13</v>
      </c>
      <c r="R52" s="183" t="s">
        <v>13</v>
      </c>
      <c r="S52" s="188" t="s">
        <v>13</v>
      </c>
      <c r="T52" s="183" t="s">
        <v>13</v>
      </c>
      <c r="U52" s="31" t="s">
        <v>13</v>
      </c>
      <c r="V52" s="183" t="s">
        <v>13</v>
      </c>
      <c r="W52" s="113">
        <v>0</v>
      </c>
      <c r="X52" s="114">
        <v>0</v>
      </c>
      <c r="Y52" s="114">
        <v>0</v>
      </c>
      <c r="Z52" s="114">
        <v>0</v>
      </c>
      <c r="AA52" s="114">
        <v>0</v>
      </c>
      <c r="AB52" s="35"/>
      <c r="AC52" s="35"/>
      <c r="AD52" s="105"/>
      <c r="AE52" s="193"/>
      <c r="AF52" s="106"/>
      <c r="AG52" s="24"/>
      <c r="AH52" s="191"/>
      <c r="AI52" s="191"/>
      <c r="AJ52" s="191"/>
      <c r="AK52" s="25"/>
      <c r="AL52" s="24"/>
      <c r="AM52" s="191"/>
      <c r="AN52" s="191"/>
      <c r="AO52" s="191"/>
      <c r="AP52" s="25"/>
      <c r="AQ52" s="24"/>
      <c r="AR52" s="191"/>
      <c r="AS52" s="191"/>
      <c r="AT52" s="191"/>
      <c r="AU52" s="25"/>
      <c r="AV52" s="24"/>
      <c r="AW52" s="191"/>
      <c r="AX52" s="191"/>
      <c r="AY52" s="191"/>
      <c r="AZ52" s="25"/>
      <c r="BA52" s="77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</row>
    <row r="53" spans="1:224" ht="16.5" customHeight="1" x14ac:dyDescent="0.35">
      <c r="A53" s="30">
        <v>48</v>
      </c>
      <c r="B53" s="30">
        <v>44</v>
      </c>
      <c r="C53" s="30">
        <f t="shared" si="4"/>
        <v>-4</v>
      </c>
      <c r="D53" s="92" t="s">
        <v>1103</v>
      </c>
      <c r="E53" s="86">
        <f t="shared" si="5"/>
        <v>20</v>
      </c>
      <c r="F53" s="226">
        <v>20</v>
      </c>
      <c r="G53" s="93">
        <f t="shared" si="6"/>
        <v>0</v>
      </c>
      <c r="H53" s="94"/>
      <c r="I53" s="31" t="s">
        <v>13</v>
      </c>
      <c r="J53" s="247"/>
      <c r="K53" s="31" t="s">
        <v>13</v>
      </c>
      <c r="L53" s="247" t="s">
        <v>13</v>
      </c>
      <c r="M53" s="94" t="s">
        <v>13</v>
      </c>
      <c r="N53" s="247" t="s">
        <v>13</v>
      </c>
      <c r="O53" s="188" t="s">
        <v>13</v>
      </c>
      <c r="P53" s="183" t="s">
        <v>13</v>
      </c>
      <c r="Q53" s="31" t="s">
        <v>13</v>
      </c>
      <c r="R53" s="183" t="s">
        <v>13</v>
      </c>
      <c r="S53" s="188" t="s">
        <v>13</v>
      </c>
      <c r="T53" s="183" t="s">
        <v>13</v>
      </c>
      <c r="U53" s="31" t="s">
        <v>13</v>
      </c>
      <c r="V53" s="183" t="s">
        <v>13</v>
      </c>
      <c r="W53" s="113">
        <v>0</v>
      </c>
      <c r="X53" s="114">
        <v>0</v>
      </c>
      <c r="Y53" s="114">
        <v>0</v>
      </c>
      <c r="Z53" s="114">
        <v>0</v>
      </c>
      <c r="AA53" s="114">
        <v>0</v>
      </c>
      <c r="AB53" s="35"/>
      <c r="AC53" s="35"/>
      <c r="AD53" s="105"/>
      <c r="AE53" s="193"/>
      <c r="AF53" s="106"/>
      <c r="AG53" s="24"/>
      <c r="AH53" s="191"/>
      <c r="AI53" s="191"/>
      <c r="AJ53" s="191"/>
      <c r="AK53" s="25"/>
      <c r="AL53" s="24"/>
      <c r="AM53" s="191"/>
      <c r="AN53" s="191"/>
      <c r="AO53" s="191"/>
      <c r="AP53" s="25"/>
      <c r="AQ53" s="24"/>
      <c r="AR53" s="191"/>
      <c r="AS53" s="191"/>
      <c r="AT53" s="191"/>
      <c r="AU53" s="25"/>
      <c r="AV53" s="24"/>
      <c r="AW53" s="191"/>
      <c r="AX53" s="191"/>
      <c r="AY53" s="191"/>
      <c r="AZ53" s="25"/>
      <c r="BA53" s="77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</row>
    <row r="54" spans="1:224" ht="16.5" customHeight="1" x14ac:dyDescent="0.35">
      <c r="A54" s="30">
        <v>49</v>
      </c>
      <c r="B54" s="30">
        <v>45</v>
      </c>
      <c r="C54" s="30">
        <f t="shared" si="4"/>
        <v>-4</v>
      </c>
      <c r="D54" s="92" t="s">
        <v>1113</v>
      </c>
      <c r="E54" s="86">
        <f t="shared" si="5"/>
        <v>20</v>
      </c>
      <c r="F54" s="226">
        <v>20</v>
      </c>
      <c r="G54" s="93">
        <f t="shared" si="6"/>
        <v>0</v>
      </c>
      <c r="H54" s="94"/>
      <c r="I54" s="31" t="s">
        <v>13</v>
      </c>
      <c r="J54" s="247"/>
      <c r="K54" s="31" t="s">
        <v>13</v>
      </c>
      <c r="L54" s="247" t="s">
        <v>13</v>
      </c>
      <c r="M54" s="94" t="s">
        <v>13</v>
      </c>
      <c r="N54" s="247" t="s">
        <v>13</v>
      </c>
      <c r="O54" s="188" t="s">
        <v>13</v>
      </c>
      <c r="P54" s="183" t="s">
        <v>13</v>
      </c>
      <c r="Q54" s="31" t="s">
        <v>13</v>
      </c>
      <c r="R54" s="183" t="s">
        <v>13</v>
      </c>
      <c r="S54" s="188" t="s">
        <v>13</v>
      </c>
      <c r="T54" s="183" t="s">
        <v>13</v>
      </c>
      <c r="U54" s="31" t="s">
        <v>13</v>
      </c>
      <c r="V54" s="183" t="s">
        <v>13</v>
      </c>
      <c r="W54" s="113">
        <v>0</v>
      </c>
      <c r="X54" s="114">
        <v>0</v>
      </c>
      <c r="Y54" s="114">
        <v>0</v>
      </c>
      <c r="Z54" s="114">
        <v>0</v>
      </c>
      <c r="AA54" s="114">
        <v>0</v>
      </c>
      <c r="AB54" s="35"/>
      <c r="AC54" s="35"/>
      <c r="AD54" s="105"/>
      <c r="AE54" s="193"/>
      <c r="AF54" s="106"/>
      <c r="AG54" s="24"/>
      <c r="AH54" s="191"/>
      <c r="AI54" s="191"/>
      <c r="AJ54" s="191"/>
      <c r="AK54" s="25"/>
      <c r="AL54" s="24"/>
      <c r="AM54" s="191"/>
      <c r="AN54" s="191"/>
      <c r="AO54" s="191"/>
      <c r="AP54" s="25"/>
      <c r="AQ54" s="24"/>
      <c r="AR54" s="191"/>
      <c r="AS54" s="191"/>
      <c r="AT54" s="191"/>
      <c r="AU54" s="25"/>
      <c r="AV54" s="24"/>
      <c r="AW54" s="191"/>
      <c r="AX54" s="191"/>
      <c r="AY54" s="191"/>
      <c r="AZ54" s="25"/>
      <c r="BA54" s="77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</row>
    <row r="55" spans="1:224" ht="16.5" customHeight="1" x14ac:dyDescent="0.35">
      <c r="A55" s="30">
        <v>50</v>
      </c>
      <c r="B55" s="30">
        <v>46</v>
      </c>
      <c r="C55" s="30">
        <f t="shared" si="4"/>
        <v>-4</v>
      </c>
      <c r="D55" s="92" t="s">
        <v>1091</v>
      </c>
      <c r="E55" s="86">
        <f t="shared" si="5"/>
        <v>20</v>
      </c>
      <c r="F55" s="226">
        <v>20</v>
      </c>
      <c r="G55" s="93">
        <f t="shared" si="6"/>
        <v>0</v>
      </c>
      <c r="H55" s="94"/>
      <c r="I55" s="31" t="s">
        <v>13</v>
      </c>
      <c r="J55" s="247"/>
      <c r="K55" s="31" t="s">
        <v>13</v>
      </c>
      <c r="L55" s="247" t="s">
        <v>13</v>
      </c>
      <c r="M55" s="94" t="s">
        <v>13</v>
      </c>
      <c r="N55" s="247" t="s">
        <v>13</v>
      </c>
      <c r="O55" s="188" t="s">
        <v>13</v>
      </c>
      <c r="P55" s="183" t="s">
        <v>13</v>
      </c>
      <c r="Q55" s="31" t="s">
        <v>13</v>
      </c>
      <c r="R55" s="183" t="s">
        <v>13</v>
      </c>
      <c r="S55" s="188" t="s">
        <v>13</v>
      </c>
      <c r="T55" s="183" t="s">
        <v>13</v>
      </c>
      <c r="U55" s="31" t="s">
        <v>13</v>
      </c>
      <c r="V55" s="183" t="s">
        <v>13</v>
      </c>
      <c r="W55" s="113">
        <v>0</v>
      </c>
      <c r="X55" s="114">
        <v>0</v>
      </c>
      <c r="Y55" s="114">
        <v>0</v>
      </c>
      <c r="Z55" s="114">
        <v>0</v>
      </c>
      <c r="AA55" s="114">
        <v>0</v>
      </c>
      <c r="AB55" s="35"/>
      <c r="AC55" s="35"/>
      <c r="AD55" s="105"/>
      <c r="AE55" s="193"/>
      <c r="AF55" s="106"/>
      <c r="AG55" s="24"/>
      <c r="AH55" s="191"/>
      <c r="AI55" s="191"/>
      <c r="AJ55" s="191"/>
      <c r="AK55" s="25"/>
      <c r="AL55" s="24"/>
      <c r="AM55" s="191"/>
      <c r="AN55" s="191"/>
      <c r="AO55" s="191"/>
      <c r="AP55" s="25"/>
      <c r="AQ55" s="24"/>
      <c r="AR55" s="191"/>
      <c r="AS55" s="191"/>
      <c r="AT55" s="191"/>
      <c r="AU55" s="25"/>
      <c r="AV55" s="24"/>
      <c r="AW55" s="191"/>
      <c r="AX55" s="191"/>
      <c r="AY55" s="191"/>
      <c r="AZ55" s="25"/>
      <c r="BA55" s="77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</row>
    <row r="56" spans="1:224" ht="16.5" customHeight="1" x14ac:dyDescent="0.35">
      <c r="A56" s="30">
        <v>51</v>
      </c>
      <c r="B56" s="30">
        <v>47</v>
      </c>
      <c r="C56" s="30">
        <f t="shared" si="4"/>
        <v>-4</v>
      </c>
      <c r="D56" s="92" t="s">
        <v>1092</v>
      </c>
      <c r="E56" s="86">
        <f t="shared" si="5"/>
        <v>20</v>
      </c>
      <c r="F56" s="226">
        <v>20</v>
      </c>
      <c r="G56" s="93">
        <f t="shared" si="6"/>
        <v>0</v>
      </c>
      <c r="H56" s="94"/>
      <c r="I56" s="31" t="s">
        <v>13</v>
      </c>
      <c r="J56" s="247"/>
      <c r="K56" s="31" t="s">
        <v>13</v>
      </c>
      <c r="L56" s="247" t="s">
        <v>13</v>
      </c>
      <c r="M56" s="94" t="s">
        <v>13</v>
      </c>
      <c r="N56" s="247" t="s">
        <v>13</v>
      </c>
      <c r="O56" s="188" t="s">
        <v>13</v>
      </c>
      <c r="P56" s="183" t="s">
        <v>13</v>
      </c>
      <c r="Q56" s="31" t="s">
        <v>13</v>
      </c>
      <c r="R56" s="183" t="s">
        <v>13</v>
      </c>
      <c r="S56" s="188" t="s">
        <v>13</v>
      </c>
      <c r="T56" s="183" t="s">
        <v>13</v>
      </c>
      <c r="U56" s="31" t="s">
        <v>13</v>
      </c>
      <c r="V56" s="183" t="s">
        <v>13</v>
      </c>
      <c r="W56" s="113">
        <v>0</v>
      </c>
      <c r="X56" s="114">
        <v>0</v>
      </c>
      <c r="Y56" s="114">
        <v>0</v>
      </c>
      <c r="Z56" s="114">
        <v>0</v>
      </c>
      <c r="AA56" s="114">
        <v>0</v>
      </c>
      <c r="AB56" s="35"/>
      <c r="AC56" s="35"/>
      <c r="AD56" s="105"/>
      <c r="AE56" s="193"/>
      <c r="AF56" s="106"/>
      <c r="AG56" s="24"/>
      <c r="AH56" s="191"/>
      <c r="AI56" s="191"/>
      <c r="AJ56" s="191"/>
      <c r="AK56" s="25"/>
      <c r="AL56" s="24"/>
      <c r="AM56" s="191"/>
      <c r="AN56" s="191"/>
      <c r="AO56" s="191"/>
      <c r="AP56" s="25"/>
      <c r="AQ56" s="24"/>
      <c r="AR56" s="191"/>
      <c r="AS56" s="191"/>
      <c r="AT56" s="191"/>
      <c r="AU56" s="25"/>
      <c r="AV56" s="24"/>
      <c r="AW56" s="191"/>
      <c r="AX56" s="191"/>
      <c r="AY56" s="191"/>
      <c r="AZ56" s="25"/>
      <c r="BA56" s="77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</row>
    <row r="57" spans="1:224" ht="16.5" customHeight="1" x14ac:dyDescent="0.35">
      <c r="A57" s="30">
        <v>52</v>
      </c>
      <c r="B57" s="30">
        <v>48</v>
      </c>
      <c r="C57" s="30">
        <f t="shared" si="4"/>
        <v>-4</v>
      </c>
      <c r="D57" s="92" t="s">
        <v>1093</v>
      </c>
      <c r="E57" s="86">
        <f t="shared" si="5"/>
        <v>20</v>
      </c>
      <c r="F57" s="226">
        <v>20</v>
      </c>
      <c r="G57" s="93">
        <f t="shared" si="6"/>
        <v>0</v>
      </c>
      <c r="H57" s="94"/>
      <c r="I57" s="31" t="s">
        <v>13</v>
      </c>
      <c r="J57" s="247"/>
      <c r="K57" s="31" t="s">
        <v>13</v>
      </c>
      <c r="L57" s="247" t="s">
        <v>13</v>
      </c>
      <c r="M57" s="94" t="s">
        <v>13</v>
      </c>
      <c r="N57" s="247" t="s">
        <v>13</v>
      </c>
      <c r="O57" s="188" t="s">
        <v>13</v>
      </c>
      <c r="P57" s="183" t="s">
        <v>13</v>
      </c>
      <c r="Q57" s="31" t="s">
        <v>13</v>
      </c>
      <c r="R57" s="183" t="s">
        <v>13</v>
      </c>
      <c r="S57" s="188" t="s">
        <v>13</v>
      </c>
      <c r="T57" s="183" t="s">
        <v>13</v>
      </c>
      <c r="U57" s="31" t="s">
        <v>13</v>
      </c>
      <c r="V57" s="183" t="s">
        <v>13</v>
      </c>
      <c r="W57" s="113">
        <v>0</v>
      </c>
      <c r="X57" s="114">
        <v>0</v>
      </c>
      <c r="Y57" s="114">
        <v>0</v>
      </c>
      <c r="Z57" s="114">
        <v>0</v>
      </c>
      <c r="AA57" s="114">
        <v>0</v>
      </c>
      <c r="AB57" s="35"/>
      <c r="AC57" s="35"/>
      <c r="AD57" s="105"/>
      <c r="AE57" s="193"/>
      <c r="AF57" s="106"/>
      <c r="AG57" s="24"/>
      <c r="AH57" s="191"/>
      <c r="AI57" s="191"/>
      <c r="AJ57" s="191"/>
      <c r="AK57" s="25"/>
      <c r="AL57" s="24"/>
      <c r="AM57" s="191"/>
      <c r="AN57" s="191"/>
      <c r="AO57" s="191"/>
      <c r="AP57" s="25"/>
      <c r="AQ57" s="24"/>
      <c r="AR57" s="191"/>
      <c r="AS57" s="191"/>
      <c r="AT57" s="191"/>
      <c r="AU57" s="25"/>
      <c r="AV57" s="24"/>
      <c r="AW57" s="191"/>
      <c r="AX57" s="191"/>
      <c r="AY57" s="191"/>
      <c r="AZ57" s="25"/>
      <c r="BA57" s="77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</row>
    <row r="58" spans="1:224" ht="16.5" customHeight="1" x14ac:dyDescent="0.35">
      <c r="A58" s="30">
        <v>53</v>
      </c>
      <c r="B58" s="30">
        <v>49</v>
      </c>
      <c r="C58" s="30">
        <f t="shared" si="4"/>
        <v>-4</v>
      </c>
      <c r="D58" s="92" t="s">
        <v>1094</v>
      </c>
      <c r="E58" s="86">
        <f t="shared" si="5"/>
        <v>20</v>
      </c>
      <c r="F58" s="226">
        <v>20</v>
      </c>
      <c r="G58" s="93">
        <f t="shared" si="6"/>
        <v>0</v>
      </c>
      <c r="H58" s="94"/>
      <c r="I58" s="31" t="s">
        <v>13</v>
      </c>
      <c r="J58" s="247"/>
      <c r="K58" s="31" t="s">
        <v>13</v>
      </c>
      <c r="L58" s="247" t="s">
        <v>13</v>
      </c>
      <c r="M58" s="94" t="s">
        <v>13</v>
      </c>
      <c r="N58" s="247" t="s">
        <v>13</v>
      </c>
      <c r="O58" s="188" t="s">
        <v>13</v>
      </c>
      <c r="P58" s="183" t="s">
        <v>13</v>
      </c>
      <c r="Q58" s="31" t="s">
        <v>13</v>
      </c>
      <c r="R58" s="183" t="s">
        <v>13</v>
      </c>
      <c r="S58" s="188" t="s">
        <v>13</v>
      </c>
      <c r="T58" s="183" t="s">
        <v>13</v>
      </c>
      <c r="U58" s="31" t="s">
        <v>13</v>
      </c>
      <c r="V58" s="183" t="s">
        <v>13</v>
      </c>
      <c r="W58" s="113">
        <v>0</v>
      </c>
      <c r="X58" s="114">
        <v>0</v>
      </c>
      <c r="Y58" s="114">
        <v>0</v>
      </c>
      <c r="Z58" s="114">
        <v>0</v>
      </c>
      <c r="AA58" s="114">
        <v>0</v>
      </c>
      <c r="AB58" s="35"/>
      <c r="AC58" s="35"/>
      <c r="AD58" s="105"/>
      <c r="AE58" s="193"/>
      <c r="AF58" s="106"/>
      <c r="AG58" s="24"/>
      <c r="AH58" s="191"/>
      <c r="AI58" s="191"/>
      <c r="AJ58" s="191"/>
      <c r="AK58" s="25"/>
      <c r="AL58" s="24"/>
      <c r="AM58" s="191"/>
      <c r="AN58" s="191"/>
      <c r="AO58" s="191"/>
      <c r="AP58" s="25"/>
      <c r="AQ58" s="24"/>
      <c r="AR58" s="191"/>
      <c r="AS58" s="191"/>
      <c r="AT58" s="191"/>
      <c r="AU58" s="25"/>
      <c r="AV58" s="24"/>
      <c r="AW58" s="191"/>
      <c r="AX58" s="191"/>
      <c r="AY58" s="191"/>
      <c r="AZ58" s="25"/>
      <c r="BA58" s="77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</row>
    <row r="59" spans="1:224" ht="16.5" customHeight="1" x14ac:dyDescent="0.35">
      <c r="A59" s="30">
        <v>54</v>
      </c>
      <c r="B59" s="30">
        <v>50</v>
      </c>
      <c r="C59" s="30">
        <f t="shared" si="4"/>
        <v>-4</v>
      </c>
      <c r="D59" s="92" t="s">
        <v>1102</v>
      </c>
      <c r="E59" s="86">
        <f t="shared" si="5"/>
        <v>20</v>
      </c>
      <c r="F59" s="226">
        <v>20</v>
      </c>
      <c r="G59" s="93">
        <f t="shared" si="6"/>
        <v>0</v>
      </c>
      <c r="H59" s="94"/>
      <c r="I59" s="31" t="s">
        <v>13</v>
      </c>
      <c r="J59" s="247"/>
      <c r="K59" s="31" t="s">
        <v>13</v>
      </c>
      <c r="L59" s="247" t="s">
        <v>13</v>
      </c>
      <c r="M59" s="94" t="s">
        <v>13</v>
      </c>
      <c r="N59" s="247" t="s">
        <v>13</v>
      </c>
      <c r="O59" s="188" t="s">
        <v>13</v>
      </c>
      <c r="P59" s="183" t="s">
        <v>13</v>
      </c>
      <c r="Q59" s="31" t="s">
        <v>13</v>
      </c>
      <c r="R59" s="183" t="s">
        <v>13</v>
      </c>
      <c r="S59" s="188" t="s">
        <v>13</v>
      </c>
      <c r="T59" s="183" t="s">
        <v>13</v>
      </c>
      <c r="U59" s="31" t="s">
        <v>13</v>
      </c>
      <c r="V59" s="183" t="s">
        <v>13</v>
      </c>
      <c r="W59" s="113">
        <v>0</v>
      </c>
      <c r="X59" s="114">
        <v>0</v>
      </c>
      <c r="Y59" s="114">
        <v>0</v>
      </c>
      <c r="Z59" s="114">
        <v>0</v>
      </c>
      <c r="AA59" s="114">
        <v>0</v>
      </c>
      <c r="AB59" s="35"/>
      <c r="AC59" s="35"/>
      <c r="AD59" s="105"/>
      <c r="AE59" s="193"/>
      <c r="AF59" s="106"/>
      <c r="AG59" s="24"/>
      <c r="AH59" s="191"/>
      <c r="AI59" s="191"/>
      <c r="AJ59" s="191"/>
      <c r="AK59" s="25"/>
      <c r="AL59" s="24"/>
      <c r="AM59" s="191"/>
      <c r="AN59" s="191"/>
      <c r="AO59" s="191"/>
      <c r="AP59" s="25"/>
      <c r="AQ59" s="24"/>
      <c r="AR59" s="191"/>
      <c r="AS59" s="191"/>
      <c r="AT59" s="191"/>
      <c r="AU59" s="25"/>
      <c r="AV59" s="24"/>
      <c r="AW59" s="191"/>
      <c r="AX59" s="191"/>
      <c r="AY59" s="191"/>
      <c r="AZ59" s="25"/>
      <c r="BA59" s="77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</row>
    <row r="60" spans="1:224" ht="16.5" customHeight="1" x14ac:dyDescent="0.35">
      <c r="A60" s="30">
        <v>55</v>
      </c>
      <c r="B60" s="30">
        <v>51</v>
      </c>
      <c r="C60" s="30">
        <f t="shared" si="4"/>
        <v>-4</v>
      </c>
      <c r="D60" s="92" t="s">
        <v>1095</v>
      </c>
      <c r="E60" s="86">
        <f t="shared" si="5"/>
        <v>20</v>
      </c>
      <c r="F60" s="226">
        <v>20</v>
      </c>
      <c r="G60" s="93">
        <f t="shared" si="6"/>
        <v>0</v>
      </c>
      <c r="H60" s="94"/>
      <c r="I60" s="31" t="s">
        <v>13</v>
      </c>
      <c r="J60" s="247"/>
      <c r="K60" s="31" t="s">
        <v>13</v>
      </c>
      <c r="L60" s="247" t="s">
        <v>13</v>
      </c>
      <c r="M60" s="94" t="s">
        <v>13</v>
      </c>
      <c r="N60" s="247" t="s">
        <v>13</v>
      </c>
      <c r="O60" s="188" t="s">
        <v>13</v>
      </c>
      <c r="P60" s="183" t="s">
        <v>13</v>
      </c>
      <c r="Q60" s="31" t="s">
        <v>13</v>
      </c>
      <c r="R60" s="183" t="s">
        <v>13</v>
      </c>
      <c r="S60" s="188" t="s">
        <v>13</v>
      </c>
      <c r="T60" s="183" t="s">
        <v>13</v>
      </c>
      <c r="U60" s="31" t="s">
        <v>13</v>
      </c>
      <c r="V60" s="183" t="s">
        <v>13</v>
      </c>
      <c r="W60" s="113">
        <v>0</v>
      </c>
      <c r="X60" s="114">
        <v>0</v>
      </c>
      <c r="Y60" s="114">
        <v>0</v>
      </c>
      <c r="Z60" s="114">
        <v>0</v>
      </c>
      <c r="AA60" s="114">
        <v>0</v>
      </c>
      <c r="AB60" s="35"/>
      <c r="AC60" s="35"/>
      <c r="AD60" s="105"/>
      <c r="AE60" s="193"/>
      <c r="AF60" s="106"/>
      <c r="AG60" s="24"/>
      <c r="AH60" s="191"/>
      <c r="AI60" s="191"/>
      <c r="AJ60" s="191"/>
      <c r="AK60" s="25"/>
      <c r="AL60" s="24"/>
      <c r="AM60" s="191"/>
      <c r="AN60" s="191"/>
      <c r="AO60" s="191"/>
      <c r="AP60" s="25"/>
      <c r="AQ60" s="24"/>
      <c r="AR60" s="191"/>
      <c r="AS60" s="191"/>
      <c r="AT60" s="191"/>
      <c r="AU60" s="25"/>
      <c r="AV60" s="24"/>
      <c r="AW60" s="191"/>
      <c r="AX60" s="191"/>
      <c r="AY60" s="191"/>
      <c r="AZ60" s="25"/>
      <c r="BA60" s="77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</row>
    <row r="61" spans="1:224" ht="16.5" customHeight="1" x14ac:dyDescent="0.35">
      <c r="A61" s="30">
        <v>56</v>
      </c>
      <c r="B61" s="30">
        <v>52</v>
      </c>
      <c r="C61" s="30">
        <f t="shared" si="4"/>
        <v>-4</v>
      </c>
      <c r="D61" s="92" t="s">
        <v>1096</v>
      </c>
      <c r="E61" s="86">
        <f t="shared" si="5"/>
        <v>20</v>
      </c>
      <c r="F61" s="226">
        <v>20</v>
      </c>
      <c r="G61" s="93">
        <f t="shared" si="6"/>
        <v>0</v>
      </c>
      <c r="H61" s="94"/>
      <c r="I61" s="31" t="s">
        <v>13</v>
      </c>
      <c r="J61" s="247"/>
      <c r="K61" s="31" t="s">
        <v>13</v>
      </c>
      <c r="L61" s="247" t="s">
        <v>13</v>
      </c>
      <c r="M61" s="94" t="s">
        <v>13</v>
      </c>
      <c r="N61" s="247" t="s">
        <v>13</v>
      </c>
      <c r="O61" s="188" t="s">
        <v>13</v>
      </c>
      <c r="P61" s="183" t="s">
        <v>13</v>
      </c>
      <c r="Q61" s="31" t="s">
        <v>13</v>
      </c>
      <c r="R61" s="183" t="s">
        <v>13</v>
      </c>
      <c r="S61" s="188" t="s">
        <v>13</v>
      </c>
      <c r="T61" s="183" t="s">
        <v>13</v>
      </c>
      <c r="U61" s="31" t="s">
        <v>13</v>
      </c>
      <c r="V61" s="183" t="s">
        <v>13</v>
      </c>
      <c r="W61" s="113">
        <v>0</v>
      </c>
      <c r="X61" s="114">
        <v>0</v>
      </c>
      <c r="Y61" s="114">
        <v>0</v>
      </c>
      <c r="Z61" s="114">
        <v>0</v>
      </c>
      <c r="AA61" s="114">
        <v>0</v>
      </c>
      <c r="AB61" s="35"/>
      <c r="AC61" s="35"/>
      <c r="AD61" s="105"/>
      <c r="AE61" s="193"/>
      <c r="AF61" s="106"/>
      <c r="AG61" s="24"/>
      <c r="AH61" s="191"/>
      <c r="AI61" s="191"/>
      <c r="AJ61" s="191"/>
      <c r="AK61" s="25"/>
      <c r="AL61" s="24"/>
      <c r="AM61" s="191"/>
      <c r="AN61" s="191"/>
      <c r="AO61" s="191"/>
      <c r="AP61" s="25"/>
      <c r="AQ61" s="24"/>
      <c r="AR61" s="191"/>
      <c r="AS61" s="191"/>
      <c r="AT61" s="191"/>
      <c r="AU61" s="25"/>
      <c r="AV61" s="24"/>
      <c r="AW61" s="191"/>
      <c r="AX61" s="191"/>
      <c r="AY61" s="191"/>
      <c r="AZ61" s="25"/>
      <c r="BA61" s="77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</row>
    <row r="62" spans="1:224" ht="16.5" customHeight="1" x14ac:dyDescent="0.35">
      <c r="A62" s="30">
        <v>57</v>
      </c>
      <c r="B62" s="30">
        <v>53</v>
      </c>
      <c r="C62" s="30">
        <f t="shared" si="4"/>
        <v>-4</v>
      </c>
      <c r="D62" s="92" t="s">
        <v>1097</v>
      </c>
      <c r="E62" s="86">
        <f t="shared" si="5"/>
        <v>20</v>
      </c>
      <c r="F62" s="226">
        <v>20</v>
      </c>
      <c r="G62" s="93">
        <f t="shared" si="6"/>
        <v>0</v>
      </c>
      <c r="H62" s="94"/>
      <c r="I62" s="31" t="s">
        <v>13</v>
      </c>
      <c r="J62" s="247"/>
      <c r="K62" s="31" t="s">
        <v>13</v>
      </c>
      <c r="L62" s="247" t="s">
        <v>13</v>
      </c>
      <c r="M62" s="94" t="s">
        <v>13</v>
      </c>
      <c r="N62" s="247" t="s">
        <v>13</v>
      </c>
      <c r="O62" s="188" t="s">
        <v>13</v>
      </c>
      <c r="P62" s="183" t="s">
        <v>13</v>
      </c>
      <c r="Q62" s="31" t="s">
        <v>13</v>
      </c>
      <c r="R62" s="183" t="s">
        <v>13</v>
      </c>
      <c r="S62" s="188" t="s">
        <v>13</v>
      </c>
      <c r="T62" s="183" t="s">
        <v>13</v>
      </c>
      <c r="U62" s="31" t="s">
        <v>13</v>
      </c>
      <c r="V62" s="183" t="s">
        <v>13</v>
      </c>
      <c r="W62" s="113">
        <v>0</v>
      </c>
      <c r="X62" s="114">
        <v>0</v>
      </c>
      <c r="Y62" s="114">
        <v>0</v>
      </c>
      <c r="Z62" s="114">
        <v>0</v>
      </c>
      <c r="AA62" s="114">
        <v>0</v>
      </c>
      <c r="AB62" s="35"/>
      <c r="AC62" s="35"/>
      <c r="AD62" s="105"/>
      <c r="AE62" s="193"/>
      <c r="AF62" s="106"/>
      <c r="AG62" s="24"/>
      <c r="AH62" s="191"/>
      <c r="AI62" s="191"/>
      <c r="AJ62" s="191"/>
      <c r="AK62" s="25"/>
      <c r="AL62" s="24"/>
      <c r="AM62" s="191"/>
      <c r="AN62" s="191"/>
      <c r="AO62" s="191"/>
      <c r="AP62" s="25"/>
      <c r="AQ62" s="24"/>
      <c r="AR62" s="191"/>
      <c r="AS62" s="191"/>
      <c r="AT62" s="191"/>
      <c r="AU62" s="25"/>
      <c r="AV62" s="24"/>
      <c r="AW62" s="191"/>
      <c r="AX62" s="191"/>
      <c r="AY62" s="191"/>
      <c r="AZ62" s="25"/>
      <c r="BA62" s="77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</row>
    <row r="63" spans="1:224" ht="16.5" customHeight="1" x14ac:dyDescent="0.35">
      <c r="A63" s="30">
        <v>58</v>
      </c>
      <c r="B63" s="30">
        <v>54</v>
      </c>
      <c r="C63" s="30">
        <f t="shared" si="4"/>
        <v>-4</v>
      </c>
      <c r="D63" s="92" t="s">
        <v>1098</v>
      </c>
      <c r="E63" s="86">
        <f t="shared" si="5"/>
        <v>20</v>
      </c>
      <c r="F63" s="226">
        <v>20</v>
      </c>
      <c r="G63" s="93">
        <f t="shared" si="6"/>
        <v>0</v>
      </c>
      <c r="H63" s="94"/>
      <c r="I63" s="31" t="s">
        <v>13</v>
      </c>
      <c r="J63" s="247"/>
      <c r="K63" s="31" t="s">
        <v>13</v>
      </c>
      <c r="L63" s="247" t="s">
        <v>13</v>
      </c>
      <c r="M63" s="94" t="s">
        <v>13</v>
      </c>
      <c r="N63" s="247" t="s">
        <v>13</v>
      </c>
      <c r="O63" s="188" t="s">
        <v>13</v>
      </c>
      <c r="P63" s="183" t="s">
        <v>13</v>
      </c>
      <c r="Q63" s="31" t="s">
        <v>13</v>
      </c>
      <c r="R63" s="183" t="s">
        <v>13</v>
      </c>
      <c r="S63" s="188" t="s">
        <v>13</v>
      </c>
      <c r="T63" s="183" t="s">
        <v>13</v>
      </c>
      <c r="U63" s="31" t="s">
        <v>13</v>
      </c>
      <c r="V63" s="183" t="s">
        <v>13</v>
      </c>
      <c r="W63" s="113">
        <v>0</v>
      </c>
      <c r="X63" s="114">
        <v>0</v>
      </c>
      <c r="Y63" s="114">
        <v>0</v>
      </c>
      <c r="Z63" s="114">
        <v>0</v>
      </c>
      <c r="AA63" s="114">
        <v>0</v>
      </c>
      <c r="AB63" s="35"/>
      <c r="AC63" s="35"/>
      <c r="AD63" s="105"/>
      <c r="AE63" s="193"/>
      <c r="AF63" s="106"/>
      <c r="AG63" s="24"/>
      <c r="AH63" s="191"/>
      <c r="AI63" s="191"/>
      <c r="AJ63" s="191"/>
      <c r="AK63" s="25"/>
      <c r="AL63" s="24"/>
      <c r="AM63" s="191"/>
      <c r="AN63" s="191"/>
      <c r="AO63" s="191"/>
      <c r="AP63" s="25"/>
      <c r="AQ63" s="24"/>
      <c r="AR63" s="191"/>
      <c r="AS63" s="191"/>
      <c r="AT63" s="191"/>
      <c r="AU63" s="25"/>
      <c r="AV63" s="24"/>
      <c r="AW63" s="191"/>
      <c r="AX63" s="191"/>
      <c r="AY63" s="191"/>
      <c r="AZ63" s="25"/>
      <c r="BA63" s="77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</row>
    <row r="64" spans="1:224" ht="16.5" customHeight="1" x14ac:dyDescent="0.35">
      <c r="A64" s="30">
        <v>59</v>
      </c>
      <c r="B64" s="30">
        <v>55</v>
      </c>
      <c r="C64" s="30">
        <f t="shared" si="4"/>
        <v>-4</v>
      </c>
      <c r="D64" s="92" t="s">
        <v>690</v>
      </c>
      <c r="E64" s="86">
        <f t="shared" si="5"/>
        <v>20</v>
      </c>
      <c r="F64" s="226">
        <v>20</v>
      </c>
      <c r="G64" s="93">
        <f t="shared" si="6"/>
        <v>0</v>
      </c>
      <c r="H64" s="94"/>
      <c r="I64" s="31" t="s">
        <v>13</v>
      </c>
      <c r="J64" s="247"/>
      <c r="K64" s="31" t="s">
        <v>13</v>
      </c>
      <c r="L64" s="247" t="s">
        <v>13</v>
      </c>
      <c r="M64" s="94" t="s">
        <v>13</v>
      </c>
      <c r="N64" s="247" t="s">
        <v>13</v>
      </c>
      <c r="O64" s="188" t="s">
        <v>13</v>
      </c>
      <c r="P64" s="183" t="s">
        <v>13</v>
      </c>
      <c r="Q64" s="31" t="s">
        <v>13</v>
      </c>
      <c r="R64" s="183" t="s">
        <v>13</v>
      </c>
      <c r="S64" s="188" t="s">
        <v>13</v>
      </c>
      <c r="T64" s="183" t="s">
        <v>13</v>
      </c>
      <c r="U64" s="31" t="s">
        <v>13</v>
      </c>
      <c r="V64" s="183" t="s">
        <v>13</v>
      </c>
      <c r="W64" s="113">
        <v>0</v>
      </c>
      <c r="X64" s="114">
        <v>0</v>
      </c>
      <c r="Y64" s="114">
        <v>0</v>
      </c>
      <c r="Z64" s="114">
        <v>0</v>
      </c>
      <c r="AA64" s="114">
        <v>0</v>
      </c>
      <c r="AB64" s="35"/>
      <c r="AC64" s="35"/>
      <c r="AD64" s="105"/>
      <c r="AE64" s="193"/>
      <c r="AF64" s="106"/>
      <c r="AG64" s="24"/>
      <c r="AH64" s="191"/>
      <c r="AI64" s="191"/>
      <c r="AJ64" s="191"/>
      <c r="AK64" s="25"/>
      <c r="AL64" s="24"/>
      <c r="AM64" s="191"/>
      <c r="AN64" s="191"/>
      <c r="AO64" s="191"/>
      <c r="AP64" s="25"/>
      <c r="AQ64" s="24"/>
      <c r="AR64" s="191"/>
      <c r="AS64" s="191"/>
      <c r="AT64" s="191"/>
      <c r="AU64" s="25"/>
      <c r="AV64" s="24"/>
      <c r="AW64" s="191"/>
      <c r="AX64" s="191"/>
      <c r="AY64" s="191"/>
      <c r="AZ64" s="25"/>
      <c r="BA64" s="77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</row>
    <row r="65" spans="1:224" ht="16.5" customHeight="1" x14ac:dyDescent="0.35">
      <c r="A65" s="30">
        <v>60</v>
      </c>
      <c r="B65" s="30">
        <v>56</v>
      </c>
      <c r="C65" s="30">
        <f t="shared" si="4"/>
        <v>-4</v>
      </c>
      <c r="D65" s="92" t="s">
        <v>1099</v>
      </c>
      <c r="E65" s="86">
        <f t="shared" si="5"/>
        <v>20</v>
      </c>
      <c r="F65" s="226">
        <v>20</v>
      </c>
      <c r="G65" s="93">
        <f t="shared" si="6"/>
        <v>0</v>
      </c>
      <c r="H65" s="94"/>
      <c r="I65" s="31" t="s">
        <v>13</v>
      </c>
      <c r="J65" s="247"/>
      <c r="K65" s="31" t="s">
        <v>13</v>
      </c>
      <c r="L65" s="247" t="s">
        <v>13</v>
      </c>
      <c r="M65" s="94" t="s">
        <v>13</v>
      </c>
      <c r="N65" s="247" t="s">
        <v>13</v>
      </c>
      <c r="O65" s="188" t="s">
        <v>13</v>
      </c>
      <c r="P65" s="183" t="s">
        <v>13</v>
      </c>
      <c r="Q65" s="31" t="s">
        <v>13</v>
      </c>
      <c r="R65" s="183" t="s">
        <v>13</v>
      </c>
      <c r="S65" s="188" t="s">
        <v>13</v>
      </c>
      <c r="T65" s="183" t="s">
        <v>13</v>
      </c>
      <c r="U65" s="31" t="s">
        <v>13</v>
      </c>
      <c r="V65" s="183" t="s">
        <v>13</v>
      </c>
      <c r="W65" s="113">
        <v>0</v>
      </c>
      <c r="X65" s="114">
        <v>0</v>
      </c>
      <c r="Y65" s="114">
        <v>0</v>
      </c>
      <c r="Z65" s="114">
        <v>0</v>
      </c>
      <c r="AA65" s="114">
        <v>0</v>
      </c>
      <c r="AB65" s="35"/>
      <c r="AC65" s="35"/>
      <c r="AD65" s="105"/>
      <c r="AE65" s="193"/>
      <c r="AF65" s="106"/>
      <c r="AG65" s="24"/>
      <c r="AH65" s="191"/>
      <c r="AI65" s="191"/>
      <c r="AJ65" s="191"/>
      <c r="AK65" s="25"/>
      <c r="AL65" s="24"/>
      <c r="AM65" s="191"/>
      <c r="AN65" s="191"/>
      <c r="AO65" s="191"/>
      <c r="AP65" s="25"/>
      <c r="AQ65" s="24"/>
      <c r="AR65" s="191"/>
      <c r="AS65" s="191"/>
      <c r="AT65" s="191"/>
      <c r="AU65" s="25"/>
      <c r="AV65" s="24"/>
      <c r="AW65" s="191"/>
      <c r="AX65" s="191"/>
      <c r="AY65" s="191"/>
      <c r="AZ65" s="25"/>
      <c r="BA65" s="77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</row>
    <row r="66" spans="1:224" ht="16.5" customHeight="1" x14ac:dyDescent="0.35">
      <c r="A66" s="30">
        <v>61</v>
      </c>
      <c r="B66" s="30">
        <v>57</v>
      </c>
      <c r="C66" s="30">
        <f t="shared" si="4"/>
        <v>-4</v>
      </c>
      <c r="D66" s="92" t="s">
        <v>1100</v>
      </c>
      <c r="E66" s="86">
        <f t="shared" si="5"/>
        <v>20</v>
      </c>
      <c r="F66" s="226">
        <v>20</v>
      </c>
      <c r="G66" s="93">
        <f t="shared" si="6"/>
        <v>0</v>
      </c>
      <c r="H66" s="94"/>
      <c r="I66" s="31" t="s">
        <v>13</v>
      </c>
      <c r="J66" s="247"/>
      <c r="K66" s="31" t="s">
        <v>13</v>
      </c>
      <c r="L66" s="247" t="s">
        <v>13</v>
      </c>
      <c r="M66" s="94" t="s">
        <v>13</v>
      </c>
      <c r="N66" s="247" t="s">
        <v>13</v>
      </c>
      <c r="O66" s="188" t="s">
        <v>13</v>
      </c>
      <c r="P66" s="183" t="s">
        <v>13</v>
      </c>
      <c r="Q66" s="31" t="s">
        <v>13</v>
      </c>
      <c r="R66" s="183" t="s">
        <v>13</v>
      </c>
      <c r="S66" s="188" t="s">
        <v>13</v>
      </c>
      <c r="T66" s="183" t="s">
        <v>13</v>
      </c>
      <c r="U66" s="31" t="s">
        <v>13</v>
      </c>
      <c r="V66" s="183" t="s">
        <v>13</v>
      </c>
      <c r="W66" s="113">
        <v>0</v>
      </c>
      <c r="X66" s="114">
        <v>0</v>
      </c>
      <c r="Y66" s="114">
        <v>0</v>
      </c>
      <c r="Z66" s="114">
        <v>0</v>
      </c>
      <c r="AA66" s="114">
        <v>0</v>
      </c>
      <c r="AB66" s="35"/>
      <c r="AC66" s="35"/>
      <c r="AD66" s="105"/>
      <c r="AE66" s="193"/>
      <c r="AF66" s="106"/>
      <c r="AG66" s="24"/>
      <c r="AH66" s="191"/>
      <c r="AI66" s="191"/>
      <c r="AJ66" s="191"/>
      <c r="AK66" s="25"/>
      <c r="AL66" s="24"/>
      <c r="AM66" s="191"/>
      <c r="AN66" s="191"/>
      <c r="AO66" s="191"/>
      <c r="AP66" s="25"/>
      <c r="AQ66" s="24"/>
      <c r="AR66" s="191"/>
      <c r="AS66" s="191"/>
      <c r="AT66" s="191"/>
      <c r="AU66" s="25"/>
      <c r="AV66" s="24"/>
      <c r="AW66" s="191"/>
      <c r="AX66" s="191"/>
      <c r="AY66" s="191"/>
      <c r="AZ66" s="25"/>
      <c r="BA66" s="77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</row>
    <row r="67" spans="1:224" ht="16.5" customHeight="1" x14ac:dyDescent="0.35">
      <c r="A67" s="30">
        <v>62</v>
      </c>
      <c r="B67" s="30">
        <v>58</v>
      </c>
      <c r="C67" s="30">
        <f t="shared" si="4"/>
        <v>-4</v>
      </c>
      <c r="D67" s="92" t="s">
        <v>1101</v>
      </c>
      <c r="E67" s="86">
        <f t="shared" si="5"/>
        <v>20</v>
      </c>
      <c r="F67" s="226">
        <v>20</v>
      </c>
      <c r="G67" s="93">
        <f t="shared" si="6"/>
        <v>0</v>
      </c>
      <c r="H67" s="94"/>
      <c r="I67" s="31" t="s">
        <v>13</v>
      </c>
      <c r="J67" s="247"/>
      <c r="K67" s="31" t="s">
        <v>13</v>
      </c>
      <c r="L67" s="247" t="s">
        <v>13</v>
      </c>
      <c r="M67" s="94" t="s">
        <v>13</v>
      </c>
      <c r="N67" s="247" t="s">
        <v>13</v>
      </c>
      <c r="O67" s="188" t="s">
        <v>13</v>
      </c>
      <c r="P67" s="183" t="s">
        <v>13</v>
      </c>
      <c r="Q67" s="31" t="s">
        <v>13</v>
      </c>
      <c r="R67" s="183" t="s">
        <v>13</v>
      </c>
      <c r="S67" s="188" t="s">
        <v>13</v>
      </c>
      <c r="T67" s="183" t="s">
        <v>13</v>
      </c>
      <c r="U67" s="31" t="s">
        <v>13</v>
      </c>
      <c r="V67" s="183" t="s">
        <v>13</v>
      </c>
      <c r="W67" s="113">
        <v>0</v>
      </c>
      <c r="X67" s="114">
        <v>0</v>
      </c>
      <c r="Y67" s="114">
        <v>0</v>
      </c>
      <c r="Z67" s="114">
        <v>0</v>
      </c>
      <c r="AA67" s="114">
        <v>0</v>
      </c>
      <c r="AB67" s="35"/>
      <c r="AC67" s="35"/>
      <c r="AD67" s="105"/>
      <c r="AE67" s="193"/>
      <c r="AF67" s="106"/>
      <c r="AG67" s="24"/>
      <c r="AH67" s="191"/>
      <c r="AI67" s="191"/>
      <c r="AJ67" s="191"/>
      <c r="AK67" s="25"/>
      <c r="AL67" s="24"/>
      <c r="AM67" s="191"/>
      <c r="AN67" s="191"/>
      <c r="AO67" s="191"/>
      <c r="AP67" s="25"/>
      <c r="AQ67" s="24"/>
      <c r="AR67" s="191"/>
      <c r="AS67" s="191"/>
      <c r="AT67" s="191"/>
      <c r="AU67" s="25"/>
      <c r="AV67" s="24"/>
      <c r="AW67" s="191"/>
      <c r="AX67" s="191"/>
      <c r="AY67" s="191"/>
      <c r="AZ67" s="25"/>
      <c r="BA67" s="77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</row>
    <row r="68" spans="1:224" ht="16.5" customHeight="1" x14ac:dyDescent="0.35">
      <c r="A68" s="30">
        <v>63</v>
      </c>
      <c r="B68" s="30">
        <v>59</v>
      </c>
      <c r="C68" s="30">
        <f t="shared" si="4"/>
        <v>-4</v>
      </c>
      <c r="D68" s="92" t="s">
        <v>760</v>
      </c>
      <c r="E68" s="86">
        <f t="shared" si="5"/>
        <v>20</v>
      </c>
      <c r="F68" s="226"/>
      <c r="G68" s="93">
        <f t="shared" si="6"/>
        <v>1</v>
      </c>
      <c r="H68" s="94"/>
      <c r="I68" s="31" t="s">
        <v>13</v>
      </c>
      <c r="J68" s="247"/>
      <c r="K68" s="31" t="s">
        <v>13</v>
      </c>
      <c r="L68" s="247" t="s">
        <v>13</v>
      </c>
      <c r="M68" s="94" t="s">
        <v>13</v>
      </c>
      <c r="N68" s="247" t="s">
        <v>13</v>
      </c>
      <c r="O68" s="188">
        <v>20</v>
      </c>
      <c r="P68" s="183" t="s">
        <v>13</v>
      </c>
      <c r="Q68" s="31" t="s">
        <v>13</v>
      </c>
      <c r="R68" s="183" t="s">
        <v>13</v>
      </c>
      <c r="S68" s="188" t="s">
        <v>13</v>
      </c>
      <c r="T68" s="183" t="s">
        <v>13</v>
      </c>
      <c r="U68" s="31" t="s">
        <v>13</v>
      </c>
      <c r="V68" s="183" t="s">
        <v>13</v>
      </c>
      <c r="W68" s="113">
        <v>0</v>
      </c>
      <c r="X68" s="114">
        <v>0</v>
      </c>
      <c r="Y68" s="114">
        <v>0</v>
      </c>
      <c r="Z68" s="114">
        <v>0</v>
      </c>
      <c r="AA68" s="114">
        <v>0</v>
      </c>
      <c r="AB68" s="35"/>
      <c r="AC68" s="35"/>
      <c r="AD68" s="105"/>
      <c r="AE68" s="193"/>
      <c r="AF68" s="106"/>
      <c r="AG68" s="24"/>
      <c r="AH68" s="191"/>
      <c r="AI68" s="191"/>
      <c r="AJ68" s="191"/>
      <c r="AK68" s="25"/>
      <c r="AL68" s="24"/>
      <c r="AM68" s="191"/>
      <c r="AN68" s="191"/>
      <c r="AO68" s="191"/>
      <c r="AP68" s="25"/>
      <c r="AQ68" s="24"/>
      <c r="AR68" s="191"/>
      <c r="AS68" s="191"/>
      <c r="AT68" s="191"/>
      <c r="AU68" s="25"/>
      <c r="AV68" s="24"/>
      <c r="AW68" s="191"/>
      <c r="AX68" s="191"/>
      <c r="AY68" s="191"/>
      <c r="AZ68" s="25"/>
      <c r="BA68" s="77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</row>
    <row r="69" spans="1:224" ht="16.5" customHeight="1" x14ac:dyDescent="0.35">
      <c r="A69" s="30">
        <v>64</v>
      </c>
      <c r="B69" s="30"/>
      <c r="C69" s="30"/>
      <c r="D69" s="92" t="s">
        <v>1775</v>
      </c>
      <c r="E69" s="86">
        <f t="shared" si="5"/>
        <v>20</v>
      </c>
      <c r="F69" s="226"/>
      <c r="G69" s="93">
        <f t="shared" si="6"/>
        <v>1</v>
      </c>
      <c r="H69" s="94"/>
      <c r="I69" s="31" t="s">
        <v>13</v>
      </c>
      <c r="J69" s="247">
        <v>20</v>
      </c>
      <c r="K69" s="31" t="s">
        <v>13</v>
      </c>
      <c r="L69" s="247" t="s">
        <v>13</v>
      </c>
      <c r="M69" s="94" t="s">
        <v>13</v>
      </c>
      <c r="N69" s="247" t="s">
        <v>13</v>
      </c>
      <c r="O69" s="188" t="s">
        <v>13</v>
      </c>
      <c r="P69" s="183" t="s">
        <v>13</v>
      </c>
      <c r="Q69" s="31" t="s">
        <v>13</v>
      </c>
      <c r="R69" s="183" t="s">
        <v>13</v>
      </c>
      <c r="S69" s="188" t="s">
        <v>13</v>
      </c>
      <c r="T69" s="183" t="s">
        <v>13</v>
      </c>
      <c r="U69" s="31" t="s">
        <v>13</v>
      </c>
      <c r="V69" s="183" t="s">
        <v>13</v>
      </c>
      <c r="W69" s="113">
        <v>0</v>
      </c>
      <c r="X69" s="114">
        <v>0</v>
      </c>
      <c r="Y69" s="114">
        <v>0</v>
      </c>
      <c r="Z69" s="114">
        <v>0</v>
      </c>
      <c r="AA69" s="114">
        <v>0</v>
      </c>
      <c r="AB69" s="35"/>
      <c r="AC69" s="35"/>
      <c r="AD69" s="105"/>
      <c r="AE69" s="193"/>
      <c r="AF69" s="106"/>
      <c r="AG69" s="24"/>
      <c r="AH69" s="191"/>
      <c r="AI69" s="191"/>
      <c r="AJ69" s="191"/>
      <c r="AK69" s="25"/>
      <c r="AL69" s="24"/>
      <c r="AM69" s="191"/>
      <c r="AN69" s="191"/>
      <c r="AO69" s="191"/>
      <c r="AP69" s="25"/>
      <c r="AQ69" s="24"/>
      <c r="AR69" s="191"/>
      <c r="AS69" s="191"/>
      <c r="AT69" s="191"/>
      <c r="AU69" s="25"/>
      <c r="AV69" s="24"/>
      <c r="AW69" s="191"/>
      <c r="AX69" s="191"/>
      <c r="AY69" s="191"/>
      <c r="AZ69" s="25"/>
      <c r="BA69" s="77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</row>
    <row r="70" spans="1:224" ht="16.5" customHeight="1" x14ac:dyDescent="0.35">
      <c r="A70" s="30">
        <v>65</v>
      </c>
      <c r="B70" s="30">
        <v>61</v>
      </c>
      <c r="C70" s="30">
        <f>B70-A70</f>
        <v>-4</v>
      </c>
      <c r="D70" s="92" t="s">
        <v>569</v>
      </c>
      <c r="E70" s="86">
        <f t="shared" ref="E70:E101" si="7">LARGE(H70:AA70,1)+LARGE(H70:AA70,2)+LARGE(H70:AA70,3)+LARGE(H70:AA70,4)+LARGE(H70:AA70,5)+F70</f>
        <v>18</v>
      </c>
      <c r="F70" s="226"/>
      <c r="G70" s="93">
        <f t="shared" ref="G70:G101" si="8">COUNT(H70:V70)</f>
        <v>2</v>
      </c>
      <c r="H70" s="94"/>
      <c r="I70" s="31" t="s">
        <v>13</v>
      </c>
      <c r="J70" s="247"/>
      <c r="K70" s="31" t="s">
        <v>13</v>
      </c>
      <c r="L70" s="247" t="s">
        <v>13</v>
      </c>
      <c r="M70" s="94" t="s">
        <v>13</v>
      </c>
      <c r="N70" s="247" t="s">
        <v>13</v>
      </c>
      <c r="O70" s="188">
        <v>4</v>
      </c>
      <c r="P70" s="183" t="s">
        <v>13</v>
      </c>
      <c r="Q70" s="31" t="s">
        <v>13</v>
      </c>
      <c r="R70" s="183" t="s">
        <v>13</v>
      </c>
      <c r="S70" s="188" t="s">
        <v>13</v>
      </c>
      <c r="T70" s="183">
        <v>14</v>
      </c>
      <c r="U70" s="31" t="s">
        <v>13</v>
      </c>
      <c r="V70" s="183" t="s">
        <v>13</v>
      </c>
      <c r="W70" s="113">
        <v>0</v>
      </c>
      <c r="X70" s="114">
        <v>0</v>
      </c>
      <c r="Y70" s="114">
        <v>0</v>
      </c>
      <c r="Z70" s="114">
        <v>0</v>
      </c>
      <c r="AA70" s="114">
        <v>0</v>
      </c>
      <c r="AB70" s="35"/>
      <c r="AC70" s="35"/>
      <c r="AD70" s="105"/>
      <c r="AE70" s="193"/>
      <c r="AF70" s="106"/>
      <c r="AG70" s="24"/>
      <c r="AH70" s="191"/>
      <c r="AI70" s="191"/>
      <c r="AJ70" s="191"/>
      <c r="AK70" s="25"/>
      <c r="AL70" s="24"/>
      <c r="AM70" s="191"/>
      <c r="AN70" s="191"/>
      <c r="AO70" s="191"/>
      <c r="AP70" s="25"/>
      <c r="AQ70" s="24"/>
      <c r="AR70" s="191"/>
      <c r="AS70" s="191"/>
      <c r="AT70" s="191"/>
      <c r="AU70" s="25"/>
      <c r="AV70" s="24"/>
      <c r="AW70" s="191"/>
      <c r="AX70" s="191"/>
      <c r="AY70" s="191"/>
      <c r="AZ70" s="25"/>
      <c r="BA70" s="77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</row>
    <row r="71" spans="1:224" ht="16.5" customHeight="1" x14ac:dyDescent="0.35">
      <c r="A71" s="30">
        <v>66</v>
      </c>
      <c r="B71" s="30">
        <v>62</v>
      </c>
      <c r="C71" s="30">
        <f>B71-A71</f>
        <v>-4</v>
      </c>
      <c r="D71" s="92" t="s">
        <v>568</v>
      </c>
      <c r="E71" s="86">
        <f t="shared" si="7"/>
        <v>17</v>
      </c>
      <c r="F71" s="226"/>
      <c r="G71" s="93">
        <f t="shared" si="8"/>
        <v>1</v>
      </c>
      <c r="H71" s="94"/>
      <c r="I71" s="31" t="s">
        <v>13</v>
      </c>
      <c r="J71" s="247"/>
      <c r="K71" s="31" t="s">
        <v>13</v>
      </c>
      <c r="L71" s="247" t="s">
        <v>13</v>
      </c>
      <c r="M71" s="94" t="s">
        <v>13</v>
      </c>
      <c r="N71" s="247" t="s">
        <v>13</v>
      </c>
      <c r="O71" s="188" t="s">
        <v>13</v>
      </c>
      <c r="P71" s="183" t="s">
        <v>13</v>
      </c>
      <c r="Q71" s="31" t="s">
        <v>13</v>
      </c>
      <c r="R71" s="183" t="s">
        <v>13</v>
      </c>
      <c r="S71" s="188" t="s">
        <v>13</v>
      </c>
      <c r="T71" s="183">
        <v>17</v>
      </c>
      <c r="U71" s="31" t="s">
        <v>13</v>
      </c>
      <c r="V71" s="183" t="s">
        <v>13</v>
      </c>
      <c r="W71" s="113">
        <v>0</v>
      </c>
      <c r="X71" s="114">
        <v>0</v>
      </c>
      <c r="Y71" s="114">
        <v>0</v>
      </c>
      <c r="Z71" s="114">
        <v>0</v>
      </c>
      <c r="AA71" s="114">
        <v>0</v>
      </c>
      <c r="AB71" s="35"/>
      <c r="AC71" s="35"/>
      <c r="AD71" s="105"/>
      <c r="AE71" s="193"/>
      <c r="AF71" s="106"/>
      <c r="AG71" s="24"/>
      <c r="AH71" s="191"/>
      <c r="AI71" s="191"/>
      <c r="AJ71" s="191"/>
      <c r="AK71" s="25"/>
      <c r="AL71" s="24"/>
      <c r="AM71" s="191"/>
      <c r="AN71" s="191"/>
      <c r="AO71" s="191"/>
      <c r="AP71" s="25"/>
      <c r="AQ71" s="24"/>
      <c r="AR71" s="191"/>
      <c r="AS71" s="191"/>
      <c r="AT71" s="191"/>
      <c r="AU71" s="25"/>
      <c r="AV71" s="24"/>
      <c r="AW71" s="191"/>
      <c r="AX71" s="191"/>
      <c r="AY71" s="191"/>
      <c r="AZ71" s="25"/>
      <c r="BA71" s="77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</row>
    <row r="72" spans="1:224" ht="16.5" customHeight="1" x14ac:dyDescent="0.35">
      <c r="A72" s="30">
        <v>67</v>
      </c>
      <c r="B72" s="30">
        <v>63</v>
      </c>
      <c r="C72" s="30">
        <f>B72-A72</f>
        <v>-4</v>
      </c>
      <c r="D72" s="92" t="s">
        <v>457</v>
      </c>
      <c r="E72" s="86">
        <f t="shared" si="7"/>
        <v>14</v>
      </c>
      <c r="F72" s="226"/>
      <c r="G72" s="93">
        <f t="shared" si="8"/>
        <v>1</v>
      </c>
      <c r="H72" s="94"/>
      <c r="I72" s="31" t="s">
        <v>13</v>
      </c>
      <c r="J72" s="247"/>
      <c r="K72" s="31" t="s">
        <v>13</v>
      </c>
      <c r="L72" s="247" t="s">
        <v>13</v>
      </c>
      <c r="M72" s="94" t="s">
        <v>13</v>
      </c>
      <c r="N72" s="247" t="s">
        <v>13</v>
      </c>
      <c r="O72" s="188" t="s">
        <v>13</v>
      </c>
      <c r="P72" s="183" t="s">
        <v>13</v>
      </c>
      <c r="Q72" s="31" t="s">
        <v>13</v>
      </c>
      <c r="R72" s="183">
        <v>14</v>
      </c>
      <c r="S72" s="188" t="s">
        <v>13</v>
      </c>
      <c r="T72" s="183" t="s">
        <v>13</v>
      </c>
      <c r="U72" s="31" t="s">
        <v>13</v>
      </c>
      <c r="V72" s="183" t="s">
        <v>13</v>
      </c>
      <c r="W72" s="113">
        <v>0</v>
      </c>
      <c r="X72" s="114">
        <v>0</v>
      </c>
      <c r="Y72" s="114">
        <v>0</v>
      </c>
      <c r="Z72" s="114">
        <v>0</v>
      </c>
      <c r="AA72" s="114">
        <v>0</v>
      </c>
      <c r="AB72" s="35"/>
      <c r="AC72" s="35"/>
      <c r="AD72" s="105"/>
      <c r="AE72" s="193"/>
      <c r="AF72" s="106"/>
      <c r="AG72" s="24"/>
      <c r="AH72" s="191"/>
      <c r="AI72" s="191"/>
      <c r="AJ72" s="191"/>
      <c r="AK72" s="25"/>
      <c r="AL72" s="24"/>
      <c r="AM72" s="191"/>
      <c r="AN72" s="191"/>
      <c r="AO72" s="191"/>
      <c r="AP72" s="25"/>
      <c r="AQ72" s="24"/>
      <c r="AR72" s="191"/>
      <c r="AS72" s="191"/>
      <c r="AT72" s="191"/>
      <c r="AU72" s="25"/>
      <c r="AV72" s="24"/>
      <c r="AW72" s="191"/>
      <c r="AX72" s="191"/>
      <c r="AY72" s="191"/>
      <c r="AZ72" s="25"/>
      <c r="BA72" s="77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</row>
    <row r="73" spans="1:224" ht="16.5" customHeight="1" x14ac:dyDescent="0.35">
      <c r="A73" s="30">
        <v>68</v>
      </c>
      <c r="B73" s="30"/>
      <c r="C73" s="30"/>
      <c r="D73" s="92" t="s">
        <v>1776</v>
      </c>
      <c r="E73" s="86">
        <f t="shared" si="7"/>
        <v>14</v>
      </c>
      <c r="F73" s="226"/>
      <c r="G73" s="93">
        <f t="shared" si="8"/>
        <v>1</v>
      </c>
      <c r="H73" s="94"/>
      <c r="I73" s="31" t="s">
        <v>13</v>
      </c>
      <c r="J73" s="247">
        <v>14</v>
      </c>
      <c r="K73" s="31" t="s">
        <v>13</v>
      </c>
      <c r="L73" s="247" t="s">
        <v>13</v>
      </c>
      <c r="M73" s="94" t="s">
        <v>13</v>
      </c>
      <c r="N73" s="247" t="s">
        <v>13</v>
      </c>
      <c r="O73" s="188" t="s">
        <v>13</v>
      </c>
      <c r="P73" s="183" t="s">
        <v>13</v>
      </c>
      <c r="Q73" s="31" t="s">
        <v>13</v>
      </c>
      <c r="R73" s="183" t="s">
        <v>13</v>
      </c>
      <c r="S73" s="188" t="s">
        <v>13</v>
      </c>
      <c r="T73" s="183" t="s">
        <v>13</v>
      </c>
      <c r="U73" s="31" t="s">
        <v>13</v>
      </c>
      <c r="V73" s="183" t="s">
        <v>13</v>
      </c>
      <c r="W73" s="113">
        <v>0</v>
      </c>
      <c r="X73" s="114">
        <v>0</v>
      </c>
      <c r="Y73" s="114">
        <v>0</v>
      </c>
      <c r="Z73" s="114">
        <v>0</v>
      </c>
      <c r="AA73" s="114">
        <v>0</v>
      </c>
      <c r="AB73" s="35"/>
      <c r="AC73" s="35"/>
      <c r="AD73" s="105"/>
      <c r="AE73" s="193"/>
      <c r="AF73" s="106"/>
      <c r="AG73" s="24"/>
      <c r="AH73" s="191"/>
      <c r="AI73" s="191"/>
      <c r="AJ73" s="191"/>
      <c r="AK73" s="25"/>
      <c r="AL73" s="24"/>
      <c r="AM73" s="191"/>
      <c r="AN73" s="191"/>
      <c r="AO73" s="191"/>
      <c r="AP73" s="25"/>
      <c r="AQ73" s="24"/>
      <c r="AR73" s="191"/>
      <c r="AS73" s="191"/>
      <c r="AT73" s="191"/>
      <c r="AU73" s="25"/>
      <c r="AV73" s="24"/>
      <c r="AW73" s="191"/>
      <c r="AX73" s="191"/>
      <c r="AY73" s="191"/>
      <c r="AZ73" s="25"/>
      <c r="BA73" s="77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</row>
    <row r="74" spans="1:224" ht="16.5" customHeight="1" x14ac:dyDescent="0.35">
      <c r="A74" s="30">
        <v>69</v>
      </c>
      <c r="B74" s="30">
        <v>64</v>
      </c>
      <c r="C74" s="30">
        <f>B74-A74</f>
        <v>-5</v>
      </c>
      <c r="D74" s="92" t="s">
        <v>762</v>
      </c>
      <c r="E74" s="86">
        <f t="shared" si="7"/>
        <v>12</v>
      </c>
      <c r="F74" s="226"/>
      <c r="G74" s="93">
        <f t="shared" si="8"/>
        <v>1</v>
      </c>
      <c r="H74" s="94"/>
      <c r="I74" s="31" t="s">
        <v>13</v>
      </c>
      <c r="J74" s="247"/>
      <c r="K74" s="31" t="s">
        <v>13</v>
      </c>
      <c r="L74" s="247" t="s">
        <v>13</v>
      </c>
      <c r="M74" s="94" t="s">
        <v>13</v>
      </c>
      <c r="N74" s="247" t="s">
        <v>13</v>
      </c>
      <c r="O74" s="188">
        <v>12</v>
      </c>
      <c r="P74" s="183" t="s">
        <v>13</v>
      </c>
      <c r="Q74" s="31" t="s">
        <v>13</v>
      </c>
      <c r="R74" s="183" t="s">
        <v>13</v>
      </c>
      <c r="S74" s="188" t="s">
        <v>13</v>
      </c>
      <c r="T74" s="183" t="s">
        <v>13</v>
      </c>
      <c r="U74" s="31" t="s">
        <v>13</v>
      </c>
      <c r="V74" s="183" t="s">
        <v>13</v>
      </c>
      <c r="W74" s="113">
        <v>0</v>
      </c>
      <c r="X74" s="114">
        <v>0</v>
      </c>
      <c r="Y74" s="114">
        <v>0</v>
      </c>
      <c r="Z74" s="114">
        <v>0</v>
      </c>
      <c r="AA74" s="114">
        <v>0</v>
      </c>
      <c r="AB74" s="35"/>
      <c r="AC74" s="35"/>
      <c r="AD74" s="105"/>
      <c r="AE74" s="193"/>
      <c r="AF74" s="106"/>
      <c r="AG74" s="24"/>
      <c r="AH74" s="191"/>
      <c r="AI74" s="191"/>
      <c r="AJ74" s="191"/>
      <c r="AK74" s="25"/>
      <c r="AL74" s="24"/>
      <c r="AM74" s="191"/>
      <c r="AN74" s="191"/>
      <c r="AO74" s="191"/>
      <c r="AP74" s="25"/>
      <c r="AQ74" s="24"/>
      <c r="AR74" s="191"/>
      <c r="AS74" s="191"/>
      <c r="AT74" s="191"/>
      <c r="AU74" s="25"/>
      <c r="AV74" s="24"/>
      <c r="AW74" s="191"/>
      <c r="AX74" s="191"/>
      <c r="AY74" s="191"/>
      <c r="AZ74" s="25"/>
      <c r="BA74" s="77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</row>
    <row r="75" spans="1:224" ht="16.5" customHeight="1" x14ac:dyDescent="0.35">
      <c r="A75" s="30">
        <v>70</v>
      </c>
      <c r="B75" s="30">
        <v>65</v>
      </c>
      <c r="C75" s="30">
        <f>B75-A75</f>
        <v>-5</v>
      </c>
      <c r="D75" s="92" t="s">
        <v>1399</v>
      </c>
      <c r="E75" s="86">
        <f t="shared" si="7"/>
        <v>12</v>
      </c>
      <c r="F75" s="226"/>
      <c r="G75" s="93">
        <f t="shared" si="8"/>
        <v>1</v>
      </c>
      <c r="H75" s="94"/>
      <c r="I75" s="31" t="s">
        <v>13</v>
      </c>
      <c r="J75" s="247"/>
      <c r="K75" s="31" t="s">
        <v>13</v>
      </c>
      <c r="L75" s="247" t="s">
        <v>13</v>
      </c>
      <c r="M75" s="94" t="s">
        <v>13</v>
      </c>
      <c r="N75" s="247" t="s">
        <v>13</v>
      </c>
      <c r="O75" s="188" t="s">
        <v>13</v>
      </c>
      <c r="P75" s="183" t="s">
        <v>13</v>
      </c>
      <c r="Q75" s="31" t="s">
        <v>13</v>
      </c>
      <c r="R75" s="183">
        <v>12</v>
      </c>
      <c r="S75" s="188" t="s">
        <v>13</v>
      </c>
      <c r="T75" s="183" t="s">
        <v>13</v>
      </c>
      <c r="U75" s="31" t="s">
        <v>13</v>
      </c>
      <c r="V75" s="183" t="s">
        <v>13</v>
      </c>
      <c r="W75" s="113">
        <v>0</v>
      </c>
      <c r="X75" s="114">
        <v>0</v>
      </c>
      <c r="Y75" s="114">
        <v>0</v>
      </c>
      <c r="Z75" s="114">
        <v>0</v>
      </c>
      <c r="AA75" s="114">
        <v>0</v>
      </c>
      <c r="AB75" s="35"/>
      <c r="AC75" s="35"/>
      <c r="AD75" s="105"/>
      <c r="AE75" s="193"/>
      <c r="AF75" s="106"/>
      <c r="AG75" s="24"/>
      <c r="AH75" s="191"/>
      <c r="AI75" s="191"/>
      <c r="AJ75" s="191"/>
      <c r="AK75" s="25"/>
      <c r="AL75" s="24"/>
      <c r="AM75" s="191"/>
      <c r="AN75" s="191"/>
      <c r="AO75" s="191"/>
      <c r="AP75" s="25"/>
      <c r="AQ75" s="24"/>
      <c r="AR75" s="191"/>
      <c r="AS75" s="191"/>
      <c r="AT75" s="191"/>
      <c r="AU75" s="25"/>
      <c r="AV75" s="24"/>
      <c r="AW75" s="191"/>
      <c r="AX75" s="191"/>
      <c r="AY75" s="191"/>
      <c r="AZ75" s="25"/>
      <c r="BA75" s="77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</row>
    <row r="76" spans="1:224" ht="16.5" customHeight="1" x14ac:dyDescent="0.35">
      <c r="A76" s="30">
        <v>71</v>
      </c>
      <c r="B76" s="30"/>
      <c r="C76" s="30"/>
      <c r="D76" s="92" t="s">
        <v>1777</v>
      </c>
      <c r="E76" s="86">
        <f t="shared" si="7"/>
        <v>12</v>
      </c>
      <c r="F76" s="226"/>
      <c r="G76" s="93">
        <f t="shared" si="8"/>
        <v>1</v>
      </c>
      <c r="H76" s="94"/>
      <c r="I76" s="31" t="s">
        <v>13</v>
      </c>
      <c r="J76" s="247">
        <v>12</v>
      </c>
      <c r="K76" s="31" t="s">
        <v>13</v>
      </c>
      <c r="L76" s="247" t="s">
        <v>13</v>
      </c>
      <c r="M76" s="94" t="s">
        <v>13</v>
      </c>
      <c r="N76" s="247" t="s">
        <v>13</v>
      </c>
      <c r="O76" s="188" t="s">
        <v>13</v>
      </c>
      <c r="P76" s="183" t="s">
        <v>13</v>
      </c>
      <c r="Q76" s="31" t="s">
        <v>13</v>
      </c>
      <c r="R76" s="183" t="s">
        <v>13</v>
      </c>
      <c r="S76" s="188" t="s">
        <v>13</v>
      </c>
      <c r="T76" s="183" t="s">
        <v>13</v>
      </c>
      <c r="U76" s="31" t="s">
        <v>13</v>
      </c>
      <c r="V76" s="183" t="s">
        <v>13</v>
      </c>
      <c r="W76" s="113">
        <v>0</v>
      </c>
      <c r="X76" s="114">
        <v>0</v>
      </c>
      <c r="Y76" s="114">
        <v>0</v>
      </c>
      <c r="Z76" s="114">
        <v>0</v>
      </c>
      <c r="AA76" s="114">
        <v>0</v>
      </c>
      <c r="AB76" s="35"/>
      <c r="AC76" s="35"/>
      <c r="AD76" s="105"/>
      <c r="AE76" s="193"/>
      <c r="AF76" s="106"/>
      <c r="AG76" s="24"/>
      <c r="AH76" s="191"/>
      <c r="AI76" s="191"/>
      <c r="AJ76" s="191"/>
      <c r="AK76" s="25"/>
      <c r="AL76" s="24"/>
      <c r="AM76" s="191"/>
      <c r="AN76" s="191"/>
      <c r="AO76" s="191"/>
      <c r="AP76" s="25"/>
      <c r="AQ76" s="24"/>
      <c r="AR76" s="191"/>
      <c r="AS76" s="191"/>
      <c r="AT76" s="191"/>
      <c r="AU76" s="25"/>
      <c r="AV76" s="24"/>
      <c r="AW76" s="191"/>
      <c r="AX76" s="191"/>
      <c r="AY76" s="191"/>
      <c r="AZ76" s="25"/>
      <c r="BA76" s="77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</row>
    <row r="77" spans="1:224" ht="16.5" customHeight="1" x14ac:dyDescent="0.35">
      <c r="A77" s="30">
        <v>72</v>
      </c>
      <c r="B77" s="30">
        <v>66</v>
      </c>
      <c r="C77" s="30">
        <f>B77-A77</f>
        <v>-6</v>
      </c>
      <c r="D77" s="92" t="s">
        <v>367</v>
      </c>
      <c r="E77" s="86">
        <f t="shared" si="7"/>
        <v>10</v>
      </c>
      <c r="F77" s="226"/>
      <c r="G77" s="93">
        <f t="shared" si="8"/>
        <v>1</v>
      </c>
      <c r="H77" s="94"/>
      <c r="I77" s="31" t="s">
        <v>13</v>
      </c>
      <c r="J77" s="247"/>
      <c r="K77" s="31" t="s">
        <v>13</v>
      </c>
      <c r="L77" s="247" t="s">
        <v>13</v>
      </c>
      <c r="M77" s="94" t="s">
        <v>13</v>
      </c>
      <c r="N77" s="247" t="s">
        <v>13</v>
      </c>
      <c r="O77" s="188" t="s">
        <v>13</v>
      </c>
      <c r="P77" s="183" t="s">
        <v>13</v>
      </c>
      <c r="Q77" s="31" t="s">
        <v>13</v>
      </c>
      <c r="R77" s="183" t="s">
        <v>13</v>
      </c>
      <c r="S77" s="188" t="s">
        <v>13</v>
      </c>
      <c r="T77" s="183">
        <v>10</v>
      </c>
      <c r="U77" s="31" t="s">
        <v>13</v>
      </c>
      <c r="V77" s="183" t="s">
        <v>13</v>
      </c>
      <c r="W77" s="113">
        <v>0</v>
      </c>
      <c r="X77" s="114">
        <v>0</v>
      </c>
      <c r="Y77" s="114">
        <v>0</v>
      </c>
      <c r="Z77" s="114">
        <v>0</v>
      </c>
      <c r="AA77" s="114">
        <v>0</v>
      </c>
      <c r="AB77" s="35"/>
      <c r="AC77" s="35"/>
      <c r="AD77" s="105"/>
      <c r="AE77" s="193"/>
      <c r="AF77" s="106"/>
      <c r="AG77" s="24"/>
      <c r="AH77" s="191"/>
      <c r="AI77" s="191"/>
      <c r="AJ77" s="191"/>
      <c r="AK77" s="25"/>
      <c r="AL77" s="24"/>
      <c r="AM77" s="191"/>
      <c r="AN77" s="191"/>
      <c r="AO77" s="191"/>
      <c r="AP77" s="25"/>
      <c r="AQ77" s="24"/>
      <c r="AR77" s="191"/>
      <c r="AS77" s="191"/>
      <c r="AT77" s="191"/>
      <c r="AU77" s="25"/>
      <c r="AV77" s="24"/>
      <c r="AW77" s="191"/>
      <c r="AX77" s="191"/>
      <c r="AY77" s="191"/>
      <c r="AZ77" s="25"/>
      <c r="BA77" s="77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</row>
    <row r="78" spans="1:224" ht="16.5" customHeight="1" x14ac:dyDescent="0.35">
      <c r="A78" s="30">
        <v>73</v>
      </c>
      <c r="B78" s="30">
        <v>67</v>
      </c>
      <c r="C78" s="30">
        <f>B78-A78</f>
        <v>-6</v>
      </c>
      <c r="D78" s="92" t="s">
        <v>763</v>
      </c>
      <c r="E78" s="86">
        <f t="shared" si="7"/>
        <v>10</v>
      </c>
      <c r="F78" s="226"/>
      <c r="G78" s="93">
        <f t="shared" si="8"/>
        <v>1</v>
      </c>
      <c r="H78" s="94"/>
      <c r="I78" s="31" t="s">
        <v>13</v>
      </c>
      <c r="J78" s="247"/>
      <c r="K78" s="31" t="s">
        <v>13</v>
      </c>
      <c r="L78" s="247" t="s">
        <v>13</v>
      </c>
      <c r="M78" s="94" t="s">
        <v>13</v>
      </c>
      <c r="N78" s="247" t="s">
        <v>13</v>
      </c>
      <c r="O78" s="188">
        <v>10</v>
      </c>
      <c r="P78" s="183" t="s">
        <v>13</v>
      </c>
      <c r="Q78" s="31" t="s">
        <v>13</v>
      </c>
      <c r="R78" s="183" t="s">
        <v>13</v>
      </c>
      <c r="S78" s="188" t="s">
        <v>13</v>
      </c>
      <c r="T78" s="183" t="s">
        <v>13</v>
      </c>
      <c r="U78" s="31" t="s">
        <v>13</v>
      </c>
      <c r="V78" s="183" t="s">
        <v>13</v>
      </c>
      <c r="W78" s="113">
        <v>0</v>
      </c>
      <c r="X78" s="114">
        <v>0</v>
      </c>
      <c r="Y78" s="114">
        <v>0</v>
      </c>
      <c r="Z78" s="114">
        <v>0</v>
      </c>
      <c r="AA78" s="114">
        <v>0</v>
      </c>
      <c r="AB78" s="35"/>
      <c r="AC78" s="35"/>
      <c r="AD78" s="105"/>
      <c r="AE78" s="193"/>
      <c r="AF78" s="106"/>
      <c r="AG78" s="24"/>
      <c r="AH78" s="191"/>
      <c r="AI78" s="191"/>
      <c r="AJ78" s="191"/>
      <c r="AK78" s="25"/>
      <c r="AL78" s="24"/>
      <c r="AM78" s="191"/>
      <c r="AN78" s="191"/>
      <c r="AO78" s="191"/>
      <c r="AP78" s="25"/>
      <c r="AQ78" s="24"/>
      <c r="AR78" s="191"/>
      <c r="AS78" s="191"/>
      <c r="AT78" s="191"/>
      <c r="AU78" s="25"/>
      <c r="AV78" s="24"/>
      <c r="AW78" s="191"/>
      <c r="AX78" s="191"/>
      <c r="AY78" s="191"/>
      <c r="AZ78" s="25"/>
      <c r="BA78" s="77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</row>
    <row r="79" spans="1:224" ht="16.5" customHeight="1" x14ac:dyDescent="0.35">
      <c r="A79" s="30">
        <v>74</v>
      </c>
      <c r="B79" s="30">
        <v>68</v>
      </c>
      <c r="C79" s="30">
        <f>B79-A79</f>
        <v>-6</v>
      </c>
      <c r="D79" s="92" t="s">
        <v>1400</v>
      </c>
      <c r="E79" s="86">
        <f t="shared" si="7"/>
        <v>10</v>
      </c>
      <c r="F79" s="226"/>
      <c r="G79" s="93">
        <f t="shared" si="8"/>
        <v>1</v>
      </c>
      <c r="H79" s="94"/>
      <c r="I79" s="31" t="s">
        <v>13</v>
      </c>
      <c r="J79" s="247"/>
      <c r="K79" s="31" t="s">
        <v>13</v>
      </c>
      <c r="L79" s="247" t="s">
        <v>13</v>
      </c>
      <c r="M79" s="94" t="s">
        <v>13</v>
      </c>
      <c r="N79" s="247" t="s">
        <v>13</v>
      </c>
      <c r="O79" s="188" t="s">
        <v>13</v>
      </c>
      <c r="P79" s="183" t="s">
        <v>13</v>
      </c>
      <c r="Q79" s="31" t="s">
        <v>13</v>
      </c>
      <c r="R79" s="183">
        <v>10</v>
      </c>
      <c r="S79" s="188" t="s">
        <v>13</v>
      </c>
      <c r="T79" s="183" t="s">
        <v>13</v>
      </c>
      <c r="U79" s="31" t="s">
        <v>13</v>
      </c>
      <c r="V79" s="183" t="s">
        <v>13</v>
      </c>
      <c r="W79" s="113">
        <v>0</v>
      </c>
      <c r="X79" s="114">
        <v>0</v>
      </c>
      <c r="Y79" s="114">
        <v>0</v>
      </c>
      <c r="Z79" s="114">
        <v>0</v>
      </c>
      <c r="AA79" s="114">
        <v>0</v>
      </c>
      <c r="AB79" s="35"/>
      <c r="AC79" s="35"/>
      <c r="AD79" s="105"/>
      <c r="AE79" s="193"/>
      <c r="AF79" s="106"/>
      <c r="AG79" s="24"/>
      <c r="AH79" s="191"/>
      <c r="AI79" s="191"/>
      <c r="AJ79" s="191"/>
      <c r="AK79" s="25"/>
      <c r="AL79" s="24"/>
      <c r="AM79" s="191"/>
      <c r="AN79" s="191"/>
      <c r="AO79" s="191"/>
      <c r="AP79" s="25"/>
      <c r="AQ79" s="24"/>
      <c r="AR79" s="191"/>
      <c r="AS79" s="191"/>
      <c r="AT79" s="191"/>
      <c r="AU79" s="25"/>
      <c r="AV79" s="24"/>
      <c r="AW79" s="191"/>
      <c r="AX79" s="191"/>
      <c r="AY79" s="191"/>
      <c r="AZ79" s="25"/>
      <c r="BA79" s="77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</row>
    <row r="80" spans="1:224" ht="16.5" customHeight="1" x14ac:dyDescent="0.35">
      <c r="A80" s="30">
        <v>75</v>
      </c>
      <c r="B80" s="30">
        <v>69</v>
      </c>
      <c r="C80" s="30">
        <f>B80-A80</f>
        <v>-6</v>
      </c>
      <c r="D80" s="92" t="s">
        <v>1611</v>
      </c>
      <c r="E80" s="86">
        <f t="shared" si="7"/>
        <v>10</v>
      </c>
      <c r="F80" s="226"/>
      <c r="G80" s="93">
        <f t="shared" si="8"/>
        <v>1</v>
      </c>
      <c r="H80" s="94"/>
      <c r="I80" s="31" t="s">
        <v>13</v>
      </c>
      <c r="J80" s="247"/>
      <c r="K80" s="31">
        <v>10</v>
      </c>
      <c r="L80" s="247" t="s">
        <v>13</v>
      </c>
      <c r="M80" s="94" t="s">
        <v>13</v>
      </c>
      <c r="N80" s="247" t="s">
        <v>13</v>
      </c>
      <c r="O80" s="188" t="s">
        <v>13</v>
      </c>
      <c r="P80" s="183" t="s">
        <v>13</v>
      </c>
      <c r="Q80" s="31" t="s">
        <v>13</v>
      </c>
      <c r="R80" s="183" t="s">
        <v>13</v>
      </c>
      <c r="S80" s="188" t="s">
        <v>13</v>
      </c>
      <c r="T80" s="183" t="s">
        <v>13</v>
      </c>
      <c r="U80" s="31" t="s">
        <v>13</v>
      </c>
      <c r="V80" s="183" t="s">
        <v>13</v>
      </c>
      <c r="W80" s="113">
        <v>0</v>
      </c>
      <c r="X80" s="114">
        <v>0</v>
      </c>
      <c r="Y80" s="114">
        <v>0</v>
      </c>
      <c r="Z80" s="114">
        <v>0</v>
      </c>
      <c r="AA80" s="114">
        <v>0</v>
      </c>
      <c r="AB80" s="35"/>
      <c r="AC80" s="35"/>
      <c r="AD80" s="105"/>
      <c r="AE80" s="193"/>
      <c r="AF80" s="106"/>
      <c r="AG80" s="24"/>
      <c r="AH80" s="191"/>
      <c r="AI80" s="191"/>
      <c r="AJ80" s="191"/>
      <c r="AK80" s="25"/>
      <c r="AL80" s="24"/>
      <c r="AM80" s="191"/>
      <c r="AN80" s="191"/>
      <c r="AO80" s="191"/>
      <c r="AP80" s="25"/>
      <c r="AQ80" s="24"/>
      <c r="AR80" s="191"/>
      <c r="AS80" s="191"/>
      <c r="AT80" s="191"/>
      <c r="AU80" s="25"/>
      <c r="AV80" s="24"/>
      <c r="AW80" s="191"/>
      <c r="AX80" s="191"/>
      <c r="AY80" s="191"/>
      <c r="AZ80" s="25"/>
      <c r="BA80" s="77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</row>
    <row r="81" spans="1:224" ht="16.5" customHeight="1" x14ac:dyDescent="0.35">
      <c r="A81" s="30">
        <v>76</v>
      </c>
      <c r="B81" s="30"/>
      <c r="C81" s="30"/>
      <c r="D81" s="92" t="s">
        <v>1778</v>
      </c>
      <c r="E81" s="86">
        <f t="shared" si="7"/>
        <v>10</v>
      </c>
      <c r="F81" s="226"/>
      <c r="G81" s="93">
        <f t="shared" si="8"/>
        <v>1</v>
      </c>
      <c r="H81" s="94"/>
      <c r="I81" s="31" t="s">
        <v>13</v>
      </c>
      <c r="J81" s="247">
        <v>10</v>
      </c>
      <c r="K81" s="31" t="s">
        <v>13</v>
      </c>
      <c r="L81" s="247" t="s">
        <v>13</v>
      </c>
      <c r="M81" s="94" t="s">
        <v>13</v>
      </c>
      <c r="N81" s="247" t="s">
        <v>13</v>
      </c>
      <c r="O81" s="188" t="s">
        <v>13</v>
      </c>
      <c r="P81" s="183" t="s">
        <v>13</v>
      </c>
      <c r="Q81" s="31" t="s">
        <v>13</v>
      </c>
      <c r="R81" s="183" t="s">
        <v>13</v>
      </c>
      <c r="S81" s="188" t="s">
        <v>13</v>
      </c>
      <c r="T81" s="183" t="s">
        <v>13</v>
      </c>
      <c r="U81" s="31" t="s">
        <v>13</v>
      </c>
      <c r="V81" s="183" t="s">
        <v>13</v>
      </c>
      <c r="W81" s="113">
        <v>0</v>
      </c>
      <c r="X81" s="114">
        <v>0</v>
      </c>
      <c r="Y81" s="114">
        <v>0</v>
      </c>
      <c r="Z81" s="114">
        <v>0</v>
      </c>
      <c r="AA81" s="114">
        <v>0</v>
      </c>
      <c r="AB81" s="35"/>
      <c r="AC81" s="35"/>
      <c r="AD81" s="105"/>
      <c r="AE81" s="193"/>
      <c r="AF81" s="106"/>
      <c r="AG81" s="24"/>
      <c r="AH81" s="191"/>
      <c r="AI81" s="191"/>
      <c r="AJ81" s="191"/>
      <c r="AK81" s="25"/>
      <c r="AL81" s="24"/>
      <c r="AM81" s="191"/>
      <c r="AN81" s="191"/>
      <c r="AO81" s="191"/>
      <c r="AP81" s="25"/>
      <c r="AQ81" s="24"/>
      <c r="AR81" s="191"/>
      <c r="AS81" s="191"/>
      <c r="AT81" s="191"/>
      <c r="AU81" s="25"/>
      <c r="AV81" s="24"/>
      <c r="AW81" s="191"/>
      <c r="AX81" s="191"/>
      <c r="AY81" s="191"/>
      <c r="AZ81" s="25"/>
      <c r="BA81" s="77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</row>
    <row r="82" spans="1:224" ht="16.5" customHeight="1" x14ac:dyDescent="0.35">
      <c r="A82" s="30">
        <v>77</v>
      </c>
      <c r="B82" s="30">
        <v>70</v>
      </c>
      <c r="C82" s="30">
        <f>B82-A82</f>
        <v>-7</v>
      </c>
      <c r="D82" s="92" t="s">
        <v>452</v>
      </c>
      <c r="E82" s="86">
        <f t="shared" si="7"/>
        <v>8</v>
      </c>
      <c r="F82" s="226"/>
      <c r="G82" s="93">
        <f t="shared" si="8"/>
        <v>1</v>
      </c>
      <c r="H82" s="94"/>
      <c r="I82" s="31" t="s">
        <v>13</v>
      </c>
      <c r="J82" s="247"/>
      <c r="K82" s="31" t="s">
        <v>13</v>
      </c>
      <c r="L82" s="247" t="s">
        <v>13</v>
      </c>
      <c r="M82" s="94" t="s">
        <v>13</v>
      </c>
      <c r="N82" s="247" t="s">
        <v>13</v>
      </c>
      <c r="O82" s="188" t="s">
        <v>13</v>
      </c>
      <c r="P82" s="183" t="s">
        <v>13</v>
      </c>
      <c r="Q82" s="31" t="s">
        <v>13</v>
      </c>
      <c r="R82" s="183" t="s">
        <v>13</v>
      </c>
      <c r="S82" s="188" t="s">
        <v>13</v>
      </c>
      <c r="T82" s="183" t="s">
        <v>13</v>
      </c>
      <c r="U82" s="31">
        <v>8</v>
      </c>
      <c r="V82" s="183" t="s">
        <v>13</v>
      </c>
      <c r="W82" s="113">
        <v>0</v>
      </c>
      <c r="X82" s="114">
        <v>0</v>
      </c>
      <c r="Y82" s="114">
        <v>0</v>
      </c>
      <c r="Z82" s="114">
        <v>0</v>
      </c>
      <c r="AA82" s="114">
        <v>0</v>
      </c>
      <c r="AB82" s="35"/>
      <c r="AC82" s="35"/>
      <c r="AD82" s="105"/>
      <c r="AE82" s="193"/>
      <c r="AF82" s="106"/>
      <c r="AG82" s="24"/>
      <c r="AH82" s="191"/>
      <c r="AI82" s="191"/>
      <c r="AJ82" s="191"/>
      <c r="AK82" s="25"/>
      <c r="AL82" s="24"/>
      <c r="AM82" s="191"/>
      <c r="AN82" s="191"/>
      <c r="AO82" s="191"/>
      <c r="AP82" s="25"/>
      <c r="AQ82" s="24"/>
      <c r="AR82" s="191"/>
      <c r="AS82" s="191"/>
      <c r="AT82" s="191"/>
      <c r="AU82" s="25"/>
      <c r="AV82" s="24"/>
      <c r="AW82" s="191"/>
      <c r="AX82" s="191"/>
      <c r="AY82" s="191"/>
      <c r="AZ82" s="25"/>
      <c r="BA82" s="77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</row>
    <row r="83" spans="1:224" ht="16.5" customHeight="1" x14ac:dyDescent="0.35">
      <c r="A83" s="30">
        <v>78</v>
      </c>
      <c r="B83" s="30">
        <v>71</v>
      </c>
      <c r="C83" s="30">
        <f>B83-A83</f>
        <v>-7</v>
      </c>
      <c r="D83" s="92" t="s">
        <v>570</v>
      </c>
      <c r="E83" s="86">
        <f t="shared" si="7"/>
        <v>8</v>
      </c>
      <c r="F83" s="226"/>
      <c r="G83" s="93">
        <f t="shared" si="8"/>
        <v>1</v>
      </c>
      <c r="H83" s="94"/>
      <c r="I83" s="31" t="s">
        <v>13</v>
      </c>
      <c r="J83" s="247"/>
      <c r="K83" s="31" t="s">
        <v>13</v>
      </c>
      <c r="L83" s="247" t="s">
        <v>13</v>
      </c>
      <c r="M83" s="94" t="s">
        <v>13</v>
      </c>
      <c r="N83" s="247" t="s">
        <v>13</v>
      </c>
      <c r="O83" s="188" t="s">
        <v>13</v>
      </c>
      <c r="P83" s="183" t="s">
        <v>13</v>
      </c>
      <c r="Q83" s="31" t="s">
        <v>13</v>
      </c>
      <c r="R83" s="183" t="s">
        <v>13</v>
      </c>
      <c r="S83" s="188" t="s">
        <v>13</v>
      </c>
      <c r="T83" s="183">
        <v>8</v>
      </c>
      <c r="U83" s="31" t="s">
        <v>13</v>
      </c>
      <c r="V83" s="183" t="s">
        <v>13</v>
      </c>
      <c r="W83" s="113">
        <v>0</v>
      </c>
      <c r="X83" s="114">
        <v>0</v>
      </c>
      <c r="Y83" s="114">
        <v>0</v>
      </c>
      <c r="Z83" s="114">
        <v>0</v>
      </c>
      <c r="AA83" s="114">
        <v>0</v>
      </c>
      <c r="AB83" s="35"/>
      <c r="AC83" s="35"/>
      <c r="AD83" s="105"/>
      <c r="AE83" s="193"/>
      <c r="AF83" s="106"/>
      <c r="AG83" s="24"/>
      <c r="AH83" s="191"/>
      <c r="AI83" s="191"/>
      <c r="AJ83" s="191"/>
      <c r="AK83" s="25"/>
      <c r="AL83" s="24"/>
      <c r="AM83" s="191"/>
      <c r="AN83" s="191"/>
      <c r="AO83" s="191"/>
      <c r="AP83" s="25"/>
      <c r="AQ83" s="24"/>
      <c r="AR83" s="191"/>
      <c r="AS83" s="191"/>
      <c r="AT83" s="191"/>
      <c r="AU83" s="25"/>
      <c r="AV83" s="24"/>
      <c r="AW83" s="191"/>
      <c r="AX83" s="191"/>
      <c r="AY83" s="191"/>
      <c r="AZ83" s="25"/>
      <c r="BA83" s="77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</row>
    <row r="84" spans="1:224" ht="16.5" customHeight="1" x14ac:dyDescent="0.35">
      <c r="A84" s="30">
        <v>79</v>
      </c>
      <c r="B84" s="30">
        <v>72</v>
      </c>
      <c r="C84" s="30">
        <f>B84-A84</f>
        <v>-7</v>
      </c>
      <c r="D84" s="92" t="s">
        <v>764</v>
      </c>
      <c r="E84" s="86">
        <f t="shared" si="7"/>
        <v>8</v>
      </c>
      <c r="F84" s="226"/>
      <c r="G84" s="93">
        <f t="shared" si="8"/>
        <v>1</v>
      </c>
      <c r="H84" s="94"/>
      <c r="I84" s="31" t="s">
        <v>13</v>
      </c>
      <c r="J84" s="247"/>
      <c r="K84" s="31" t="s">
        <v>13</v>
      </c>
      <c r="L84" s="247" t="s">
        <v>13</v>
      </c>
      <c r="M84" s="94" t="s">
        <v>13</v>
      </c>
      <c r="N84" s="247" t="s">
        <v>13</v>
      </c>
      <c r="O84" s="188">
        <v>8</v>
      </c>
      <c r="P84" s="183" t="s">
        <v>13</v>
      </c>
      <c r="Q84" s="31" t="s">
        <v>13</v>
      </c>
      <c r="R84" s="183" t="s">
        <v>13</v>
      </c>
      <c r="S84" s="188" t="s">
        <v>13</v>
      </c>
      <c r="T84" s="183" t="s">
        <v>13</v>
      </c>
      <c r="U84" s="31" t="s">
        <v>13</v>
      </c>
      <c r="V84" s="183" t="s">
        <v>13</v>
      </c>
      <c r="W84" s="113">
        <v>0</v>
      </c>
      <c r="X84" s="114">
        <v>0</v>
      </c>
      <c r="Y84" s="114">
        <v>0</v>
      </c>
      <c r="Z84" s="114">
        <v>0</v>
      </c>
      <c r="AA84" s="114">
        <v>0</v>
      </c>
      <c r="AB84" s="35"/>
      <c r="AC84" s="35"/>
      <c r="AD84" s="105"/>
      <c r="AE84" s="193"/>
      <c r="AF84" s="106"/>
      <c r="AG84" s="24"/>
      <c r="AH84" s="191"/>
      <c r="AI84" s="191"/>
      <c r="AJ84" s="191"/>
      <c r="AK84" s="25"/>
      <c r="AL84" s="24"/>
      <c r="AM84" s="191"/>
      <c r="AN84" s="191"/>
      <c r="AO84" s="191"/>
      <c r="AP84" s="25"/>
      <c r="AQ84" s="24"/>
      <c r="AR84" s="191"/>
      <c r="AS84" s="191"/>
      <c r="AT84" s="191"/>
      <c r="AU84" s="25"/>
      <c r="AV84" s="24"/>
      <c r="AW84" s="191"/>
      <c r="AX84" s="191"/>
      <c r="AY84" s="191"/>
      <c r="AZ84" s="25"/>
      <c r="BA84" s="77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</row>
    <row r="85" spans="1:224" ht="16.5" customHeight="1" x14ac:dyDescent="0.35">
      <c r="A85" s="30">
        <v>80</v>
      </c>
      <c r="B85" s="30">
        <v>73</v>
      </c>
      <c r="C85" s="30">
        <f>B85-A85</f>
        <v>-7</v>
      </c>
      <c r="D85" s="92" t="s">
        <v>1572</v>
      </c>
      <c r="E85" s="86">
        <f t="shared" si="7"/>
        <v>8</v>
      </c>
      <c r="F85" s="226"/>
      <c r="G85" s="93">
        <f t="shared" si="8"/>
        <v>1</v>
      </c>
      <c r="H85" s="94"/>
      <c r="I85" s="31" t="s">
        <v>13</v>
      </c>
      <c r="J85" s="247"/>
      <c r="K85" s="31" t="s">
        <v>13</v>
      </c>
      <c r="L85" s="247">
        <v>8</v>
      </c>
      <c r="M85" s="94" t="s">
        <v>13</v>
      </c>
      <c r="N85" s="247" t="s">
        <v>13</v>
      </c>
      <c r="O85" s="188" t="s">
        <v>13</v>
      </c>
      <c r="P85" s="183" t="s">
        <v>13</v>
      </c>
      <c r="Q85" s="31" t="s">
        <v>13</v>
      </c>
      <c r="R85" s="183" t="s">
        <v>13</v>
      </c>
      <c r="S85" s="188" t="s">
        <v>13</v>
      </c>
      <c r="T85" s="183" t="s">
        <v>13</v>
      </c>
      <c r="U85" s="31" t="s">
        <v>13</v>
      </c>
      <c r="V85" s="183" t="s">
        <v>13</v>
      </c>
      <c r="W85" s="113">
        <v>0</v>
      </c>
      <c r="X85" s="114">
        <v>0</v>
      </c>
      <c r="Y85" s="114">
        <v>0</v>
      </c>
      <c r="Z85" s="114">
        <v>0</v>
      </c>
      <c r="AA85" s="114">
        <v>0</v>
      </c>
      <c r="AB85" s="35"/>
      <c r="AC85" s="35"/>
      <c r="AD85" s="105"/>
      <c r="AE85" s="193"/>
      <c r="AF85" s="106"/>
      <c r="AG85" s="24"/>
      <c r="AH85" s="191"/>
      <c r="AI85" s="191"/>
      <c r="AJ85" s="191"/>
      <c r="AK85" s="25"/>
      <c r="AL85" s="24"/>
      <c r="AM85" s="191"/>
      <c r="AN85" s="191"/>
      <c r="AO85" s="191"/>
      <c r="AP85" s="25"/>
      <c r="AQ85" s="24"/>
      <c r="AR85" s="191"/>
      <c r="AS85" s="191"/>
      <c r="AT85" s="191"/>
      <c r="AU85" s="25"/>
      <c r="AV85" s="24"/>
      <c r="AW85" s="191"/>
      <c r="AX85" s="191"/>
      <c r="AY85" s="191"/>
      <c r="AZ85" s="25"/>
      <c r="BA85" s="77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</row>
    <row r="86" spans="1:224" ht="16.5" customHeight="1" x14ac:dyDescent="0.35">
      <c r="A86" s="30">
        <v>81</v>
      </c>
      <c r="B86" s="30">
        <v>74</v>
      </c>
      <c r="C86" s="30">
        <f>B86-A86</f>
        <v>-7</v>
      </c>
      <c r="D86" s="92" t="s">
        <v>1612</v>
      </c>
      <c r="E86" s="86">
        <f t="shared" si="7"/>
        <v>8</v>
      </c>
      <c r="F86" s="226"/>
      <c r="G86" s="93">
        <f t="shared" si="8"/>
        <v>1</v>
      </c>
      <c r="H86" s="94"/>
      <c r="I86" s="31" t="s">
        <v>13</v>
      </c>
      <c r="J86" s="247"/>
      <c r="K86" s="31">
        <v>8</v>
      </c>
      <c r="L86" s="247" t="s">
        <v>13</v>
      </c>
      <c r="M86" s="94" t="s">
        <v>13</v>
      </c>
      <c r="N86" s="247" t="s">
        <v>13</v>
      </c>
      <c r="O86" s="188" t="s">
        <v>13</v>
      </c>
      <c r="P86" s="183" t="s">
        <v>13</v>
      </c>
      <c r="Q86" s="31" t="s">
        <v>13</v>
      </c>
      <c r="R86" s="183" t="s">
        <v>13</v>
      </c>
      <c r="S86" s="188" t="s">
        <v>13</v>
      </c>
      <c r="T86" s="183" t="s">
        <v>13</v>
      </c>
      <c r="U86" s="31" t="s">
        <v>13</v>
      </c>
      <c r="V86" s="183" t="s">
        <v>13</v>
      </c>
      <c r="W86" s="113">
        <v>0</v>
      </c>
      <c r="X86" s="114">
        <v>0</v>
      </c>
      <c r="Y86" s="114">
        <v>0</v>
      </c>
      <c r="Z86" s="114">
        <v>0</v>
      </c>
      <c r="AA86" s="114">
        <v>0</v>
      </c>
      <c r="AB86" s="35"/>
      <c r="AC86" s="35"/>
      <c r="AD86" s="105"/>
      <c r="AE86" s="193"/>
      <c r="AF86" s="106"/>
      <c r="AG86" s="24"/>
      <c r="AH86" s="191"/>
      <c r="AI86" s="191"/>
      <c r="AJ86" s="191"/>
      <c r="AK86" s="25"/>
      <c r="AL86" s="24"/>
      <c r="AM86" s="191"/>
      <c r="AN86" s="191"/>
      <c r="AO86" s="191"/>
      <c r="AP86" s="25"/>
      <c r="AQ86" s="24"/>
      <c r="AR86" s="191"/>
      <c r="AS86" s="191"/>
      <c r="AT86" s="191"/>
      <c r="AU86" s="25"/>
      <c r="AV86" s="24"/>
      <c r="AW86" s="191"/>
      <c r="AX86" s="191"/>
      <c r="AY86" s="191"/>
      <c r="AZ86" s="25"/>
      <c r="BA86" s="77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</row>
    <row r="87" spans="1:224" ht="16.5" customHeight="1" x14ac:dyDescent="0.35">
      <c r="A87" s="30">
        <v>82</v>
      </c>
      <c r="B87" s="30"/>
      <c r="C87" s="30"/>
      <c r="D87" s="92" t="s">
        <v>1779</v>
      </c>
      <c r="E87" s="86">
        <f t="shared" si="7"/>
        <v>8</v>
      </c>
      <c r="F87" s="226"/>
      <c r="G87" s="93">
        <f t="shared" si="8"/>
        <v>1</v>
      </c>
      <c r="H87" s="94"/>
      <c r="I87" s="31" t="s">
        <v>13</v>
      </c>
      <c r="J87" s="247">
        <v>8</v>
      </c>
      <c r="K87" s="31" t="s">
        <v>13</v>
      </c>
      <c r="L87" s="247" t="s">
        <v>13</v>
      </c>
      <c r="M87" s="94" t="s">
        <v>13</v>
      </c>
      <c r="N87" s="247" t="s">
        <v>13</v>
      </c>
      <c r="O87" s="188" t="s">
        <v>13</v>
      </c>
      <c r="P87" s="183" t="s">
        <v>13</v>
      </c>
      <c r="Q87" s="31" t="s">
        <v>13</v>
      </c>
      <c r="R87" s="183" t="s">
        <v>13</v>
      </c>
      <c r="S87" s="188" t="s">
        <v>13</v>
      </c>
      <c r="T87" s="183" t="s">
        <v>13</v>
      </c>
      <c r="U87" s="31" t="s">
        <v>13</v>
      </c>
      <c r="V87" s="183" t="s">
        <v>13</v>
      </c>
      <c r="W87" s="113">
        <v>0</v>
      </c>
      <c r="X87" s="114">
        <v>0</v>
      </c>
      <c r="Y87" s="114">
        <v>0</v>
      </c>
      <c r="Z87" s="114">
        <v>0</v>
      </c>
      <c r="AA87" s="114">
        <v>0</v>
      </c>
      <c r="AB87" s="35"/>
      <c r="AC87" s="35"/>
      <c r="AD87" s="105"/>
      <c r="AE87" s="193"/>
      <c r="AF87" s="106"/>
      <c r="AG87" s="24"/>
      <c r="AH87" s="191"/>
      <c r="AI87" s="191"/>
      <c r="AJ87" s="191"/>
      <c r="AK87" s="25"/>
      <c r="AL87" s="24"/>
      <c r="AM87" s="191"/>
      <c r="AN87" s="191"/>
      <c r="AO87" s="191"/>
      <c r="AP87" s="25"/>
      <c r="AQ87" s="24"/>
      <c r="AR87" s="191"/>
      <c r="AS87" s="191"/>
      <c r="AT87" s="191"/>
      <c r="AU87" s="25"/>
      <c r="AV87" s="24"/>
      <c r="AW87" s="191"/>
      <c r="AX87" s="191"/>
      <c r="AY87" s="191"/>
      <c r="AZ87" s="25"/>
      <c r="BA87" s="77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</row>
    <row r="88" spans="1:224" ht="16.5" customHeight="1" x14ac:dyDescent="0.35">
      <c r="A88" s="30">
        <v>83</v>
      </c>
      <c r="B88" s="30"/>
      <c r="C88" s="30"/>
      <c r="D88" s="92" t="s">
        <v>1917</v>
      </c>
      <c r="E88" s="86">
        <f t="shared" si="7"/>
        <v>8</v>
      </c>
      <c r="F88" s="226"/>
      <c r="G88" s="93">
        <f t="shared" si="8"/>
        <v>1</v>
      </c>
      <c r="H88" s="94"/>
      <c r="I88" s="31">
        <v>8</v>
      </c>
      <c r="J88" s="247"/>
      <c r="K88" s="31" t="s">
        <v>13</v>
      </c>
      <c r="L88" s="247" t="s">
        <v>13</v>
      </c>
      <c r="M88" s="94" t="s">
        <v>13</v>
      </c>
      <c r="N88" s="247" t="s">
        <v>13</v>
      </c>
      <c r="O88" s="188" t="s">
        <v>13</v>
      </c>
      <c r="P88" s="183" t="s">
        <v>13</v>
      </c>
      <c r="Q88" s="31" t="s">
        <v>13</v>
      </c>
      <c r="R88" s="183" t="s">
        <v>13</v>
      </c>
      <c r="S88" s="188" t="s">
        <v>13</v>
      </c>
      <c r="T88" s="183" t="s">
        <v>13</v>
      </c>
      <c r="U88" s="31" t="s">
        <v>13</v>
      </c>
      <c r="V88" s="183" t="s">
        <v>13</v>
      </c>
      <c r="W88" s="113">
        <v>0</v>
      </c>
      <c r="X88" s="114">
        <v>0</v>
      </c>
      <c r="Y88" s="114">
        <v>0</v>
      </c>
      <c r="Z88" s="114">
        <v>0</v>
      </c>
      <c r="AA88" s="114">
        <v>0</v>
      </c>
      <c r="AB88" s="35"/>
      <c r="AC88" s="35"/>
      <c r="AD88" s="105"/>
      <c r="AE88" s="193"/>
      <c r="AF88" s="106"/>
      <c r="AG88" s="24"/>
      <c r="AH88" s="191"/>
      <c r="AI88" s="191"/>
      <c r="AJ88" s="191"/>
      <c r="AK88" s="25"/>
      <c r="AL88" s="24"/>
      <c r="AM88" s="191"/>
      <c r="AN88" s="191"/>
      <c r="AO88" s="191"/>
      <c r="AP88" s="25"/>
      <c r="AQ88" s="24"/>
      <c r="AR88" s="191"/>
      <c r="AS88" s="191"/>
      <c r="AT88" s="191"/>
      <c r="AU88" s="25"/>
      <c r="AV88" s="24"/>
      <c r="AW88" s="191"/>
      <c r="AX88" s="191"/>
      <c r="AY88" s="191"/>
      <c r="AZ88" s="25"/>
      <c r="BA88" s="77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</row>
    <row r="89" spans="1:224" ht="16.5" customHeight="1" x14ac:dyDescent="0.35">
      <c r="A89" s="30">
        <v>84</v>
      </c>
      <c r="B89" s="30">
        <v>75</v>
      </c>
      <c r="C89" s="30">
        <f t="shared" ref="C89:C97" si="9">B89-A89</f>
        <v>-9</v>
      </c>
      <c r="D89" s="92" t="s">
        <v>209</v>
      </c>
      <c r="E89" s="86">
        <f t="shared" si="7"/>
        <v>8</v>
      </c>
      <c r="F89" s="226"/>
      <c r="G89" s="93">
        <f t="shared" si="8"/>
        <v>2</v>
      </c>
      <c r="H89" s="94"/>
      <c r="I89" s="31" t="s">
        <v>13</v>
      </c>
      <c r="J89" s="247"/>
      <c r="K89" s="31">
        <v>6</v>
      </c>
      <c r="L89" s="247" t="s">
        <v>13</v>
      </c>
      <c r="M89" s="94" t="s">
        <v>13</v>
      </c>
      <c r="N89" s="247" t="s">
        <v>13</v>
      </c>
      <c r="O89" s="188" t="s">
        <v>13</v>
      </c>
      <c r="P89" s="183" t="s">
        <v>13</v>
      </c>
      <c r="Q89" s="31" t="s">
        <v>13</v>
      </c>
      <c r="R89" s="183" t="s">
        <v>13</v>
      </c>
      <c r="S89" s="188" t="s">
        <v>13</v>
      </c>
      <c r="T89" s="183">
        <v>2</v>
      </c>
      <c r="U89" s="31" t="s">
        <v>13</v>
      </c>
      <c r="V89" s="183" t="s">
        <v>13</v>
      </c>
      <c r="W89" s="113">
        <v>0</v>
      </c>
      <c r="X89" s="114">
        <v>0</v>
      </c>
      <c r="Y89" s="114">
        <v>0</v>
      </c>
      <c r="Z89" s="114">
        <v>0</v>
      </c>
      <c r="AA89" s="114">
        <v>0</v>
      </c>
      <c r="AB89" s="35"/>
      <c r="AC89" s="35"/>
      <c r="AD89" s="105"/>
      <c r="AE89" s="193"/>
      <c r="AF89" s="106"/>
      <c r="AG89" s="24"/>
      <c r="AH89" s="191"/>
      <c r="AI89" s="191"/>
      <c r="AJ89" s="191"/>
      <c r="AK89" s="25"/>
      <c r="AL89" s="24"/>
      <c r="AM89" s="191"/>
      <c r="AN89" s="191"/>
      <c r="AO89" s="191"/>
      <c r="AP89" s="25"/>
      <c r="AQ89" s="24"/>
      <c r="AR89" s="191"/>
      <c r="AS89" s="191"/>
      <c r="AT89" s="191"/>
      <c r="AU89" s="25"/>
      <c r="AV89" s="24"/>
      <c r="AW89" s="191"/>
      <c r="AX89" s="191"/>
      <c r="AY89" s="191"/>
      <c r="AZ89" s="25"/>
      <c r="BA89" s="77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</row>
    <row r="90" spans="1:224" ht="16.5" customHeight="1" x14ac:dyDescent="0.35">
      <c r="A90" s="30">
        <v>85</v>
      </c>
      <c r="B90" s="30">
        <v>76</v>
      </c>
      <c r="C90" s="30">
        <f t="shared" si="9"/>
        <v>-9</v>
      </c>
      <c r="D90" s="92" t="s">
        <v>428</v>
      </c>
      <c r="E90" s="86">
        <f t="shared" si="7"/>
        <v>6</v>
      </c>
      <c r="F90" s="226"/>
      <c r="G90" s="93">
        <f t="shared" si="8"/>
        <v>1</v>
      </c>
      <c r="H90" s="94"/>
      <c r="I90" s="31" t="s">
        <v>13</v>
      </c>
      <c r="J90" s="247"/>
      <c r="K90" s="31" t="s">
        <v>13</v>
      </c>
      <c r="L90" s="247" t="s">
        <v>13</v>
      </c>
      <c r="M90" s="94" t="s">
        <v>13</v>
      </c>
      <c r="N90" s="247" t="s">
        <v>13</v>
      </c>
      <c r="O90" s="188" t="s">
        <v>13</v>
      </c>
      <c r="P90" s="183" t="s">
        <v>13</v>
      </c>
      <c r="Q90" s="31" t="s">
        <v>13</v>
      </c>
      <c r="R90" s="183" t="s">
        <v>13</v>
      </c>
      <c r="S90" s="188" t="s">
        <v>13</v>
      </c>
      <c r="T90" s="183" t="s">
        <v>13</v>
      </c>
      <c r="U90" s="31" t="s">
        <v>13</v>
      </c>
      <c r="V90" s="183">
        <v>6</v>
      </c>
      <c r="W90" s="113">
        <v>0</v>
      </c>
      <c r="X90" s="114">
        <v>0</v>
      </c>
      <c r="Y90" s="114">
        <v>0</v>
      </c>
      <c r="Z90" s="114">
        <v>0</v>
      </c>
      <c r="AA90" s="114">
        <v>0</v>
      </c>
      <c r="AB90" s="35"/>
      <c r="AC90" s="35"/>
      <c r="AD90" s="105"/>
      <c r="AE90" s="193"/>
      <c r="AF90" s="106"/>
      <c r="AG90" s="24"/>
      <c r="AH90" s="191"/>
      <c r="AI90" s="191"/>
      <c r="AJ90" s="191"/>
      <c r="AK90" s="25"/>
      <c r="AL90" s="24"/>
      <c r="AM90" s="191"/>
      <c r="AN90" s="191"/>
      <c r="AO90" s="191"/>
      <c r="AP90" s="25"/>
      <c r="AQ90" s="24"/>
      <c r="AR90" s="191"/>
      <c r="AS90" s="191"/>
      <c r="AT90" s="191"/>
      <c r="AU90" s="25"/>
      <c r="AV90" s="24"/>
      <c r="AW90" s="191"/>
      <c r="AX90" s="191"/>
      <c r="AY90" s="191"/>
      <c r="AZ90" s="25"/>
      <c r="BA90" s="77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</row>
    <row r="91" spans="1:224" ht="16.5" customHeight="1" x14ac:dyDescent="0.35">
      <c r="A91" s="30">
        <v>86</v>
      </c>
      <c r="B91" s="30">
        <v>77</v>
      </c>
      <c r="C91" s="30">
        <f t="shared" si="9"/>
        <v>-9</v>
      </c>
      <c r="D91" s="92" t="s">
        <v>250</v>
      </c>
      <c r="E91" s="86">
        <f t="shared" si="7"/>
        <v>6</v>
      </c>
      <c r="F91" s="226"/>
      <c r="G91" s="93">
        <f t="shared" si="8"/>
        <v>1</v>
      </c>
      <c r="H91" s="94"/>
      <c r="I91" s="31" t="s">
        <v>13</v>
      </c>
      <c r="J91" s="247"/>
      <c r="K91" s="31" t="s">
        <v>13</v>
      </c>
      <c r="L91" s="247" t="s">
        <v>13</v>
      </c>
      <c r="M91" s="94" t="s">
        <v>13</v>
      </c>
      <c r="N91" s="247" t="s">
        <v>13</v>
      </c>
      <c r="O91" s="188" t="s">
        <v>13</v>
      </c>
      <c r="P91" s="183" t="s">
        <v>13</v>
      </c>
      <c r="Q91" s="31" t="s">
        <v>13</v>
      </c>
      <c r="R91" s="183" t="s">
        <v>13</v>
      </c>
      <c r="S91" s="188" t="s">
        <v>13</v>
      </c>
      <c r="T91" s="183" t="s">
        <v>13</v>
      </c>
      <c r="U91" s="31">
        <v>6</v>
      </c>
      <c r="V91" s="183" t="s">
        <v>13</v>
      </c>
      <c r="W91" s="113">
        <v>0</v>
      </c>
      <c r="X91" s="114">
        <v>0</v>
      </c>
      <c r="Y91" s="114">
        <v>0</v>
      </c>
      <c r="Z91" s="114">
        <v>0</v>
      </c>
      <c r="AA91" s="114">
        <v>0</v>
      </c>
      <c r="AB91" s="35"/>
      <c r="AC91" s="35"/>
      <c r="AD91" s="105"/>
      <c r="AE91" s="193"/>
      <c r="AF91" s="106"/>
      <c r="AG91" s="24"/>
      <c r="AH91" s="191"/>
      <c r="AI91" s="191"/>
      <c r="AJ91" s="191"/>
      <c r="AK91" s="25"/>
      <c r="AL91" s="24"/>
      <c r="AM91" s="191"/>
      <c r="AN91" s="191"/>
      <c r="AO91" s="191"/>
      <c r="AP91" s="25"/>
      <c r="AQ91" s="24"/>
      <c r="AR91" s="191"/>
      <c r="AS91" s="191"/>
      <c r="AT91" s="191"/>
      <c r="AU91" s="25"/>
      <c r="AV91" s="24"/>
      <c r="AW91" s="191"/>
      <c r="AX91" s="191"/>
      <c r="AY91" s="191"/>
      <c r="AZ91" s="25"/>
      <c r="BA91" s="77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</row>
    <row r="92" spans="1:224" ht="16.5" customHeight="1" x14ac:dyDescent="0.35">
      <c r="A92" s="30">
        <v>87</v>
      </c>
      <c r="B92" s="30">
        <v>78</v>
      </c>
      <c r="C92" s="30">
        <f t="shared" si="9"/>
        <v>-9</v>
      </c>
      <c r="D92" s="92" t="s">
        <v>571</v>
      </c>
      <c r="E92" s="86">
        <f t="shared" si="7"/>
        <v>6</v>
      </c>
      <c r="F92" s="226"/>
      <c r="G92" s="93">
        <f t="shared" si="8"/>
        <v>1</v>
      </c>
      <c r="H92" s="94"/>
      <c r="I92" s="31" t="s">
        <v>13</v>
      </c>
      <c r="J92" s="247"/>
      <c r="K92" s="31" t="s">
        <v>13</v>
      </c>
      <c r="L92" s="247" t="s">
        <v>13</v>
      </c>
      <c r="M92" s="94" t="s">
        <v>13</v>
      </c>
      <c r="N92" s="247" t="s">
        <v>13</v>
      </c>
      <c r="O92" s="188" t="s">
        <v>13</v>
      </c>
      <c r="P92" s="183" t="s">
        <v>13</v>
      </c>
      <c r="Q92" s="31" t="s">
        <v>13</v>
      </c>
      <c r="R92" s="183" t="s">
        <v>13</v>
      </c>
      <c r="S92" s="188" t="s">
        <v>13</v>
      </c>
      <c r="T92" s="183">
        <v>6</v>
      </c>
      <c r="U92" s="31" t="s">
        <v>13</v>
      </c>
      <c r="V92" s="183" t="s">
        <v>13</v>
      </c>
      <c r="W92" s="113">
        <v>0</v>
      </c>
      <c r="X92" s="114">
        <v>0</v>
      </c>
      <c r="Y92" s="114">
        <v>0</v>
      </c>
      <c r="Z92" s="114">
        <v>0</v>
      </c>
      <c r="AA92" s="114">
        <v>0</v>
      </c>
      <c r="AB92" s="35"/>
      <c r="AC92" s="35"/>
      <c r="AD92" s="105"/>
      <c r="AE92" s="193"/>
      <c r="AF92" s="106"/>
      <c r="AG92" s="24"/>
      <c r="AH92" s="191"/>
      <c r="AI92" s="191"/>
      <c r="AJ92" s="191"/>
      <c r="AK92" s="25"/>
      <c r="AL92" s="24"/>
      <c r="AM92" s="191"/>
      <c r="AN92" s="191"/>
      <c r="AO92" s="191"/>
      <c r="AP92" s="25"/>
      <c r="AQ92" s="24"/>
      <c r="AR92" s="191"/>
      <c r="AS92" s="191"/>
      <c r="AT92" s="191"/>
      <c r="AU92" s="25"/>
      <c r="AV92" s="24"/>
      <c r="AW92" s="191"/>
      <c r="AX92" s="191"/>
      <c r="AY92" s="191"/>
      <c r="AZ92" s="25"/>
      <c r="BA92" s="77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</row>
    <row r="93" spans="1:224" ht="16.5" customHeight="1" x14ac:dyDescent="0.35">
      <c r="A93" s="30">
        <v>88</v>
      </c>
      <c r="B93" s="30">
        <v>79</v>
      </c>
      <c r="C93" s="30">
        <f t="shared" si="9"/>
        <v>-9</v>
      </c>
      <c r="D93" s="92" t="s">
        <v>765</v>
      </c>
      <c r="E93" s="86">
        <f t="shared" si="7"/>
        <v>6</v>
      </c>
      <c r="F93" s="226"/>
      <c r="G93" s="93">
        <f t="shared" si="8"/>
        <v>1</v>
      </c>
      <c r="H93" s="94"/>
      <c r="I93" s="31" t="s">
        <v>13</v>
      </c>
      <c r="J93" s="247"/>
      <c r="K93" s="31" t="s">
        <v>13</v>
      </c>
      <c r="L93" s="247" t="s">
        <v>13</v>
      </c>
      <c r="M93" s="94" t="s">
        <v>13</v>
      </c>
      <c r="N93" s="247" t="s">
        <v>13</v>
      </c>
      <c r="O93" s="188">
        <v>6</v>
      </c>
      <c r="P93" s="183" t="s">
        <v>13</v>
      </c>
      <c r="Q93" s="31" t="s">
        <v>13</v>
      </c>
      <c r="R93" s="183" t="s">
        <v>13</v>
      </c>
      <c r="S93" s="188" t="s">
        <v>13</v>
      </c>
      <c r="T93" s="183" t="s">
        <v>13</v>
      </c>
      <c r="U93" s="31" t="s">
        <v>13</v>
      </c>
      <c r="V93" s="183" t="s">
        <v>13</v>
      </c>
      <c r="W93" s="113">
        <v>0</v>
      </c>
      <c r="X93" s="114">
        <v>0</v>
      </c>
      <c r="Y93" s="114">
        <v>0</v>
      </c>
      <c r="Z93" s="114">
        <v>0</v>
      </c>
      <c r="AA93" s="114">
        <v>0</v>
      </c>
      <c r="AB93" s="35"/>
      <c r="AC93" s="35"/>
      <c r="AD93" s="105"/>
      <c r="AE93" s="193"/>
      <c r="AF93" s="106"/>
      <c r="AG93" s="24"/>
      <c r="AH93" s="191"/>
      <c r="AI93" s="191"/>
      <c r="AJ93" s="191"/>
      <c r="AK93" s="25"/>
      <c r="AL93" s="24"/>
      <c r="AM93" s="191"/>
      <c r="AN93" s="191"/>
      <c r="AO93" s="191"/>
      <c r="AP93" s="25"/>
      <c r="AQ93" s="24"/>
      <c r="AR93" s="191"/>
      <c r="AS93" s="191"/>
      <c r="AT93" s="191"/>
      <c r="AU93" s="25"/>
      <c r="AV93" s="24"/>
      <c r="AW93" s="191"/>
      <c r="AX93" s="191"/>
      <c r="AY93" s="191"/>
      <c r="AZ93" s="25"/>
      <c r="BA93" s="77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</row>
    <row r="94" spans="1:224" ht="16.5" customHeight="1" x14ac:dyDescent="0.35">
      <c r="A94" s="30">
        <v>89</v>
      </c>
      <c r="B94" s="30">
        <v>80</v>
      </c>
      <c r="C94" s="30">
        <f t="shared" si="9"/>
        <v>-9</v>
      </c>
      <c r="D94" s="92" t="s">
        <v>1401</v>
      </c>
      <c r="E94" s="86">
        <f t="shared" si="7"/>
        <v>6</v>
      </c>
      <c r="F94" s="226"/>
      <c r="G94" s="93">
        <f t="shared" si="8"/>
        <v>1</v>
      </c>
      <c r="H94" s="94"/>
      <c r="I94" s="31" t="s">
        <v>13</v>
      </c>
      <c r="J94" s="247"/>
      <c r="K94" s="31" t="s">
        <v>13</v>
      </c>
      <c r="L94" s="247" t="s">
        <v>13</v>
      </c>
      <c r="M94" s="94" t="s">
        <v>13</v>
      </c>
      <c r="N94" s="247" t="s">
        <v>13</v>
      </c>
      <c r="O94" s="188" t="s">
        <v>13</v>
      </c>
      <c r="P94" s="183" t="s">
        <v>13</v>
      </c>
      <c r="Q94" s="31" t="s">
        <v>13</v>
      </c>
      <c r="R94" s="183">
        <v>6</v>
      </c>
      <c r="S94" s="188" t="s">
        <v>13</v>
      </c>
      <c r="T94" s="183" t="s">
        <v>13</v>
      </c>
      <c r="U94" s="31" t="s">
        <v>13</v>
      </c>
      <c r="V94" s="183" t="s">
        <v>13</v>
      </c>
      <c r="W94" s="113">
        <v>0</v>
      </c>
      <c r="X94" s="114">
        <v>0</v>
      </c>
      <c r="Y94" s="114">
        <v>0</v>
      </c>
      <c r="Z94" s="114">
        <v>0</v>
      </c>
      <c r="AA94" s="114">
        <v>0</v>
      </c>
      <c r="AB94" s="35"/>
      <c r="AC94" s="35"/>
      <c r="AD94" s="105"/>
      <c r="AE94" s="193"/>
      <c r="AF94" s="106"/>
      <c r="AG94" s="24"/>
      <c r="AH94" s="191"/>
      <c r="AI94" s="191"/>
      <c r="AJ94" s="191"/>
      <c r="AK94" s="25"/>
      <c r="AL94" s="24"/>
      <c r="AM94" s="191"/>
      <c r="AN94" s="191"/>
      <c r="AO94" s="191"/>
      <c r="AP94" s="25"/>
      <c r="AQ94" s="24"/>
      <c r="AR94" s="191"/>
      <c r="AS94" s="191"/>
      <c r="AT94" s="191"/>
      <c r="AU94" s="25"/>
      <c r="AV94" s="24"/>
      <c r="AW94" s="191"/>
      <c r="AX94" s="191"/>
      <c r="AY94" s="191"/>
      <c r="AZ94" s="25"/>
      <c r="BA94" s="77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</row>
    <row r="95" spans="1:224" ht="16.5" customHeight="1" x14ac:dyDescent="0.35">
      <c r="A95" s="30">
        <v>90</v>
      </c>
      <c r="B95" s="30">
        <v>81</v>
      </c>
      <c r="C95" s="30">
        <f t="shared" si="9"/>
        <v>-9</v>
      </c>
      <c r="D95" s="92" t="s">
        <v>1503</v>
      </c>
      <c r="E95" s="86">
        <f t="shared" si="7"/>
        <v>6</v>
      </c>
      <c r="F95" s="226"/>
      <c r="G95" s="93">
        <f t="shared" si="8"/>
        <v>1</v>
      </c>
      <c r="H95" s="94"/>
      <c r="I95" s="31" t="s">
        <v>13</v>
      </c>
      <c r="J95" s="247"/>
      <c r="K95" s="31" t="s">
        <v>13</v>
      </c>
      <c r="L95" s="247" t="s">
        <v>13</v>
      </c>
      <c r="M95" s="94" t="s">
        <v>13</v>
      </c>
      <c r="N95" s="247" t="s">
        <v>13</v>
      </c>
      <c r="O95" s="188" t="s">
        <v>13</v>
      </c>
      <c r="P95" s="183" t="s">
        <v>13</v>
      </c>
      <c r="Q95" s="31">
        <v>6</v>
      </c>
      <c r="R95" s="183" t="s">
        <v>13</v>
      </c>
      <c r="S95" s="188" t="s">
        <v>13</v>
      </c>
      <c r="T95" s="183" t="s">
        <v>13</v>
      </c>
      <c r="U95" s="31" t="s">
        <v>13</v>
      </c>
      <c r="V95" s="183" t="s">
        <v>13</v>
      </c>
      <c r="W95" s="113">
        <v>0</v>
      </c>
      <c r="X95" s="114">
        <v>0</v>
      </c>
      <c r="Y95" s="114">
        <v>0</v>
      </c>
      <c r="Z95" s="114">
        <v>0</v>
      </c>
      <c r="AA95" s="114">
        <v>0</v>
      </c>
      <c r="AB95" s="35"/>
      <c r="AC95" s="35"/>
      <c r="AD95" s="105"/>
      <c r="AE95" s="193"/>
      <c r="AF95" s="106"/>
      <c r="AG95" s="24"/>
      <c r="AH95" s="191"/>
      <c r="AI95" s="191"/>
      <c r="AJ95" s="191"/>
      <c r="AK95" s="25"/>
      <c r="AL95" s="24"/>
      <c r="AM95" s="191"/>
      <c r="AN95" s="191"/>
      <c r="AO95" s="191"/>
      <c r="AP95" s="25"/>
      <c r="AQ95" s="24"/>
      <c r="AR95" s="191"/>
      <c r="AS95" s="191"/>
      <c r="AT95" s="191"/>
      <c r="AU95" s="25"/>
      <c r="AV95" s="24"/>
      <c r="AW95" s="191"/>
      <c r="AX95" s="191"/>
      <c r="AY95" s="191"/>
      <c r="AZ95" s="25"/>
      <c r="BA95" s="77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</row>
    <row r="96" spans="1:224" ht="16.5" customHeight="1" x14ac:dyDescent="0.35">
      <c r="A96" s="30">
        <v>91</v>
      </c>
      <c r="B96" s="30">
        <v>82</v>
      </c>
      <c r="C96" s="30">
        <f t="shared" si="9"/>
        <v>-9</v>
      </c>
      <c r="D96" s="92" t="s">
        <v>1573</v>
      </c>
      <c r="E96" s="86">
        <f t="shared" si="7"/>
        <v>6</v>
      </c>
      <c r="F96" s="225"/>
      <c r="G96" s="93">
        <f t="shared" si="8"/>
        <v>1</v>
      </c>
      <c r="H96" s="94"/>
      <c r="I96" s="31" t="s">
        <v>13</v>
      </c>
      <c r="J96" s="247"/>
      <c r="K96" s="31" t="s">
        <v>13</v>
      </c>
      <c r="L96" s="247">
        <v>6</v>
      </c>
      <c r="M96" s="94" t="s">
        <v>13</v>
      </c>
      <c r="N96" s="247" t="s">
        <v>13</v>
      </c>
      <c r="O96" s="188" t="s">
        <v>13</v>
      </c>
      <c r="P96" s="183" t="s">
        <v>13</v>
      </c>
      <c r="Q96" s="31" t="s">
        <v>13</v>
      </c>
      <c r="R96" s="183" t="s">
        <v>13</v>
      </c>
      <c r="S96" s="188" t="s">
        <v>13</v>
      </c>
      <c r="T96" s="183" t="s">
        <v>13</v>
      </c>
      <c r="U96" s="31" t="s">
        <v>13</v>
      </c>
      <c r="V96" s="183" t="s">
        <v>13</v>
      </c>
      <c r="W96" s="113">
        <v>0</v>
      </c>
      <c r="X96" s="114">
        <v>0</v>
      </c>
      <c r="Y96" s="114">
        <v>0</v>
      </c>
      <c r="Z96" s="114">
        <v>0</v>
      </c>
      <c r="AA96" s="114">
        <v>0</v>
      </c>
      <c r="AB96" s="35"/>
      <c r="AC96" s="35"/>
      <c r="AD96" s="105"/>
      <c r="AE96" s="193"/>
      <c r="AF96" s="106"/>
      <c r="AG96" s="24"/>
      <c r="AH96" s="191"/>
      <c r="AI96" s="191"/>
      <c r="AJ96" s="191"/>
      <c r="AK96" s="25"/>
      <c r="AL96" s="24"/>
      <c r="AM96" s="191"/>
      <c r="AN96" s="191"/>
      <c r="AO96" s="191"/>
      <c r="AP96" s="25"/>
      <c r="AQ96" s="24"/>
      <c r="AR96" s="191"/>
      <c r="AS96" s="191"/>
      <c r="AT96" s="191"/>
      <c r="AU96" s="25"/>
      <c r="AV96" s="24"/>
      <c r="AW96" s="191"/>
      <c r="AX96" s="191"/>
      <c r="AY96" s="191"/>
      <c r="AZ96" s="25"/>
      <c r="BA96" s="77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</row>
    <row r="97" spans="1:224" ht="16.5" customHeight="1" x14ac:dyDescent="0.35">
      <c r="A97" s="30">
        <v>92</v>
      </c>
      <c r="B97" s="30">
        <v>83</v>
      </c>
      <c r="C97" s="30">
        <f t="shared" si="9"/>
        <v>-9</v>
      </c>
      <c r="D97" s="92" t="s">
        <v>1640</v>
      </c>
      <c r="E97" s="86">
        <f t="shared" si="7"/>
        <v>6</v>
      </c>
      <c r="F97" s="226"/>
      <c r="G97" s="93">
        <f t="shared" si="8"/>
        <v>1</v>
      </c>
      <c r="H97" s="94"/>
      <c r="I97" s="31" t="s">
        <v>13</v>
      </c>
      <c r="J97" s="247"/>
      <c r="K97" s="31" t="s">
        <v>13</v>
      </c>
      <c r="L97" s="247" t="s">
        <v>13</v>
      </c>
      <c r="M97" s="94" t="s">
        <v>13</v>
      </c>
      <c r="N97" s="247">
        <v>6</v>
      </c>
      <c r="O97" s="188" t="s">
        <v>13</v>
      </c>
      <c r="P97" s="183" t="s">
        <v>13</v>
      </c>
      <c r="Q97" s="31" t="s">
        <v>13</v>
      </c>
      <c r="R97" s="183" t="s">
        <v>13</v>
      </c>
      <c r="S97" s="188" t="s">
        <v>13</v>
      </c>
      <c r="T97" s="183" t="s">
        <v>13</v>
      </c>
      <c r="U97" s="31" t="s">
        <v>13</v>
      </c>
      <c r="V97" s="183" t="s">
        <v>13</v>
      </c>
      <c r="W97" s="113">
        <v>0</v>
      </c>
      <c r="X97" s="114">
        <v>0</v>
      </c>
      <c r="Y97" s="114">
        <v>0</v>
      </c>
      <c r="Z97" s="114">
        <v>0</v>
      </c>
      <c r="AA97" s="114">
        <v>0</v>
      </c>
      <c r="AB97" s="35"/>
      <c r="AC97" s="35"/>
      <c r="AD97" s="105"/>
      <c r="AE97" s="193"/>
      <c r="AF97" s="106"/>
      <c r="AG97" s="24"/>
      <c r="AH97" s="191"/>
      <c r="AI97" s="191"/>
      <c r="AJ97" s="191"/>
      <c r="AK97" s="25"/>
      <c r="AL97" s="24"/>
      <c r="AM97" s="191"/>
      <c r="AN97" s="191"/>
      <c r="AO97" s="191"/>
      <c r="AP97" s="25"/>
      <c r="AQ97" s="24"/>
      <c r="AR97" s="191"/>
      <c r="AS97" s="191"/>
      <c r="AT97" s="191"/>
      <c r="AU97" s="25"/>
      <c r="AV97" s="24"/>
      <c r="AW97" s="191"/>
      <c r="AX97" s="191"/>
      <c r="AY97" s="191"/>
      <c r="AZ97" s="25"/>
      <c r="BA97" s="77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</row>
    <row r="98" spans="1:224" ht="16.5" customHeight="1" x14ac:dyDescent="0.35">
      <c r="A98" s="30">
        <v>93</v>
      </c>
      <c r="B98" s="30"/>
      <c r="C98" s="30"/>
      <c r="D98" s="92" t="s">
        <v>1780</v>
      </c>
      <c r="E98" s="86">
        <f t="shared" si="7"/>
        <v>6</v>
      </c>
      <c r="F98" s="226"/>
      <c r="G98" s="93">
        <f t="shared" si="8"/>
        <v>1</v>
      </c>
      <c r="H98" s="94"/>
      <c r="I98" s="31" t="s">
        <v>13</v>
      </c>
      <c r="J98" s="247">
        <v>6</v>
      </c>
      <c r="K98" s="31" t="s">
        <v>13</v>
      </c>
      <c r="L98" s="247" t="s">
        <v>13</v>
      </c>
      <c r="M98" s="94" t="s">
        <v>13</v>
      </c>
      <c r="N98" s="247" t="s">
        <v>13</v>
      </c>
      <c r="O98" s="188" t="s">
        <v>13</v>
      </c>
      <c r="P98" s="183" t="s">
        <v>13</v>
      </c>
      <c r="Q98" s="31" t="s">
        <v>13</v>
      </c>
      <c r="R98" s="183" t="s">
        <v>13</v>
      </c>
      <c r="S98" s="188" t="s">
        <v>13</v>
      </c>
      <c r="T98" s="183" t="s">
        <v>13</v>
      </c>
      <c r="U98" s="31" t="s">
        <v>13</v>
      </c>
      <c r="V98" s="183" t="s">
        <v>13</v>
      </c>
      <c r="W98" s="113">
        <v>0</v>
      </c>
      <c r="X98" s="114">
        <v>0</v>
      </c>
      <c r="Y98" s="114">
        <v>0</v>
      </c>
      <c r="Z98" s="114">
        <v>0</v>
      </c>
      <c r="AA98" s="114">
        <v>0</v>
      </c>
      <c r="AB98" s="35"/>
      <c r="AC98" s="35"/>
      <c r="AD98" s="105"/>
      <c r="AE98" s="193"/>
      <c r="AF98" s="106"/>
      <c r="AG98" s="24"/>
      <c r="AH98" s="191"/>
      <c r="AI98" s="191"/>
      <c r="AJ98" s="191"/>
      <c r="AK98" s="25"/>
      <c r="AL98" s="24"/>
      <c r="AM98" s="191"/>
      <c r="AN98" s="191"/>
      <c r="AO98" s="191"/>
      <c r="AP98" s="25"/>
      <c r="AQ98" s="24"/>
      <c r="AR98" s="191"/>
      <c r="AS98" s="191"/>
      <c r="AT98" s="191"/>
      <c r="AU98" s="25"/>
      <c r="AV98" s="24"/>
      <c r="AW98" s="191"/>
      <c r="AX98" s="191"/>
      <c r="AY98" s="191"/>
      <c r="AZ98" s="25"/>
      <c r="BA98" s="77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</row>
    <row r="99" spans="1:224" ht="16.5" customHeight="1" x14ac:dyDescent="0.35">
      <c r="A99" s="30">
        <v>94</v>
      </c>
      <c r="B99" s="30"/>
      <c r="C99" s="30"/>
      <c r="D99" s="92" t="s">
        <v>1918</v>
      </c>
      <c r="E99" s="86">
        <f t="shared" si="7"/>
        <v>6</v>
      </c>
      <c r="F99" s="226"/>
      <c r="G99" s="93">
        <f t="shared" si="8"/>
        <v>1</v>
      </c>
      <c r="H99" s="94"/>
      <c r="I99" s="31">
        <v>6</v>
      </c>
      <c r="J99" s="247"/>
      <c r="K99" s="31" t="s">
        <v>13</v>
      </c>
      <c r="L99" s="247" t="s">
        <v>13</v>
      </c>
      <c r="M99" s="94" t="s">
        <v>13</v>
      </c>
      <c r="N99" s="247" t="s">
        <v>13</v>
      </c>
      <c r="O99" s="188" t="s">
        <v>13</v>
      </c>
      <c r="P99" s="183" t="s">
        <v>13</v>
      </c>
      <c r="Q99" s="31" t="s">
        <v>13</v>
      </c>
      <c r="R99" s="183" t="s">
        <v>13</v>
      </c>
      <c r="S99" s="188" t="s">
        <v>13</v>
      </c>
      <c r="T99" s="183" t="s">
        <v>13</v>
      </c>
      <c r="U99" s="31" t="s">
        <v>13</v>
      </c>
      <c r="V99" s="183" t="s">
        <v>13</v>
      </c>
      <c r="W99" s="113">
        <v>0</v>
      </c>
      <c r="X99" s="114">
        <v>0</v>
      </c>
      <c r="Y99" s="114">
        <v>0</v>
      </c>
      <c r="Z99" s="114">
        <v>0</v>
      </c>
      <c r="AA99" s="114">
        <v>0</v>
      </c>
      <c r="AB99" s="35"/>
      <c r="AC99" s="35"/>
      <c r="AD99" s="105"/>
      <c r="AE99" s="193"/>
      <c r="AF99" s="106"/>
      <c r="AG99" s="24"/>
      <c r="AH99" s="191"/>
      <c r="AI99" s="191"/>
      <c r="AJ99" s="191"/>
      <c r="AK99" s="25"/>
      <c r="AL99" s="24"/>
      <c r="AM99" s="191"/>
      <c r="AN99" s="191"/>
      <c r="AO99" s="191"/>
      <c r="AP99" s="25"/>
      <c r="AQ99" s="24"/>
      <c r="AR99" s="191"/>
      <c r="AS99" s="191"/>
      <c r="AT99" s="191"/>
      <c r="AU99" s="25"/>
      <c r="AV99" s="24"/>
      <c r="AW99" s="191"/>
      <c r="AX99" s="191"/>
      <c r="AY99" s="191"/>
      <c r="AZ99" s="25"/>
      <c r="BA99" s="77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</row>
    <row r="100" spans="1:224" ht="16.5" customHeight="1" x14ac:dyDescent="0.35">
      <c r="A100" s="30">
        <v>95</v>
      </c>
      <c r="B100" s="30">
        <v>84</v>
      </c>
      <c r="C100" s="30">
        <f t="shared" ref="C100:C118" si="10">B100-A100</f>
        <v>-11</v>
      </c>
      <c r="D100" s="92" t="s">
        <v>429</v>
      </c>
      <c r="E100" s="86">
        <f t="shared" si="7"/>
        <v>4</v>
      </c>
      <c r="F100" s="226"/>
      <c r="G100" s="93">
        <f t="shared" si="8"/>
        <v>1</v>
      </c>
      <c r="H100" s="94"/>
      <c r="I100" s="31" t="s">
        <v>13</v>
      </c>
      <c r="J100" s="247"/>
      <c r="K100" s="31" t="s">
        <v>13</v>
      </c>
      <c r="L100" s="247" t="s">
        <v>13</v>
      </c>
      <c r="M100" s="94" t="s">
        <v>13</v>
      </c>
      <c r="N100" s="247" t="s">
        <v>13</v>
      </c>
      <c r="O100" s="188" t="s">
        <v>13</v>
      </c>
      <c r="P100" s="183" t="s">
        <v>13</v>
      </c>
      <c r="Q100" s="31" t="s">
        <v>13</v>
      </c>
      <c r="R100" s="183" t="s">
        <v>13</v>
      </c>
      <c r="S100" s="188" t="s">
        <v>13</v>
      </c>
      <c r="T100" s="183" t="s">
        <v>13</v>
      </c>
      <c r="U100" s="31" t="s">
        <v>13</v>
      </c>
      <c r="V100" s="183">
        <v>4</v>
      </c>
      <c r="W100" s="113">
        <v>0</v>
      </c>
      <c r="X100" s="114">
        <v>0</v>
      </c>
      <c r="Y100" s="114">
        <v>0</v>
      </c>
      <c r="Z100" s="114">
        <v>0</v>
      </c>
      <c r="AA100" s="114">
        <v>0</v>
      </c>
      <c r="AB100" s="35"/>
      <c r="AC100" s="35"/>
      <c r="AD100" s="105"/>
      <c r="AE100" s="193"/>
      <c r="AF100" s="106"/>
      <c r="AG100" s="24"/>
      <c r="AH100" s="191"/>
      <c r="AI100" s="191"/>
      <c r="AJ100" s="191"/>
      <c r="AK100" s="25"/>
      <c r="AL100" s="24"/>
      <c r="AM100" s="191"/>
      <c r="AN100" s="191"/>
      <c r="AO100" s="191"/>
      <c r="AP100" s="25"/>
      <c r="AQ100" s="24"/>
      <c r="AR100" s="191"/>
      <c r="AS100" s="191"/>
      <c r="AT100" s="191"/>
      <c r="AU100" s="25"/>
      <c r="AV100" s="24"/>
      <c r="AW100" s="191"/>
      <c r="AX100" s="191"/>
      <c r="AY100" s="191"/>
      <c r="AZ100" s="25"/>
      <c r="BA100" s="77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</row>
    <row r="101" spans="1:224" ht="16.5" customHeight="1" x14ac:dyDescent="0.35">
      <c r="A101" s="30">
        <v>96</v>
      </c>
      <c r="B101" s="30">
        <v>85</v>
      </c>
      <c r="C101" s="30">
        <f t="shared" si="10"/>
        <v>-11</v>
      </c>
      <c r="D101" s="92" t="s">
        <v>453</v>
      </c>
      <c r="E101" s="86">
        <f t="shared" si="7"/>
        <v>4</v>
      </c>
      <c r="F101" s="226"/>
      <c r="G101" s="93">
        <f t="shared" si="8"/>
        <v>1</v>
      </c>
      <c r="H101" s="94"/>
      <c r="I101" s="31" t="s">
        <v>13</v>
      </c>
      <c r="J101" s="247"/>
      <c r="K101" s="31" t="s">
        <v>13</v>
      </c>
      <c r="L101" s="247" t="s">
        <v>13</v>
      </c>
      <c r="M101" s="94" t="s">
        <v>13</v>
      </c>
      <c r="N101" s="247" t="s">
        <v>13</v>
      </c>
      <c r="O101" s="188" t="s">
        <v>13</v>
      </c>
      <c r="P101" s="183" t="s">
        <v>13</v>
      </c>
      <c r="Q101" s="31" t="s">
        <v>13</v>
      </c>
      <c r="R101" s="183" t="s">
        <v>13</v>
      </c>
      <c r="S101" s="188" t="s">
        <v>13</v>
      </c>
      <c r="T101" s="183" t="s">
        <v>13</v>
      </c>
      <c r="U101" s="31">
        <v>4</v>
      </c>
      <c r="V101" s="183" t="s">
        <v>13</v>
      </c>
      <c r="W101" s="113">
        <v>0</v>
      </c>
      <c r="X101" s="114">
        <v>0</v>
      </c>
      <c r="Y101" s="114">
        <v>0</v>
      </c>
      <c r="Z101" s="114">
        <v>0</v>
      </c>
      <c r="AA101" s="114">
        <v>0</v>
      </c>
      <c r="AB101" s="35"/>
      <c r="AC101" s="35"/>
      <c r="AD101" s="105"/>
      <c r="AE101" s="193"/>
      <c r="AF101" s="106"/>
      <c r="AG101" s="24"/>
      <c r="AH101" s="191"/>
      <c r="AI101" s="191"/>
      <c r="AJ101" s="191"/>
      <c r="AK101" s="25"/>
      <c r="AL101" s="24"/>
      <c r="AM101" s="191"/>
      <c r="AN101" s="191"/>
      <c r="AO101" s="191"/>
      <c r="AP101" s="25"/>
      <c r="AQ101" s="24"/>
      <c r="AR101" s="191"/>
      <c r="AS101" s="191"/>
      <c r="AT101" s="191"/>
      <c r="AU101" s="25"/>
      <c r="AV101" s="24"/>
      <c r="AW101" s="191"/>
      <c r="AX101" s="191"/>
      <c r="AY101" s="191"/>
      <c r="AZ101" s="25"/>
      <c r="BA101" s="77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</row>
    <row r="102" spans="1:224" ht="16.5" customHeight="1" x14ac:dyDescent="0.35">
      <c r="A102" s="30">
        <v>97</v>
      </c>
      <c r="B102" s="30">
        <v>86</v>
      </c>
      <c r="C102" s="30">
        <f t="shared" si="10"/>
        <v>-11</v>
      </c>
      <c r="D102" s="92" t="s">
        <v>572</v>
      </c>
      <c r="E102" s="86">
        <f t="shared" ref="E102:E133" si="11">LARGE(H102:AA102,1)+LARGE(H102:AA102,2)+LARGE(H102:AA102,3)+LARGE(H102:AA102,4)+LARGE(H102:AA102,5)+F102</f>
        <v>4</v>
      </c>
      <c r="F102" s="226"/>
      <c r="G102" s="93">
        <f t="shared" ref="G102:G133" si="12">COUNT(H102:V102)</f>
        <v>1</v>
      </c>
      <c r="H102" s="94"/>
      <c r="I102" s="31" t="s">
        <v>13</v>
      </c>
      <c r="J102" s="247"/>
      <c r="K102" s="31" t="s">
        <v>13</v>
      </c>
      <c r="L102" s="247" t="s">
        <v>13</v>
      </c>
      <c r="M102" s="94" t="s">
        <v>13</v>
      </c>
      <c r="N102" s="247" t="s">
        <v>13</v>
      </c>
      <c r="O102" s="188" t="s">
        <v>13</v>
      </c>
      <c r="P102" s="183" t="s">
        <v>13</v>
      </c>
      <c r="Q102" s="31" t="s">
        <v>13</v>
      </c>
      <c r="R102" s="183" t="s">
        <v>13</v>
      </c>
      <c r="S102" s="188" t="s">
        <v>13</v>
      </c>
      <c r="T102" s="183">
        <v>4</v>
      </c>
      <c r="U102" s="31" t="s">
        <v>13</v>
      </c>
      <c r="V102" s="183" t="s">
        <v>13</v>
      </c>
      <c r="W102" s="113">
        <v>0</v>
      </c>
      <c r="X102" s="114">
        <v>0</v>
      </c>
      <c r="Y102" s="114">
        <v>0</v>
      </c>
      <c r="Z102" s="114">
        <v>0</v>
      </c>
      <c r="AA102" s="114">
        <v>0</v>
      </c>
      <c r="AB102" s="35"/>
      <c r="AC102" s="35"/>
      <c r="AD102" s="105"/>
      <c r="AE102" s="193"/>
      <c r="AF102" s="106"/>
      <c r="AG102" s="24"/>
      <c r="AH102" s="191"/>
      <c r="AI102" s="191"/>
      <c r="AJ102" s="191"/>
      <c r="AK102" s="25"/>
      <c r="AL102" s="24"/>
      <c r="AM102" s="191"/>
      <c r="AN102" s="191"/>
      <c r="AO102" s="191"/>
      <c r="AP102" s="25"/>
      <c r="AQ102" s="24"/>
      <c r="AR102" s="191"/>
      <c r="AS102" s="191"/>
      <c r="AT102" s="191"/>
      <c r="AU102" s="25"/>
      <c r="AV102" s="24"/>
      <c r="AW102" s="191"/>
      <c r="AX102" s="191"/>
      <c r="AY102" s="191"/>
      <c r="AZ102" s="25"/>
      <c r="BA102" s="77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</row>
    <row r="103" spans="1:224" ht="16.5" customHeight="1" x14ac:dyDescent="0.35">
      <c r="A103" s="30">
        <v>98</v>
      </c>
      <c r="B103" s="30">
        <v>87</v>
      </c>
      <c r="C103" s="30">
        <f t="shared" si="10"/>
        <v>-11</v>
      </c>
      <c r="D103" s="92" t="s">
        <v>1402</v>
      </c>
      <c r="E103" s="86">
        <f t="shared" si="11"/>
        <v>4</v>
      </c>
      <c r="F103" s="226"/>
      <c r="G103" s="93">
        <f t="shared" si="12"/>
        <v>1</v>
      </c>
      <c r="H103" s="94"/>
      <c r="I103" s="31" t="s">
        <v>13</v>
      </c>
      <c r="J103" s="247"/>
      <c r="K103" s="31" t="s">
        <v>13</v>
      </c>
      <c r="L103" s="247" t="s">
        <v>13</v>
      </c>
      <c r="M103" s="94" t="s">
        <v>13</v>
      </c>
      <c r="N103" s="247" t="s">
        <v>13</v>
      </c>
      <c r="O103" s="188" t="s">
        <v>13</v>
      </c>
      <c r="P103" s="183" t="s">
        <v>13</v>
      </c>
      <c r="Q103" s="31" t="s">
        <v>13</v>
      </c>
      <c r="R103" s="183">
        <v>4</v>
      </c>
      <c r="S103" s="188" t="s">
        <v>13</v>
      </c>
      <c r="T103" s="183" t="s">
        <v>13</v>
      </c>
      <c r="U103" s="31" t="s">
        <v>13</v>
      </c>
      <c r="V103" s="183" t="s">
        <v>13</v>
      </c>
      <c r="W103" s="113">
        <v>0</v>
      </c>
      <c r="X103" s="114">
        <v>0</v>
      </c>
      <c r="Y103" s="114">
        <v>0</v>
      </c>
      <c r="Z103" s="114">
        <v>0</v>
      </c>
      <c r="AA103" s="114">
        <v>0</v>
      </c>
      <c r="AB103" s="35"/>
      <c r="AC103" s="35"/>
      <c r="AD103" s="105"/>
      <c r="AE103" s="193"/>
      <c r="AF103" s="106"/>
      <c r="AG103" s="24"/>
      <c r="AH103" s="191"/>
      <c r="AI103" s="191"/>
      <c r="AJ103" s="191"/>
      <c r="AK103" s="25"/>
      <c r="AL103" s="24"/>
      <c r="AM103" s="191"/>
      <c r="AN103" s="191"/>
      <c r="AO103" s="191"/>
      <c r="AP103" s="25"/>
      <c r="AQ103" s="24"/>
      <c r="AR103" s="191"/>
      <c r="AS103" s="191"/>
      <c r="AT103" s="191"/>
      <c r="AU103" s="25"/>
      <c r="AV103" s="24"/>
      <c r="AW103" s="191"/>
      <c r="AX103" s="191"/>
      <c r="AY103" s="191"/>
      <c r="AZ103" s="25"/>
      <c r="BA103" s="77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</row>
    <row r="104" spans="1:224" ht="16.5" customHeight="1" x14ac:dyDescent="0.35">
      <c r="A104" s="30">
        <v>99</v>
      </c>
      <c r="B104" s="30">
        <v>88</v>
      </c>
      <c r="C104" s="30">
        <f t="shared" si="10"/>
        <v>-11</v>
      </c>
      <c r="D104" s="92" t="s">
        <v>1504</v>
      </c>
      <c r="E104" s="86">
        <f t="shared" si="11"/>
        <v>4</v>
      </c>
      <c r="F104" s="226"/>
      <c r="G104" s="93">
        <f t="shared" si="12"/>
        <v>1</v>
      </c>
      <c r="H104" s="94"/>
      <c r="I104" s="31" t="s">
        <v>13</v>
      </c>
      <c r="J104" s="247"/>
      <c r="K104" s="31" t="s">
        <v>13</v>
      </c>
      <c r="L104" s="247" t="s">
        <v>13</v>
      </c>
      <c r="M104" s="94" t="s">
        <v>13</v>
      </c>
      <c r="N104" s="247" t="s">
        <v>13</v>
      </c>
      <c r="O104" s="188" t="s">
        <v>13</v>
      </c>
      <c r="P104" s="183" t="s">
        <v>13</v>
      </c>
      <c r="Q104" s="31">
        <v>4</v>
      </c>
      <c r="R104" s="183" t="s">
        <v>13</v>
      </c>
      <c r="S104" s="188" t="s">
        <v>13</v>
      </c>
      <c r="T104" s="183" t="s">
        <v>13</v>
      </c>
      <c r="U104" s="31" t="s">
        <v>13</v>
      </c>
      <c r="V104" s="183" t="s">
        <v>13</v>
      </c>
      <c r="W104" s="113">
        <v>0</v>
      </c>
      <c r="X104" s="114">
        <v>0</v>
      </c>
      <c r="Y104" s="114">
        <v>0</v>
      </c>
      <c r="Z104" s="114">
        <v>0</v>
      </c>
      <c r="AA104" s="114">
        <v>0</v>
      </c>
      <c r="AB104" s="35"/>
      <c r="AC104" s="35"/>
      <c r="AD104" s="105"/>
      <c r="AE104" s="193"/>
      <c r="AF104" s="106"/>
      <c r="AG104" s="24"/>
      <c r="AH104" s="191"/>
      <c r="AI104" s="191"/>
      <c r="AJ104" s="191"/>
      <c r="AK104" s="25"/>
      <c r="AL104" s="24"/>
      <c r="AM104" s="191"/>
      <c r="AN104" s="191"/>
      <c r="AO104" s="191"/>
      <c r="AP104" s="25"/>
      <c r="AQ104" s="24"/>
      <c r="AR104" s="191"/>
      <c r="AS104" s="191"/>
      <c r="AT104" s="191"/>
      <c r="AU104" s="25"/>
      <c r="AV104" s="24"/>
      <c r="AW104" s="191"/>
      <c r="AX104" s="191"/>
      <c r="AY104" s="191"/>
      <c r="AZ104" s="25"/>
      <c r="BA104" s="77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</row>
    <row r="105" spans="1:224" ht="16.5" customHeight="1" x14ac:dyDescent="0.35">
      <c r="A105" s="30">
        <v>100</v>
      </c>
      <c r="B105" s="30">
        <v>89</v>
      </c>
      <c r="C105" s="30">
        <f t="shared" si="10"/>
        <v>-11</v>
      </c>
      <c r="D105" s="92" t="s">
        <v>1542</v>
      </c>
      <c r="E105" s="86">
        <f t="shared" si="11"/>
        <v>4</v>
      </c>
      <c r="F105" s="226"/>
      <c r="G105" s="93">
        <f t="shared" si="12"/>
        <v>1</v>
      </c>
      <c r="H105" s="94"/>
      <c r="I105" s="31" t="s">
        <v>13</v>
      </c>
      <c r="J105" s="247"/>
      <c r="K105" s="31" t="s">
        <v>13</v>
      </c>
      <c r="L105" s="247" t="s">
        <v>13</v>
      </c>
      <c r="M105" s="94" t="s">
        <v>13</v>
      </c>
      <c r="N105" s="247" t="s">
        <v>13</v>
      </c>
      <c r="O105" s="188" t="s">
        <v>13</v>
      </c>
      <c r="P105" s="183">
        <v>4</v>
      </c>
      <c r="Q105" s="31" t="s">
        <v>13</v>
      </c>
      <c r="R105" s="183" t="s">
        <v>13</v>
      </c>
      <c r="S105" s="188" t="s">
        <v>13</v>
      </c>
      <c r="T105" s="183" t="s">
        <v>13</v>
      </c>
      <c r="U105" s="31" t="s">
        <v>13</v>
      </c>
      <c r="V105" s="183" t="s">
        <v>13</v>
      </c>
      <c r="W105" s="113">
        <v>0</v>
      </c>
      <c r="X105" s="114">
        <v>0</v>
      </c>
      <c r="Y105" s="114">
        <v>0</v>
      </c>
      <c r="Z105" s="114">
        <v>0</v>
      </c>
      <c r="AA105" s="114">
        <v>0</v>
      </c>
      <c r="AB105" s="35"/>
      <c r="AC105" s="35"/>
      <c r="AD105" s="105"/>
      <c r="AE105" s="193"/>
      <c r="AF105" s="106"/>
      <c r="AG105" s="24"/>
      <c r="AH105" s="191"/>
      <c r="AI105" s="191"/>
      <c r="AJ105" s="191"/>
      <c r="AK105" s="25"/>
      <c r="AL105" s="24"/>
      <c r="AM105" s="191"/>
      <c r="AN105" s="191"/>
      <c r="AO105" s="191"/>
      <c r="AP105" s="25"/>
      <c r="AQ105" s="24"/>
      <c r="AR105" s="191"/>
      <c r="AS105" s="191"/>
      <c r="AT105" s="191"/>
      <c r="AU105" s="25"/>
      <c r="AV105" s="24"/>
      <c r="AW105" s="191"/>
      <c r="AX105" s="191"/>
      <c r="AY105" s="191"/>
      <c r="AZ105" s="25"/>
      <c r="BA105" s="77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</row>
    <row r="106" spans="1:224" ht="16.5" customHeight="1" x14ac:dyDescent="0.35">
      <c r="A106" s="30">
        <v>101</v>
      </c>
      <c r="B106" s="30">
        <v>90</v>
      </c>
      <c r="C106" s="30">
        <f t="shared" si="10"/>
        <v>-11</v>
      </c>
      <c r="D106" s="92" t="s">
        <v>1574</v>
      </c>
      <c r="E106" s="86">
        <f t="shared" si="11"/>
        <v>4</v>
      </c>
      <c r="F106" s="226"/>
      <c r="G106" s="93">
        <f t="shared" si="12"/>
        <v>1</v>
      </c>
      <c r="H106" s="94"/>
      <c r="I106" s="31" t="s">
        <v>13</v>
      </c>
      <c r="J106" s="247"/>
      <c r="K106" s="31" t="s">
        <v>13</v>
      </c>
      <c r="L106" s="247">
        <v>4</v>
      </c>
      <c r="M106" s="94" t="s">
        <v>13</v>
      </c>
      <c r="N106" s="247" t="s">
        <v>13</v>
      </c>
      <c r="O106" s="188" t="s">
        <v>13</v>
      </c>
      <c r="P106" s="183" t="s">
        <v>13</v>
      </c>
      <c r="Q106" s="31" t="s">
        <v>13</v>
      </c>
      <c r="R106" s="183" t="s">
        <v>13</v>
      </c>
      <c r="S106" s="188" t="s">
        <v>13</v>
      </c>
      <c r="T106" s="183" t="s">
        <v>13</v>
      </c>
      <c r="U106" s="31" t="s">
        <v>13</v>
      </c>
      <c r="V106" s="183" t="s">
        <v>13</v>
      </c>
      <c r="W106" s="113">
        <v>0</v>
      </c>
      <c r="X106" s="114">
        <v>0</v>
      </c>
      <c r="Y106" s="114">
        <v>0</v>
      </c>
      <c r="Z106" s="114">
        <v>0</v>
      </c>
      <c r="AA106" s="114">
        <v>0</v>
      </c>
      <c r="AB106" s="35"/>
      <c r="AC106" s="35"/>
      <c r="AD106" s="105"/>
      <c r="AE106" s="193"/>
      <c r="AF106" s="106"/>
      <c r="AG106" s="24"/>
      <c r="AH106" s="191"/>
      <c r="AI106" s="191"/>
      <c r="AJ106" s="191"/>
      <c r="AK106" s="25"/>
      <c r="AL106" s="24"/>
      <c r="AM106" s="191"/>
      <c r="AN106" s="191"/>
      <c r="AO106" s="191"/>
      <c r="AP106" s="25"/>
      <c r="AQ106" s="24"/>
      <c r="AR106" s="191"/>
      <c r="AS106" s="191"/>
      <c r="AT106" s="191"/>
      <c r="AU106" s="25"/>
      <c r="AV106" s="24"/>
      <c r="AW106" s="191"/>
      <c r="AX106" s="191"/>
      <c r="AY106" s="191"/>
      <c r="AZ106" s="25"/>
      <c r="BA106" s="77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</row>
    <row r="107" spans="1:224" ht="16.5" customHeight="1" x14ac:dyDescent="0.35">
      <c r="A107" s="30">
        <v>102</v>
      </c>
      <c r="B107" s="30">
        <v>91</v>
      </c>
      <c r="C107" s="30">
        <f t="shared" si="10"/>
        <v>-11</v>
      </c>
      <c r="D107" s="92" t="s">
        <v>1613</v>
      </c>
      <c r="E107" s="86">
        <f t="shared" si="11"/>
        <v>4</v>
      </c>
      <c r="F107" s="226"/>
      <c r="G107" s="93">
        <f t="shared" si="12"/>
        <v>1</v>
      </c>
      <c r="H107" s="94"/>
      <c r="I107" s="31" t="s">
        <v>13</v>
      </c>
      <c r="J107" s="247"/>
      <c r="K107" s="31">
        <v>4</v>
      </c>
      <c r="L107" s="247" t="s">
        <v>13</v>
      </c>
      <c r="M107" s="94" t="s">
        <v>13</v>
      </c>
      <c r="N107" s="247" t="s">
        <v>13</v>
      </c>
      <c r="O107" s="188" t="s">
        <v>13</v>
      </c>
      <c r="P107" s="183" t="s">
        <v>13</v>
      </c>
      <c r="Q107" s="31" t="s">
        <v>13</v>
      </c>
      <c r="R107" s="183" t="s">
        <v>13</v>
      </c>
      <c r="S107" s="188" t="s">
        <v>13</v>
      </c>
      <c r="T107" s="183" t="s">
        <v>13</v>
      </c>
      <c r="U107" s="31" t="s">
        <v>13</v>
      </c>
      <c r="V107" s="183" t="s">
        <v>13</v>
      </c>
      <c r="W107" s="113">
        <v>0</v>
      </c>
      <c r="X107" s="114">
        <v>0</v>
      </c>
      <c r="Y107" s="114">
        <v>0</v>
      </c>
      <c r="Z107" s="114">
        <v>0</v>
      </c>
      <c r="AA107" s="114">
        <v>0</v>
      </c>
      <c r="AB107" s="35"/>
      <c r="AC107" s="35"/>
      <c r="AD107" s="105"/>
      <c r="AE107" s="193"/>
      <c r="AF107" s="106"/>
      <c r="AG107" s="24"/>
      <c r="AH107" s="191"/>
      <c r="AI107" s="191"/>
      <c r="AJ107" s="191"/>
      <c r="AK107" s="25"/>
      <c r="AL107" s="24"/>
      <c r="AM107" s="191"/>
      <c r="AN107" s="191"/>
      <c r="AO107" s="191"/>
      <c r="AP107" s="25"/>
      <c r="AQ107" s="24"/>
      <c r="AR107" s="191"/>
      <c r="AS107" s="191"/>
      <c r="AT107" s="191"/>
      <c r="AU107" s="25"/>
      <c r="AV107" s="24"/>
      <c r="AW107" s="191"/>
      <c r="AX107" s="191"/>
      <c r="AY107" s="191"/>
      <c r="AZ107" s="25"/>
      <c r="BA107" s="77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</row>
    <row r="108" spans="1:224" ht="16.5" customHeight="1" x14ac:dyDescent="0.35">
      <c r="A108" s="30">
        <v>103</v>
      </c>
      <c r="B108" s="30">
        <v>92</v>
      </c>
      <c r="C108" s="30">
        <f t="shared" si="10"/>
        <v>-11</v>
      </c>
      <c r="D108" s="92" t="s">
        <v>1641</v>
      </c>
      <c r="E108" s="86">
        <f t="shared" si="11"/>
        <v>4</v>
      </c>
      <c r="F108" s="226"/>
      <c r="G108" s="93">
        <f t="shared" si="12"/>
        <v>1</v>
      </c>
      <c r="H108" s="94"/>
      <c r="I108" s="31" t="s">
        <v>13</v>
      </c>
      <c r="J108" s="247"/>
      <c r="K108" s="31" t="s">
        <v>13</v>
      </c>
      <c r="L108" s="247" t="s">
        <v>13</v>
      </c>
      <c r="M108" s="94" t="s">
        <v>13</v>
      </c>
      <c r="N108" s="247">
        <v>4</v>
      </c>
      <c r="O108" s="188" t="s">
        <v>13</v>
      </c>
      <c r="P108" s="183" t="s">
        <v>13</v>
      </c>
      <c r="Q108" s="31" t="s">
        <v>13</v>
      </c>
      <c r="R108" s="183" t="s">
        <v>13</v>
      </c>
      <c r="S108" s="188" t="s">
        <v>13</v>
      </c>
      <c r="T108" s="183" t="s">
        <v>13</v>
      </c>
      <c r="U108" s="31" t="s">
        <v>13</v>
      </c>
      <c r="V108" s="183" t="s">
        <v>13</v>
      </c>
      <c r="W108" s="113">
        <v>0</v>
      </c>
      <c r="X108" s="114">
        <v>0</v>
      </c>
      <c r="Y108" s="114">
        <v>0</v>
      </c>
      <c r="Z108" s="114">
        <v>0</v>
      </c>
      <c r="AA108" s="114">
        <v>0</v>
      </c>
      <c r="AB108" s="35"/>
      <c r="AC108" s="35"/>
      <c r="AD108" s="105"/>
      <c r="AE108" s="193"/>
      <c r="AF108" s="106"/>
      <c r="AG108" s="24"/>
      <c r="AH108" s="191"/>
      <c r="AI108" s="191"/>
      <c r="AJ108" s="191"/>
      <c r="AK108" s="25"/>
      <c r="AL108" s="24"/>
      <c r="AM108" s="191"/>
      <c r="AN108" s="191"/>
      <c r="AO108" s="191"/>
      <c r="AP108" s="25"/>
      <c r="AQ108" s="24"/>
      <c r="AR108" s="191"/>
      <c r="AS108" s="191"/>
      <c r="AT108" s="191"/>
      <c r="AU108" s="25"/>
      <c r="AV108" s="24"/>
      <c r="AW108" s="191"/>
      <c r="AX108" s="191"/>
      <c r="AY108" s="191"/>
      <c r="AZ108" s="25"/>
      <c r="BA108" s="77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</row>
    <row r="109" spans="1:224" ht="16.5" customHeight="1" x14ac:dyDescent="0.35">
      <c r="A109" s="30">
        <v>104</v>
      </c>
      <c r="B109" s="30">
        <v>93</v>
      </c>
      <c r="C109" s="30">
        <f t="shared" si="10"/>
        <v>-11</v>
      </c>
      <c r="D109" s="92" t="s">
        <v>1670</v>
      </c>
      <c r="E109" s="86">
        <f t="shared" si="11"/>
        <v>4</v>
      </c>
      <c r="F109" s="226"/>
      <c r="G109" s="93">
        <f t="shared" si="12"/>
        <v>1</v>
      </c>
      <c r="H109" s="94"/>
      <c r="I109" s="31" t="s">
        <v>13</v>
      </c>
      <c r="J109" s="247"/>
      <c r="K109" s="31" t="s">
        <v>13</v>
      </c>
      <c r="L109" s="247" t="s">
        <v>13</v>
      </c>
      <c r="M109" s="94">
        <v>4</v>
      </c>
      <c r="N109" s="247" t="s">
        <v>13</v>
      </c>
      <c r="O109" s="188" t="s">
        <v>13</v>
      </c>
      <c r="P109" s="183" t="s">
        <v>13</v>
      </c>
      <c r="Q109" s="31" t="s">
        <v>13</v>
      </c>
      <c r="R109" s="183" t="s">
        <v>13</v>
      </c>
      <c r="S109" s="188" t="s">
        <v>13</v>
      </c>
      <c r="T109" s="183" t="s">
        <v>13</v>
      </c>
      <c r="U109" s="31" t="s">
        <v>13</v>
      </c>
      <c r="V109" s="183" t="s">
        <v>13</v>
      </c>
      <c r="W109" s="113">
        <v>0</v>
      </c>
      <c r="X109" s="114">
        <v>0</v>
      </c>
      <c r="Y109" s="114">
        <v>0</v>
      </c>
      <c r="Z109" s="114">
        <v>0</v>
      </c>
      <c r="AA109" s="114">
        <v>0</v>
      </c>
      <c r="AB109" s="35"/>
      <c r="AC109" s="35"/>
      <c r="AD109" s="105"/>
      <c r="AE109" s="193"/>
      <c r="AF109" s="106"/>
      <c r="AG109" s="24"/>
      <c r="AH109" s="191"/>
      <c r="AI109" s="191"/>
      <c r="AJ109" s="191"/>
      <c r="AK109" s="25"/>
      <c r="AL109" s="24"/>
      <c r="AM109" s="191"/>
      <c r="AN109" s="191"/>
      <c r="AO109" s="191"/>
      <c r="AP109" s="25"/>
      <c r="AQ109" s="24"/>
      <c r="AR109" s="191"/>
      <c r="AS109" s="191"/>
      <c r="AT109" s="191"/>
      <c r="AU109" s="25"/>
      <c r="AV109" s="24"/>
      <c r="AW109" s="191"/>
      <c r="AX109" s="191"/>
      <c r="AY109" s="191"/>
      <c r="AZ109" s="25"/>
      <c r="BA109" s="77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</row>
    <row r="110" spans="1:224" ht="16.5" customHeight="1" x14ac:dyDescent="0.35">
      <c r="A110" s="30">
        <v>105</v>
      </c>
      <c r="B110" s="30">
        <v>94</v>
      </c>
      <c r="C110" s="30">
        <f t="shared" si="10"/>
        <v>-11</v>
      </c>
      <c r="D110" s="92" t="s">
        <v>430</v>
      </c>
      <c r="E110" s="86">
        <f t="shared" si="11"/>
        <v>3</v>
      </c>
      <c r="F110" s="226"/>
      <c r="G110" s="93">
        <f t="shared" si="12"/>
        <v>1</v>
      </c>
      <c r="H110" s="94"/>
      <c r="I110" s="31" t="s">
        <v>13</v>
      </c>
      <c r="J110" s="247"/>
      <c r="K110" s="31" t="s">
        <v>13</v>
      </c>
      <c r="L110" s="247" t="s">
        <v>13</v>
      </c>
      <c r="M110" s="94" t="s">
        <v>13</v>
      </c>
      <c r="N110" s="247" t="s">
        <v>13</v>
      </c>
      <c r="O110" s="188" t="s">
        <v>13</v>
      </c>
      <c r="P110" s="183" t="s">
        <v>13</v>
      </c>
      <c r="Q110" s="31" t="s">
        <v>13</v>
      </c>
      <c r="R110" s="183" t="s">
        <v>13</v>
      </c>
      <c r="S110" s="188" t="s">
        <v>13</v>
      </c>
      <c r="T110" s="183" t="s">
        <v>13</v>
      </c>
      <c r="U110" s="31" t="s">
        <v>13</v>
      </c>
      <c r="V110" s="183">
        <v>3</v>
      </c>
      <c r="W110" s="113">
        <v>0</v>
      </c>
      <c r="X110" s="114">
        <v>0</v>
      </c>
      <c r="Y110" s="114">
        <v>0</v>
      </c>
      <c r="Z110" s="114">
        <v>0</v>
      </c>
      <c r="AA110" s="114">
        <v>0</v>
      </c>
      <c r="AB110" s="35"/>
      <c r="AC110" s="35"/>
      <c r="AD110" s="105"/>
      <c r="AE110" s="193"/>
      <c r="AF110" s="106"/>
      <c r="AG110" s="24"/>
      <c r="AH110" s="191"/>
      <c r="AI110" s="191"/>
      <c r="AJ110" s="191"/>
      <c r="AK110" s="25"/>
      <c r="AL110" s="24"/>
      <c r="AM110" s="191"/>
      <c r="AN110" s="191"/>
      <c r="AO110" s="191"/>
      <c r="AP110" s="25"/>
      <c r="AQ110" s="24"/>
      <c r="AR110" s="191"/>
      <c r="AS110" s="191"/>
      <c r="AT110" s="191"/>
      <c r="AU110" s="25"/>
      <c r="AV110" s="24"/>
      <c r="AW110" s="191"/>
      <c r="AX110" s="191"/>
      <c r="AY110" s="191"/>
      <c r="AZ110" s="25"/>
      <c r="BA110" s="77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</row>
    <row r="111" spans="1:224" ht="16.5" customHeight="1" x14ac:dyDescent="0.35">
      <c r="A111" s="30">
        <v>106</v>
      </c>
      <c r="B111" s="30">
        <v>95</v>
      </c>
      <c r="C111" s="30">
        <f t="shared" si="10"/>
        <v>-11</v>
      </c>
      <c r="D111" s="92" t="s">
        <v>196</v>
      </c>
      <c r="E111" s="86">
        <f t="shared" si="11"/>
        <v>3</v>
      </c>
      <c r="F111" s="226"/>
      <c r="G111" s="93">
        <f t="shared" si="12"/>
        <v>1</v>
      </c>
      <c r="H111" s="94"/>
      <c r="I111" s="31" t="s">
        <v>13</v>
      </c>
      <c r="J111" s="247"/>
      <c r="K111" s="31" t="s">
        <v>13</v>
      </c>
      <c r="L111" s="247" t="s">
        <v>13</v>
      </c>
      <c r="M111" s="94" t="s">
        <v>13</v>
      </c>
      <c r="N111" s="247" t="s">
        <v>13</v>
      </c>
      <c r="O111" s="188" t="s">
        <v>13</v>
      </c>
      <c r="P111" s="183" t="s">
        <v>13</v>
      </c>
      <c r="Q111" s="31" t="s">
        <v>13</v>
      </c>
      <c r="R111" s="183" t="s">
        <v>13</v>
      </c>
      <c r="S111" s="188" t="s">
        <v>13</v>
      </c>
      <c r="T111" s="183">
        <v>3</v>
      </c>
      <c r="U111" s="31" t="s">
        <v>13</v>
      </c>
      <c r="V111" s="183" t="s">
        <v>13</v>
      </c>
      <c r="W111" s="113">
        <v>0</v>
      </c>
      <c r="X111" s="114">
        <v>0</v>
      </c>
      <c r="Y111" s="114">
        <v>0</v>
      </c>
      <c r="Z111" s="114">
        <v>0</v>
      </c>
      <c r="AA111" s="114">
        <v>0</v>
      </c>
      <c r="AB111" s="35"/>
      <c r="AC111" s="35"/>
      <c r="AD111" s="105"/>
      <c r="AE111" s="193"/>
      <c r="AF111" s="106"/>
      <c r="AG111" s="24"/>
      <c r="AH111" s="191"/>
      <c r="AI111" s="191"/>
      <c r="AJ111" s="191"/>
      <c r="AK111" s="25"/>
      <c r="AL111" s="24"/>
      <c r="AM111" s="191"/>
      <c r="AN111" s="191"/>
      <c r="AO111" s="191"/>
      <c r="AP111" s="25"/>
      <c r="AQ111" s="24"/>
      <c r="AR111" s="191"/>
      <c r="AS111" s="191"/>
      <c r="AT111" s="191"/>
      <c r="AU111" s="25"/>
      <c r="AV111" s="24"/>
      <c r="AW111" s="191"/>
      <c r="AX111" s="191"/>
      <c r="AY111" s="191"/>
      <c r="AZ111" s="25"/>
      <c r="BA111" s="77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</row>
    <row r="112" spans="1:224" ht="16.5" customHeight="1" x14ac:dyDescent="0.35">
      <c r="A112" s="30">
        <v>107</v>
      </c>
      <c r="B112" s="30">
        <v>96</v>
      </c>
      <c r="C112" s="30">
        <f t="shared" si="10"/>
        <v>-11</v>
      </c>
      <c r="D112" s="92" t="s">
        <v>1350</v>
      </c>
      <c r="E112" s="86">
        <f t="shared" si="11"/>
        <v>3</v>
      </c>
      <c r="F112" s="226"/>
      <c r="G112" s="93">
        <f t="shared" si="12"/>
        <v>1</v>
      </c>
      <c r="H112" s="94"/>
      <c r="I112" s="31" t="s">
        <v>13</v>
      </c>
      <c r="J112" s="247"/>
      <c r="K112" s="31" t="s">
        <v>13</v>
      </c>
      <c r="L112" s="247" t="s">
        <v>13</v>
      </c>
      <c r="M112" s="94" t="s">
        <v>13</v>
      </c>
      <c r="N112" s="247" t="s">
        <v>13</v>
      </c>
      <c r="O112" s="188" t="s">
        <v>13</v>
      </c>
      <c r="P112" s="183" t="s">
        <v>13</v>
      </c>
      <c r="Q112" s="31" t="s">
        <v>13</v>
      </c>
      <c r="R112" s="183" t="s">
        <v>13</v>
      </c>
      <c r="S112" s="188">
        <v>3</v>
      </c>
      <c r="T112" s="183" t="s">
        <v>13</v>
      </c>
      <c r="U112" s="31" t="s">
        <v>13</v>
      </c>
      <c r="V112" s="183" t="s">
        <v>13</v>
      </c>
      <c r="W112" s="113">
        <v>0</v>
      </c>
      <c r="X112" s="114">
        <v>0</v>
      </c>
      <c r="Y112" s="114">
        <v>0</v>
      </c>
      <c r="Z112" s="114">
        <v>0</v>
      </c>
      <c r="AA112" s="114">
        <v>0</v>
      </c>
      <c r="AB112" s="35"/>
      <c r="AC112" s="35"/>
      <c r="AD112" s="105"/>
      <c r="AE112" s="193"/>
      <c r="AF112" s="106"/>
      <c r="AG112" s="24"/>
      <c r="AH112" s="191"/>
      <c r="AI112" s="191"/>
      <c r="AJ112" s="191"/>
      <c r="AK112" s="25"/>
      <c r="AL112" s="24"/>
      <c r="AM112" s="191"/>
      <c r="AN112" s="191"/>
      <c r="AO112" s="191"/>
      <c r="AP112" s="25"/>
      <c r="AQ112" s="24"/>
      <c r="AR112" s="191"/>
      <c r="AS112" s="191"/>
      <c r="AT112" s="191"/>
      <c r="AU112" s="25"/>
      <c r="AV112" s="24"/>
      <c r="AW112" s="191"/>
      <c r="AX112" s="191"/>
      <c r="AY112" s="191"/>
      <c r="AZ112" s="25"/>
      <c r="BA112" s="77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</row>
    <row r="113" spans="1:224" ht="16.5" customHeight="1" x14ac:dyDescent="0.35">
      <c r="A113" s="30">
        <v>108</v>
      </c>
      <c r="B113" s="30">
        <v>97</v>
      </c>
      <c r="C113" s="30">
        <f t="shared" si="10"/>
        <v>-11</v>
      </c>
      <c r="D113" s="92" t="s">
        <v>1403</v>
      </c>
      <c r="E113" s="86">
        <f t="shared" si="11"/>
        <v>3</v>
      </c>
      <c r="F113" s="226"/>
      <c r="G113" s="93">
        <f t="shared" si="12"/>
        <v>1</v>
      </c>
      <c r="H113" s="94"/>
      <c r="I113" s="31" t="s">
        <v>13</v>
      </c>
      <c r="J113" s="247"/>
      <c r="K113" s="31" t="s">
        <v>13</v>
      </c>
      <c r="L113" s="247" t="s">
        <v>13</v>
      </c>
      <c r="M113" s="94" t="s">
        <v>13</v>
      </c>
      <c r="N113" s="247" t="s">
        <v>13</v>
      </c>
      <c r="O113" s="188" t="s">
        <v>13</v>
      </c>
      <c r="P113" s="183" t="s">
        <v>13</v>
      </c>
      <c r="Q113" s="31" t="s">
        <v>13</v>
      </c>
      <c r="R113" s="183">
        <v>3</v>
      </c>
      <c r="S113" s="188" t="s">
        <v>13</v>
      </c>
      <c r="T113" s="183" t="s">
        <v>13</v>
      </c>
      <c r="U113" s="31" t="s">
        <v>13</v>
      </c>
      <c r="V113" s="183" t="s">
        <v>13</v>
      </c>
      <c r="W113" s="113">
        <v>0</v>
      </c>
      <c r="X113" s="114">
        <v>0</v>
      </c>
      <c r="Y113" s="114">
        <v>0</v>
      </c>
      <c r="Z113" s="114">
        <v>0</v>
      </c>
      <c r="AA113" s="114">
        <v>0</v>
      </c>
      <c r="AB113" s="35"/>
      <c r="AC113" s="35"/>
      <c r="AD113" s="105"/>
      <c r="AE113" s="193"/>
      <c r="AF113" s="106"/>
      <c r="AG113" s="24"/>
      <c r="AH113" s="191"/>
      <c r="AI113" s="191"/>
      <c r="AJ113" s="191"/>
      <c r="AK113" s="25"/>
      <c r="AL113" s="24"/>
      <c r="AM113" s="191"/>
      <c r="AN113" s="191"/>
      <c r="AO113" s="191"/>
      <c r="AP113" s="25"/>
      <c r="AQ113" s="24"/>
      <c r="AR113" s="191"/>
      <c r="AS113" s="191"/>
      <c r="AT113" s="191"/>
      <c r="AU113" s="25"/>
      <c r="AV113" s="24"/>
      <c r="AW113" s="191"/>
      <c r="AX113" s="191"/>
      <c r="AY113" s="191"/>
      <c r="AZ113" s="25"/>
      <c r="BA113" s="77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</row>
    <row r="114" spans="1:224" ht="16.5" customHeight="1" x14ac:dyDescent="0.35">
      <c r="A114" s="30">
        <v>109</v>
      </c>
      <c r="B114" s="30">
        <v>98</v>
      </c>
      <c r="C114" s="30">
        <f t="shared" si="10"/>
        <v>-11</v>
      </c>
      <c r="D114" s="92" t="s">
        <v>1505</v>
      </c>
      <c r="E114" s="86">
        <f t="shared" si="11"/>
        <v>3</v>
      </c>
      <c r="F114" s="226"/>
      <c r="G114" s="93">
        <f t="shared" si="12"/>
        <v>1</v>
      </c>
      <c r="H114" s="94"/>
      <c r="I114" s="31" t="s">
        <v>13</v>
      </c>
      <c r="J114" s="247"/>
      <c r="K114" s="31" t="s">
        <v>13</v>
      </c>
      <c r="L114" s="247" t="s">
        <v>13</v>
      </c>
      <c r="M114" s="94" t="s">
        <v>13</v>
      </c>
      <c r="N114" s="247" t="s">
        <v>13</v>
      </c>
      <c r="O114" s="188" t="s">
        <v>13</v>
      </c>
      <c r="P114" s="183" t="s">
        <v>13</v>
      </c>
      <c r="Q114" s="31">
        <v>3</v>
      </c>
      <c r="R114" s="183" t="s">
        <v>13</v>
      </c>
      <c r="S114" s="188" t="s">
        <v>13</v>
      </c>
      <c r="T114" s="183" t="s">
        <v>13</v>
      </c>
      <c r="U114" s="31" t="s">
        <v>13</v>
      </c>
      <c r="V114" s="183" t="s">
        <v>13</v>
      </c>
      <c r="W114" s="113">
        <v>0</v>
      </c>
      <c r="X114" s="114">
        <v>0</v>
      </c>
      <c r="Y114" s="114">
        <v>0</v>
      </c>
      <c r="Z114" s="114">
        <v>0</v>
      </c>
      <c r="AA114" s="114">
        <v>0</v>
      </c>
      <c r="AB114" s="35"/>
      <c r="AC114" s="35"/>
      <c r="AD114" s="105"/>
      <c r="AE114" s="193"/>
      <c r="AF114" s="106"/>
      <c r="AG114" s="24"/>
      <c r="AH114" s="191"/>
      <c r="AI114" s="191"/>
      <c r="AJ114" s="191"/>
      <c r="AK114" s="25"/>
      <c r="AL114" s="24"/>
      <c r="AM114" s="191"/>
      <c r="AN114" s="191"/>
      <c r="AO114" s="191"/>
      <c r="AP114" s="25"/>
      <c r="AQ114" s="24"/>
      <c r="AR114" s="191"/>
      <c r="AS114" s="191"/>
      <c r="AT114" s="191"/>
      <c r="AU114" s="25"/>
      <c r="AV114" s="24"/>
      <c r="AW114" s="191"/>
      <c r="AX114" s="191"/>
      <c r="AY114" s="191"/>
      <c r="AZ114" s="25"/>
      <c r="BA114" s="77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</row>
    <row r="115" spans="1:224" ht="16.5" customHeight="1" x14ac:dyDescent="0.35">
      <c r="A115" s="30">
        <v>110</v>
      </c>
      <c r="B115" s="30">
        <v>99</v>
      </c>
      <c r="C115" s="30">
        <f t="shared" si="10"/>
        <v>-11</v>
      </c>
      <c r="D115" s="92" t="s">
        <v>1543</v>
      </c>
      <c r="E115" s="86">
        <f t="shared" si="11"/>
        <v>3</v>
      </c>
      <c r="F115" s="226"/>
      <c r="G115" s="93">
        <f t="shared" si="12"/>
        <v>1</v>
      </c>
      <c r="H115" s="94"/>
      <c r="I115" s="31" t="s">
        <v>13</v>
      </c>
      <c r="J115" s="247"/>
      <c r="K115" s="31" t="s">
        <v>13</v>
      </c>
      <c r="L115" s="247" t="s">
        <v>13</v>
      </c>
      <c r="M115" s="94" t="s">
        <v>13</v>
      </c>
      <c r="N115" s="247" t="s">
        <v>13</v>
      </c>
      <c r="O115" s="188" t="s">
        <v>13</v>
      </c>
      <c r="P115" s="183">
        <v>3</v>
      </c>
      <c r="Q115" s="31" t="s">
        <v>13</v>
      </c>
      <c r="R115" s="183" t="s">
        <v>13</v>
      </c>
      <c r="S115" s="188" t="s">
        <v>13</v>
      </c>
      <c r="T115" s="183" t="s">
        <v>13</v>
      </c>
      <c r="U115" s="31" t="s">
        <v>13</v>
      </c>
      <c r="V115" s="183" t="s">
        <v>13</v>
      </c>
      <c r="W115" s="113">
        <v>0</v>
      </c>
      <c r="X115" s="114">
        <v>0</v>
      </c>
      <c r="Y115" s="114">
        <v>0</v>
      </c>
      <c r="Z115" s="114">
        <v>0</v>
      </c>
      <c r="AA115" s="114">
        <v>0</v>
      </c>
      <c r="AB115" s="35"/>
      <c r="AC115" s="35"/>
      <c r="AD115" s="105"/>
      <c r="AE115" s="193"/>
      <c r="AF115" s="106"/>
      <c r="AG115" s="24"/>
      <c r="AH115" s="191"/>
      <c r="AI115" s="191"/>
      <c r="AJ115" s="191"/>
      <c r="AK115" s="25"/>
      <c r="AL115" s="24"/>
      <c r="AM115" s="191"/>
      <c r="AN115" s="191"/>
      <c r="AO115" s="191"/>
      <c r="AP115" s="25"/>
      <c r="AQ115" s="24"/>
      <c r="AR115" s="191"/>
      <c r="AS115" s="191"/>
      <c r="AT115" s="191"/>
      <c r="AU115" s="25"/>
      <c r="AV115" s="24"/>
      <c r="AW115" s="191"/>
      <c r="AX115" s="191"/>
      <c r="AY115" s="191"/>
      <c r="AZ115" s="25"/>
      <c r="BA115" s="77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</row>
    <row r="116" spans="1:224" ht="16.5" customHeight="1" x14ac:dyDescent="0.35">
      <c r="A116" s="30">
        <v>111</v>
      </c>
      <c r="B116" s="30">
        <v>100</v>
      </c>
      <c r="C116" s="30">
        <f t="shared" si="10"/>
        <v>-11</v>
      </c>
      <c r="D116" s="92" t="s">
        <v>1575</v>
      </c>
      <c r="E116" s="86">
        <f t="shared" si="11"/>
        <v>3</v>
      </c>
      <c r="F116" s="226"/>
      <c r="G116" s="93">
        <f t="shared" si="12"/>
        <v>1</v>
      </c>
      <c r="H116" s="94"/>
      <c r="I116" s="31" t="s">
        <v>13</v>
      </c>
      <c r="J116" s="247"/>
      <c r="K116" s="31" t="s">
        <v>13</v>
      </c>
      <c r="L116" s="247">
        <v>3</v>
      </c>
      <c r="M116" s="94" t="s">
        <v>13</v>
      </c>
      <c r="N116" s="247" t="s">
        <v>13</v>
      </c>
      <c r="O116" s="188" t="s">
        <v>13</v>
      </c>
      <c r="P116" s="183" t="s">
        <v>13</v>
      </c>
      <c r="Q116" s="31" t="s">
        <v>13</v>
      </c>
      <c r="R116" s="183" t="s">
        <v>13</v>
      </c>
      <c r="S116" s="188" t="s">
        <v>13</v>
      </c>
      <c r="T116" s="183" t="s">
        <v>13</v>
      </c>
      <c r="U116" s="31" t="s">
        <v>13</v>
      </c>
      <c r="V116" s="183" t="s">
        <v>13</v>
      </c>
      <c r="W116" s="113">
        <v>0</v>
      </c>
      <c r="X116" s="114">
        <v>0</v>
      </c>
      <c r="Y116" s="114">
        <v>0</v>
      </c>
      <c r="Z116" s="114">
        <v>0</v>
      </c>
      <c r="AA116" s="114">
        <v>0</v>
      </c>
      <c r="AB116" s="35"/>
      <c r="AC116" s="35"/>
      <c r="AD116" s="105"/>
      <c r="AE116" s="193"/>
      <c r="AF116" s="106"/>
      <c r="AG116" s="24"/>
      <c r="AH116" s="191"/>
      <c r="AI116" s="191"/>
      <c r="AJ116" s="191"/>
      <c r="AK116" s="25"/>
      <c r="AL116" s="24"/>
      <c r="AM116" s="191"/>
      <c r="AN116" s="191"/>
      <c r="AO116" s="191"/>
      <c r="AP116" s="25"/>
      <c r="AQ116" s="24"/>
      <c r="AR116" s="191"/>
      <c r="AS116" s="191"/>
      <c r="AT116" s="191"/>
      <c r="AU116" s="25"/>
      <c r="AV116" s="24"/>
      <c r="AW116" s="191"/>
      <c r="AX116" s="191"/>
      <c r="AY116" s="191"/>
      <c r="AZ116" s="25"/>
      <c r="BA116" s="77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</row>
    <row r="117" spans="1:224" ht="16.5" customHeight="1" x14ac:dyDescent="0.35">
      <c r="A117" s="30">
        <v>112</v>
      </c>
      <c r="B117" s="30">
        <v>101</v>
      </c>
      <c r="C117" s="30">
        <f t="shared" si="10"/>
        <v>-11</v>
      </c>
      <c r="D117" s="92" t="s">
        <v>1614</v>
      </c>
      <c r="E117" s="86">
        <f t="shared" si="11"/>
        <v>3</v>
      </c>
      <c r="F117" s="226"/>
      <c r="G117" s="93">
        <f t="shared" si="12"/>
        <v>1</v>
      </c>
      <c r="H117" s="94"/>
      <c r="I117" s="31" t="s">
        <v>13</v>
      </c>
      <c r="J117" s="247"/>
      <c r="K117" s="31">
        <v>3</v>
      </c>
      <c r="L117" s="247" t="s">
        <v>13</v>
      </c>
      <c r="M117" s="94" t="s">
        <v>13</v>
      </c>
      <c r="N117" s="247" t="s">
        <v>13</v>
      </c>
      <c r="O117" s="188" t="s">
        <v>13</v>
      </c>
      <c r="P117" s="183" t="s">
        <v>13</v>
      </c>
      <c r="Q117" s="31" t="s">
        <v>13</v>
      </c>
      <c r="R117" s="183" t="s">
        <v>13</v>
      </c>
      <c r="S117" s="188" t="s">
        <v>13</v>
      </c>
      <c r="T117" s="183" t="s">
        <v>13</v>
      </c>
      <c r="U117" s="31" t="s">
        <v>13</v>
      </c>
      <c r="V117" s="183" t="s">
        <v>13</v>
      </c>
      <c r="W117" s="113">
        <v>0</v>
      </c>
      <c r="X117" s="114">
        <v>0</v>
      </c>
      <c r="Y117" s="114">
        <v>0</v>
      </c>
      <c r="Z117" s="114">
        <v>0</v>
      </c>
      <c r="AA117" s="114">
        <v>0</v>
      </c>
      <c r="AB117" s="35"/>
      <c r="AC117" s="35"/>
      <c r="AD117" s="105"/>
      <c r="AE117" s="193"/>
      <c r="AF117" s="106"/>
      <c r="AG117" s="24"/>
      <c r="AH117" s="191"/>
      <c r="AI117" s="191"/>
      <c r="AJ117" s="191"/>
      <c r="AK117" s="25"/>
      <c r="AL117" s="24"/>
      <c r="AM117" s="191"/>
      <c r="AN117" s="191"/>
      <c r="AO117" s="191"/>
      <c r="AP117" s="25"/>
      <c r="AQ117" s="24"/>
      <c r="AR117" s="191"/>
      <c r="AS117" s="191"/>
      <c r="AT117" s="191"/>
      <c r="AU117" s="25"/>
      <c r="AV117" s="24"/>
      <c r="AW117" s="191"/>
      <c r="AX117" s="191"/>
      <c r="AY117" s="191"/>
      <c r="AZ117" s="25"/>
      <c r="BA117" s="77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</row>
    <row r="118" spans="1:224" ht="16.5" customHeight="1" x14ac:dyDescent="0.35">
      <c r="A118" s="30">
        <v>113</v>
      </c>
      <c r="B118" s="30">
        <v>102</v>
      </c>
      <c r="C118" s="30">
        <f t="shared" si="10"/>
        <v>-11</v>
      </c>
      <c r="D118" s="92" t="s">
        <v>1671</v>
      </c>
      <c r="E118" s="86">
        <f t="shared" si="11"/>
        <v>3</v>
      </c>
      <c r="F118" s="226"/>
      <c r="G118" s="93">
        <f t="shared" si="12"/>
        <v>1</v>
      </c>
      <c r="H118" s="94"/>
      <c r="I118" s="31" t="s">
        <v>13</v>
      </c>
      <c r="J118" s="247"/>
      <c r="K118" s="31" t="s">
        <v>13</v>
      </c>
      <c r="L118" s="247" t="s">
        <v>13</v>
      </c>
      <c r="M118" s="94">
        <v>3</v>
      </c>
      <c r="N118" s="247" t="s">
        <v>13</v>
      </c>
      <c r="O118" s="188" t="s">
        <v>13</v>
      </c>
      <c r="P118" s="183" t="s">
        <v>13</v>
      </c>
      <c r="Q118" s="31" t="s">
        <v>13</v>
      </c>
      <c r="R118" s="183" t="s">
        <v>13</v>
      </c>
      <c r="S118" s="188" t="s">
        <v>13</v>
      </c>
      <c r="T118" s="183" t="s">
        <v>13</v>
      </c>
      <c r="U118" s="31" t="s">
        <v>13</v>
      </c>
      <c r="V118" s="183" t="s">
        <v>13</v>
      </c>
      <c r="W118" s="113">
        <v>0</v>
      </c>
      <c r="X118" s="114">
        <v>0</v>
      </c>
      <c r="Y118" s="114">
        <v>0</v>
      </c>
      <c r="Z118" s="114">
        <v>0</v>
      </c>
      <c r="AA118" s="114">
        <v>0</v>
      </c>
      <c r="AB118" s="35"/>
      <c r="AC118" s="35"/>
      <c r="AD118" s="105"/>
      <c r="AE118" s="193"/>
      <c r="AF118" s="106"/>
      <c r="AG118" s="24"/>
      <c r="AH118" s="191"/>
      <c r="AI118" s="191"/>
      <c r="AJ118" s="191"/>
      <c r="AK118" s="25"/>
      <c r="AL118" s="24"/>
      <c r="AM118" s="191"/>
      <c r="AN118" s="191"/>
      <c r="AO118" s="191"/>
      <c r="AP118" s="25"/>
      <c r="AQ118" s="24"/>
      <c r="AR118" s="191"/>
      <c r="AS118" s="191"/>
      <c r="AT118" s="191"/>
      <c r="AU118" s="25"/>
      <c r="AV118" s="24"/>
      <c r="AW118" s="191"/>
      <c r="AX118" s="191"/>
      <c r="AY118" s="191"/>
      <c r="AZ118" s="25"/>
      <c r="BA118" s="77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</row>
    <row r="119" spans="1:224" ht="16.5" customHeight="1" x14ac:dyDescent="0.35">
      <c r="A119" s="30">
        <v>114</v>
      </c>
      <c r="B119" s="30"/>
      <c r="C119" s="30"/>
      <c r="D119" s="92" t="s">
        <v>1781</v>
      </c>
      <c r="E119" s="86">
        <f t="shared" si="11"/>
        <v>3</v>
      </c>
      <c r="F119" s="226"/>
      <c r="G119" s="93">
        <f t="shared" si="12"/>
        <v>1</v>
      </c>
      <c r="H119" s="94"/>
      <c r="I119" s="31" t="s">
        <v>13</v>
      </c>
      <c r="J119" s="247">
        <v>3</v>
      </c>
      <c r="K119" s="31" t="s">
        <v>13</v>
      </c>
      <c r="L119" s="247" t="s">
        <v>13</v>
      </c>
      <c r="M119" s="94" t="s">
        <v>13</v>
      </c>
      <c r="N119" s="247" t="s">
        <v>13</v>
      </c>
      <c r="O119" s="188" t="s">
        <v>13</v>
      </c>
      <c r="P119" s="183" t="s">
        <v>13</v>
      </c>
      <c r="Q119" s="31" t="s">
        <v>13</v>
      </c>
      <c r="R119" s="183" t="s">
        <v>13</v>
      </c>
      <c r="S119" s="188" t="s">
        <v>13</v>
      </c>
      <c r="T119" s="183" t="s">
        <v>13</v>
      </c>
      <c r="U119" s="31" t="s">
        <v>13</v>
      </c>
      <c r="V119" s="183" t="s">
        <v>13</v>
      </c>
      <c r="W119" s="113">
        <v>0</v>
      </c>
      <c r="X119" s="114">
        <v>0</v>
      </c>
      <c r="Y119" s="114">
        <v>0</v>
      </c>
      <c r="Z119" s="114">
        <v>0</v>
      </c>
      <c r="AA119" s="114">
        <v>0</v>
      </c>
      <c r="AB119" s="35"/>
      <c r="AC119" s="35"/>
      <c r="AD119" s="105"/>
      <c r="AE119" s="193"/>
      <c r="AF119" s="106"/>
      <c r="AG119" s="24"/>
      <c r="AH119" s="191"/>
      <c r="AI119" s="191"/>
      <c r="AJ119" s="191"/>
      <c r="AK119" s="25"/>
      <c r="AL119" s="24"/>
      <c r="AM119" s="191"/>
      <c r="AN119" s="191"/>
      <c r="AO119" s="191"/>
      <c r="AP119" s="25"/>
      <c r="AQ119" s="24"/>
      <c r="AR119" s="191"/>
      <c r="AS119" s="191"/>
      <c r="AT119" s="191"/>
      <c r="AU119" s="25"/>
      <c r="AV119" s="24"/>
      <c r="AW119" s="191"/>
      <c r="AX119" s="191"/>
      <c r="AY119" s="191"/>
      <c r="AZ119" s="25"/>
      <c r="BA119" s="77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</row>
    <row r="120" spans="1:224" ht="16.5" customHeight="1" x14ac:dyDescent="0.35">
      <c r="A120" s="30">
        <v>115</v>
      </c>
      <c r="B120" s="30"/>
      <c r="C120" s="30"/>
      <c r="D120" s="92" t="s">
        <v>1919</v>
      </c>
      <c r="E120" s="86">
        <f t="shared" si="11"/>
        <v>3</v>
      </c>
      <c r="F120" s="226"/>
      <c r="G120" s="93">
        <f t="shared" si="12"/>
        <v>1</v>
      </c>
      <c r="H120" s="94"/>
      <c r="I120" s="31">
        <v>3</v>
      </c>
      <c r="J120" s="247"/>
      <c r="K120" s="31" t="s">
        <v>13</v>
      </c>
      <c r="L120" s="247" t="s">
        <v>13</v>
      </c>
      <c r="M120" s="94" t="s">
        <v>13</v>
      </c>
      <c r="N120" s="247" t="s">
        <v>13</v>
      </c>
      <c r="O120" s="188" t="s">
        <v>13</v>
      </c>
      <c r="P120" s="183" t="s">
        <v>13</v>
      </c>
      <c r="Q120" s="31" t="s">
        <v>13</v>
      </c>
      <c r="R120" s="183" t="s">
        <v>13</v>
      </c>
      <c r="S120" s="188" t="s">
        <v>13</v>
      </c>
      <c r="T120" s="183" t="s">
        <v>13</v>
      </c>
      <c r="U120" s="31" t="s">
        <v>13</v>
      </c>
      <c r="V120" s="183" t="s">
        <v>13</v>
      </c>
      <c r="W120" s="113">
        <v>0</v>
      </c>
      <c r="X120" s="114">
        <v>0</v>
      </c>
      <c r="Y120" s="114">
        <v>0</v>
      </c>
      <c r="Z120" s="114">
        <v>0</v>
      </c>
      <c r="AA120" s="114">
        <v>0</v>
      </c>
      <c r="AB120" s="35"/>
      <c r="AC120" s="35"/>
      <c r="AD120" s="105"/>
      <c r="AE120" s="193"/>
      <c r="AF120" s="106"/>
      <c r="AG120" s="24"/>
      <c r="AH120" s="191"/>
      <c r="AI120" s="191"/>
      <c r="AJ120" s="191"/>
      <c r="AK120" s="25"/>
      <c r="AL120" s="24"/>
      <c r="AM120" s="191"/>
      <c r="AN120" s="191"/>
      <c r="AO120" s="191"/>
      <c r="AP120" s="25"/>
      <c r="AQ120" s="24"/>
      <c r="AR120" s="191"/>
      <c r="AS120" s="191"/>
      <c r="AT120" s="191"/>
      <c r="AU120" s="25"/>
      <c r="AV120" s="24"/>
      <c r="AW120" s="191"/>
      <c r="AX120" s="191"/>
      <c r="AY120" s="191"/>
      <c r="AZ120" s="25"/>
      <c r="BA120" s="77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</row>
    <row r="121" spans="1:224" ht="16.5" customHeight="1" x14ac:dyDescent="0.35">
      <c r="A121" s="30">
        <v>116</v>
      </c>
      <c r="B121" s="30">
        <v>103</v>
      </c>
      <c r="C121" s="30">
        <f t="shared" ref="C121:C127" si="13">B121-A121</f>
        <v>-13</v>
      </c>
      <c r="D121" s="92" t="s">
        <v>431</v>
      </c>
      <c r="E121" s="86">
        <f t="shared" si="11"/>
        <v>2</v>
      </c>
      <c r="F121" s="226"/>
      <c r="G121" s="93">
        <f t="shared" si="12"/>
        <v>1</v>
      </c>
      <c r="H121" s="94"/>
      <c r="I121" s="31" t="s">
        <v>13</v>
      </c>
      <c r="J121" s="247"/>
      <c r="K121" s="31" t="s">
        <v>13</v>
      </c>
      <c r="L121" s="247" t="s">
        <v>13</v>
      </c>
      <c r="M121" s="94" t="s">
        <v>13</v>
      </c>
      <c r="N121" s="247" t="s">
        <v>13</v>
      </c>
      <c r="O121" s="188" t="s">
        <v>13</v>
      </c>
      <c r="P121" s="183" t="s">
        <v>13</v>
      </c>
      <c r="Q121" s="31" t="s">
        <v>13</v>
      </c>
      <c r="R121" s="183" t="s">
        <v>13</v>
      </c>
      <c r="S121" s="188" t="s">
        <v>13</v>
      </c>
      <c r="T121" s="183" t="s">
        <v>13</v>
      </c>
      <c r="U121" s="31" t="s">
        <v>13</v>
      </c>
      <c r="V121" s="183">
        <v>2</v>
      </c>
      <c r="W121" s="113">
        <v>0</v>
      </c>
      <c r="X121" s="114">
        <v>0</v>
      </c>
      <c r="Y121" s="114">
        <v>0</v>
      </c>
      <c r="Z121" s="114">
        <v>0</v>
      </c>
      <c r="AA121" s="114">
        <v>0</v>
      </c>
      <c r="AB121" s="35"/>
      <c r="AC121" s="35"/>
      <c r="AD121" s="105"/>
      <c r="AE121" s="193"/>
      <c r="AF121" s="106"/>
      <c r="AG121" s="24"/>
      <c r="AH121" s="191"/>
      <c r="AI121" s="191"/>
      <c r="AJ121" s="191"/>
      <c r="AK121" s="25"/>
      <c r="AL121" s="24"/>
      <c r="AM121" s="191"/>
      <c r="AN121" s="191"/>
      <c r="AO121" s="191"/>
      <c r="AP121" s="25"/>
      <c r="AQ121" s="24"/>
      <c r="AR121" s="191"/>
      <c r="AS121" s="191"/>
      <c r="AT121" s="191"/>
      <c r="AU121" s="25"/>
      <c r="AV121" s="24"/>
      <c r="AW121" s="191"/>
      <c r="AX121" s="191"/>
      <c r="AY121" s="191"/>
      <c r="AZ121" s="25"/>
      <c r="BA121" s="77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</row>
    <row r="122" spans="1:224" ht="16.5" customHeight="1" x14ac:dyDescent="0.35">
      <c r="A122" s="30">
        <v>117</v>
      </c>
      <c r="B122" s="30">
        <v>104</v>
      </c>
      <c r="C122" s="30">
        <f t="shared" si="13"/>
        <v>-13</v>
      </c>
      <c r="D122" s="92" t="s">
        <v>767</v>
      </c>
      <c r="E122" s="86">
        <f t="shared" si="11"/>
        <v>2</v>
      </c>
      <c r="F122" s="225"/>
      <c r="G122" s="93">
        <f t="shared" si="12"/>
        <v>1</v>
      </c>
      <c r="H122" s="94"/>
      <c r="I122" s="31" t="s">
        <v>13</v>
      </c>
      <c r="J122" s="247"/>
      <c r="K122" s="31" t="s">
        <v>13</v>
      </c>
      <c r="L122" s="247" t="s">
        <v>13</v>
      </c>
      <c r="M122" s="94" t="s">
        <v>13</v>
      </c>
      <c r="N122" s="247" t="s">
        <v>13</v>
      </c>
      <c r="O122" s="188">
        <v>2</v>
      </c>
      <c r="P122" s="183" t="s">
        <v>13</v>
      </c>
      <c r="Q122" s="31" t="s">
        <v>13</v>
      </c>
      <c r="R122" s="183" t="s">
        <v>13</v>
      </c>
      <c r="S122" s="188" t="s">
        <v>13</v>
      </c>
      <c r="T122" s="183" t="s">
        <v>13</v>
      </c>
      <c r="U122" s="31" t="s">
        <v>13</v>
      </c>
      <c r="V122" s="183" t="s">
        <v>13</v>
      </c>
      <c r="W122" s="113">
        <v>0</v>
      </c>
      <c r="X122" s="114">
        <v>0</v>
      </c>
      <c r="Y122" s="114">
        <v>0</v>
      </c>
      <c r="Z122" s="114">
        <v>0</v>
      </c>
      <c r="AA122" s="114">
        <v>0</v>
      </c>
      <c r="AB122" s="35"/>
      <c r="AC122" s="35"/>
      <c r="AD122" s="105"/>
      <c r="AE122" s="193"/>
      <c r="AF122" s="106"/>
      <c r="AG122" s="24"/>
      <c r="AH122" s="191"/>
      <c r="AI122" s="191"/>
      <c r="AJ122" s="191"/>
      <c r="AK122" s="25"/>
      <c r="AL122" s="24"/>
      <c r="AM122" s="191"/>
      <c r="AN122" s="191"/>
      <c r="AO122" s="191"/>
      <c r="AP122" s="25"/>
      <c r="AQ122" s="24"/>
      <c r="AR122" s="191"/>
      <c r="AS122" s="191"/>
      <c r="AT122" s="191"/>
      <c r="AU122" s="25"/>
      <c r="AV122" s="24"/>
      <c r="AW122" s="191"/>
      <c r="AX122" s="191"/>
      <c r="AY122" s="191"/>
      <c r="AZ122" s="25"/>
      <c r="BA122" s="77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</row>
    <row r="123" spans="1:224" ht="16.5" customHeight="1" x14ac:dyDescent="0.35">
      <c r="A123" s="30">
        <v>118</v>
      </c>
      <c r="B123" s="30">
        <v>105</v>
      </c>
      <c r="C123" s="30">
        <f t="shared" si="13"/>
        <v>-13</v>
      </c>
      <c r="D123" s="92" t="s">
        <v>1404</v>
      </c>
      <c r="E123" s="86">
        <f t="shared" si="11"/>
        <v>2</v>
      </c>
      <c r="F123" s="226"/>
      <c r="G123" s="93">
        <f t="shared" si="12"/>
        <v>1</v>
      </c>
      <c r="H123" s="94"/>
      <c r="I123" s="31" t="s">
        <v>13</v>
      </c>
      <c r="J123" s="247"/>
      <c r="K123" s="31" t="s">
        <v>13</v>
      </c>
      <c r="L123" s="247" t="s">
        <v>13</v>
      </c>
      <c r="M123" s="94" t="s">
        <v>13</v>
      </c>
      <c r="N123" s="247" t="s">
        <v>13</v>
      </c>
      <c r="O123" s="188" t="s">
        <v>13</v>
      </c>
      <c r="P123" s="183" t="s">
        <v>13</v>
      </c>
      <c r="Q123" s="31" t="s">
        <v>13</v>
      </c>
      <c r="R123" s="183">
        <v>2</v>
      </c>
      <c r="S123" s="188" t="s">
        <v>13</v>
      </c>
      <c r="T123" s="183" t="s">
        <v>13</v>
      </c>
      <c r="U123" s="31" t="s">
        <v>13</v>
      </c>
      <c r="V123" s="183" t="s">
        <v>13</v>
      </c>
      <c r="W123" s="113">
        <v>0</v>
      </c>
      <c r="X123" s="114">
        <v>0</v>
      </c>
      <c r="Y123" s="114">
        <v>0</v>
      </c>
      <c r="Z123" s="114">
        <v>0</v>
      </c>
      <c r="AA123" s="114">
        <v>0</v>
      </c>
      <c r="AB123" s="35"/>
      <c r="AC123" s="35"/>
      <c r="AD123" s="105"/>
      <c r="AE123" s="193"/>
      <c r="AF123" s="106"/>
      <c r="AG123" s="24"/>
      <c r="AH123" s="191"/>
      <c r="AI123" s="191"/>
      <c r="AJ123" s="191"/>
      <c r="AK123" s="25"/>
      <c r="AL123" s="24"/>
      <c r="AM123" s="191"/>
      <c r="AN123" s="191"/>
      <c r="AO123" s="191"/>
      <c r="AP123" s="25"/>
      <c r="AQ123" s="24"/>
      <c r="AR123" s="191"/>
      <c r="AS123" s="191"/>
      <c r="AT123" s="191"/>
      <c r="AU123" s="25"/>
      <c r="AV123" s="24"/>
      <c r="AW123" s="191"/>
      <c r="AX123" s="191"/>
      <c r="AY123" s="191"/>
      <c r="AZ123" s="25"/>
      <c r="BA123" s="77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</row>
    <row r="124" spans="1:224" ht="16.5" customHeight="1" x14ac:dyDescent="0.35">
      <c r="A124" s="30">
        <v>119</v>
      </c>
      <c r="B124" s="30">
        <v>106</v>
      </c>
      <c r="C124" s="30">
        <f t="shared" si="13"/>
        <v>-13</v>
      </c>
      <c r="D124" s="92" t="s">
        <v>1506</v>
      </c>
      <c r="E124" s="86">
        <f t="shared" si="11"/>
        <v>2</v>
      </c>
      <c r="F124" s="226"/>
      <c r="G124" s="93">
        <f t="shared" si="12"/>
        <v>1</v>
      </c>
      <c r="H124" s="94"/>
      <c r="I124" s="31" t="s">
        <v>13</v>
      </c>
      <c r="J124" s="247"/>
      <c r="K124" s="31" t="s">
        <v>13</v>
      </c>
      <c r="L124" s="247" t="s">
        <v>13</v>
      </c>
      <c r="M124" s="94" t="s">
        <v>13</v>
      </c>
      <c r="N124" s="247" t="s">
        <v>13</v>
      </c>
      <c r="O124" s="188" t="s">
        <v>13</v>
      </c>
      <c r="P124" s="183" t="s">
        <v>13</v>
      </c>
      <c r="Q124" s="31">
        <v>2</v>
      </c>
      <c r="R124" s="183" t="s">
        <v>13</v>
      </c>
      <c r="S124" s="188" t="s">
        <v>13</v>
      </c>
      <c r="T124" s="183" t="s">
        <v>13</v>
      </c>
      <c r="U124" s="31" t="s">
        <v>13</v>
      </c>
      <c r="V124" s="183" t="s">
        <v>13</v>
      </c>
      <c r="W124" s="113">
        <v>0</v>
      </c>
      <c r="X124" s="114">
        <v>0</v>
      </c>
      <c r="Y124" s="114">
        <v>0</v>
      </c>
      <c r="Z124" s="114">
        <v>0</v>
      </c>
      <c r="AA124" s="114">
        <v>0</v>
      </c>
      <c r="AB124" s="35"/>
      <c r="AC124" s="35"/>
      <c r="AD124" s="105"/>
      <c r="AE124" s="193"/>
      <c r="AF124" s="106"/>
      <c r="AG124" s="24"/>
      <c r="AH124" s="191"/>
      <c r="AI124" s="191"/>
      <c r="AJ124" s="191"/>
      <c r="AK124" s="25"/>
      <c r="AL124" s="24"/>
      <c r="AM124" s="191"/>
      <c r="AN124" s="191"/>
      <c r="AO124" s="191"/>
      <c r="AP124" s="25"/>
      <c r="AQ124" s="24"/>
      <c r="AR124" s="191"/>
      <c r="AS124" s="191"/>
      <c r="AT124" s="191"/>
      <c r="AU124" s="25"/>
      <c r="AV124" s="24"/>
      <c r="AW124" s="191"/>
      <c r="AX124" s="191"/>
      <c r="AY124" s="191"/>
      <c r="AZ124" s="25"/>
      <c r="BA124" s="77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</row>
    <row r="125" spans="1:224" ht="16.5" customHeight="1" x14ac:dyDescent="0.35">
      <c r="A125" s="30">
        <v>120</v>
      </c>
      <c r="B125" s="30">
        <v>107</v>
      </c>
      <c r="C125" s="30">
        <f t="shared" si="13"/>
        <v>-13</v>
      </c>
      <c r="D125" s="92" t="s">
        <v>1576</v>
      </c>
      <c r="E125" s="86">
        <f t="shared" si="11"/>
        <v>2</v>
      </c>
      <c r="F125" s="226"/>
      <c r="G125" s="93">
        <f t="shared" si="12"/>
        <v>1</v>
      </c>
      <c r="H125" s="94"/>
      <c r="I125" s="31" t="s">
        <v>13</v>
      </c>
      <c r="J125" s="247"/>
      <c r="K125" s="31" t="s">
        <v>13</v>
      </c>
      <c r="L125" s="247">
        <v>2</v>
      </c>
      <c r="M125" s="94" t="s">
        <v>13</v>
      </c>
      <c r="N125" s="247" t="s">
        <v>13</v>
      </c>
      <c r="O125" s="188" t="s">
        <v>13</v>
      </c>
      <c r="P125" s="183" t="s">
        <v>13</v>
      </c>
      <c r="Q125" s="31" t="s">
        <v>13</v>
      </c>
      <c r="R125" s="183" t="s">
        <v>13</v>
      </c>
      <c r="S125" s="188" t="s">
        <v>13</v>
      </c>
      <c r="T125" s="183" t="s">
        <v>13</v>
      </c>
      <c r="U125" s="31" t="s">
        <v>13</v>
      </c>
      <c r="V125" s="183" t="s">
        <v>13</v>
      </c>
      <c r="W125" s="113">
        <v>0</v>
      </c>
      <c r="X125" s="114">
        <v>0</v>
      </c>
      <c r="Y125" s="114">
        <v>0</v>
      </c>
      <c r="Z125" s="114">
        <v>0</v>
      </c>
      <c r="AA125" s="114">
        <v>0</v>
      </c>
      <c r="AB125" s="35"/>
      <c r="AC125" s="35"/>
      <c r="AD125" s="105"/>
      <c r="AE125" s="193"/>
      <c r="AF125" s="106"/>
      <c r="AG125" s="24"/>
      <c r="AH125" s="191"/>
      <c r="AI125" s="191"/>
      <c r="AJ125" s="191"/>
      <c r="AK125" s="25"/>
      <c r="AL125" s="24"/>
      <c r="AM125" s="191"/>
      <c r="AN125" s="191"/>
      <c r="AO125" s="191"/>
      <c r="AP125" s="25"/>
      <c r="AQ125" s="24"/>
      <c r="AR125" s="191"/>
      <c r="AS125" s="191"/>
      <c r="AT125" s="191"/>
      <c r="AU125" s="25"/>
      <c r="AV125" s="24"/>
      <c r="AW125" s="191"/>
      <c r="AX125" s="191"/>
      <c r="AY125" s="191"/>
      <c r="AZ125" s="25"/>
      <c r="BA125" s="77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</row>
    <row r="126" spans="1:224" ht="16.5" customHeight="1" x14ac:dyDescent="0.35">
      <c r="A126" s="30">
        <v>121</v>
      </c>
      <c r="B126" s="30">
        <v>108</v>
      </c>
      <c r="C126" s="30">
        <f t="shared" si="13"/>
        <v>-13</v>
      </c>
      <c r="D126" s="92" t="s">
        <v>1615</v>
      </c>
      <c r="E126" s="86">
        <f t="shared" si="11"/>
        <v>2</v>
      </c>
      <c r="F126" s="226"/>
      <c r="G126" s="93">
        <f t="shared" si="12"/>
        <v>1</v>
      </c>
      <c r="H126" s="94"/>
      <c r="I126" s="31" t="s">
        <v>13</v>
      </c>
      <c r="J126" s="247"/>
      <c r="K126" s="31">
        <v>2</v>
      </c>
      <c r="L126" s="247" t="s">
        <v>13</v>
      </c>
      <c r="M126" s="94" t="s">
        <v>13</v>
      </c>
      <c r="N126" s="247" t="s">
        <v>13</v>
      </c>
      <c r="O126" s="188" t="s">
        <v>13</v>
      </c>
      <c r="P126" s="183" t="s">
        <v>13</v>
      </c>
      <c r="Q126" s="31" t="s">
        <v>13</v>
      </c>
      <c r="R126" s="183" t="s">
        <v>13</v>
      </c>
      <c r="S126" s="188" t="s">
        <v>13</v>
      </c>
      <c r="T126" s="183" t="s">
        <v>13</v>
      </c>
      <c r="U126" s="31" t="s">
        <v>13</v>
      </c>
      <c r="V126" s="183" t="s">
        <v>13</v>
      </c>
      <c r="W126" s="113">
        <v>0</v>
      </c>
      <c r="X126" s="114">
        <v>0</v>
      </c>
      <c r="Y126" s="114">
        <v>0</v>
      </c>
      <c r="Z126" s="114">
        <v>0</v>
      </c>
      <c r="AA126" s="114">
        <v>0</v>
      </c>
      <c r="AB126" s="35"/>
      <c r="AC126" s="35"/>
      <c r="AD126" s="105"/>
      <c r="AE126" s="193"/>
      <c r="AF126" s="106"/>
      <c r="AG126" s="24"/>
      <c r="AH126" s="191"/>
      <c r="AI126" s="191"/>
      <c r="AJ126" s="191"/>
      <c r="AK126" s="25"/>
      <c r="AL126" s="24"/>
      <c r="AM126" s="191"/>
      <c r="AN126" s="191"/>
      <c r="AO126" s="191"/>
      <c r="AP126" s="25"/>
      <c r="AQ126" s="24"/>
      <c r="AR126" s="191"/>
      <c r="AS126" s="191"/>
      <c r="AT126" s="191"/>
      <c r="AU126" s="25"/>
      <c r="AV126" s="24"/>
      <c r="AW126" s="191"/>
      <c r="AX126" s="191"/>
      <c r="AY126" s="191"/>
      <c r="AZ126" s="25"/>
      <c r="BA126" s="77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</row>
    <row r="127" spans="1:224" ht="16.5" customHeight="1" x14ac:dyDescent="0.35">
      <c r="A127" s="30">
        <v>122</v>
      </c>
      <c r="B127" s="30">
        <v>109</v>
      </c>
      <c r="C127" s="30">
        <f t="shared" si="13"/>
        <v>-13</v>
      </c>
      <c r="D127" s="92" t="s">
        <v>1672</v>
      </c>
      <c r="E127" s="86">
        <f t="shared" si="11"/>
        <v>2</v>
      </c>
      <c r="F127" s="226"/>
      <c r="G127" s="93">
        <f t="shared" si="12"/>
        <v>1</v>
      </c>
      <c r="H127" s="94"/>
      <c r="I127" s="31" t="s">
        <v>13</v>
      </c>
      <c r="J127" s="247"/>
      <c r="K127" s="31" t="s">
        <v>13</v>
      </c>
      <c r="L127" s="247" t="s">
        <v>13</v>
      </c>
      <c r="M127" s="94">
        <v>2</v>
      </c>
      <c r="N127" s="247" t="s">
        <v>13</v>
      </c>
      <c r="O127" s="188" t="s">
        <v>13</v>
      </c>
      <c r="P127" s="183" t="s">
        <v>13</v>
      </c>
      <c r="Q127" s="31" t="s">
        <v>13</v>
      </c>
      <c r="R127" s="183" t="s">
        <v>13</v>
      </c>
      <c r="S127" s="188" t="s">
        <v>13</v>
      </c>
      <c r="T127" s="183" t="s">
        <v>13</v>
      </c>
      <c r="U127" s="31" t="s">
        <v>13</v>
      </c>
      <c r="V127" s="183" t="s">
        <v>13</v>
      </c>
      <c r="W127" s="113">
        <v>0</v>
      </c>
      <c r="X127" s="114">
        <v>0</v>
      </c>
      <c r="Y127" s="114">
        <v>0</v>
      </c>
      <c r="Z127" s="114">
        <v>0</v>
      </c>
      <c r="AA127" s="114">
        <v>0</v>
      </c>
      <c r="AB127" s="35"/>
      <c r="AC127" s="35"/>
      <c r="AD127" s="105"/>
      <c r="AE127" s="193"/>
      <c r="AF127" s="106"/>
      <c r="AG127" s="24"/>
      <c r="AH127" s="191"/>
      <c r="AI127" s="191"/>
      <c r="AJ127" s="191"/>
      <c r="AK127" s="25"/>
      <c r="AL127" s="24"/>
      <c r="AM127" s="191"/>
      <c r="AN127" s="191"/>
      <c r="AO127" s="191"/>
      <c r="AP127" s="25"/>
      <c r="AQ127" s="24"/>
      <c r="AR127" s="191"/>
      <c r="AS127" s="191"/>
      <c r="AT127" s="191"/>
      <c r="AU127" s="25"/>
      <c r="AV127" s="24"/>
      <c r="AW127" s="191"/>
      <c r="AX127" s="191"/>
      <c r="AY127" s="191"/>
      <c r="AZ127" s="25"/>
      <c r="BA127" s="77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</row>
    <row r="128" spans="1:224" ht="16.5" customHeight="1" x14ac:dyDescent="0.35">
      <c r="A128" s="30">
        <v>123</v>
      </c>
      <c r="B128" s="30"/>
      <c r="C128" s="30"/>
      <c r="D128" s="92" t="s">
        <v>1782</v>
      </c>
      <c r="E128" s="86">
        <f t="shared" si="11"/>
        <v>2</v>
      </c>
      <c r="F128" s="226"/>
      <c r="G128" s="93">
        <f t="shared" si="12"/>
        <v>1</v>
      </c>
      <c r="H128" s="94"/>
      <c r="I128" s="31" t="s">
        <v>13</v>
      </c>
      <c r="J128" s="247">
        <v>2</v>
      </c>
      <c r="K128" s="31" t="s">
        <v>13</v>
      </c>
      <c r="L128" s="247" t="s">
        <v>13</v>
      </c>
      <c r="M128" s="94" t="s">
        <v>13</v>
      </c>
      <c r="N128" s="247" t="s">
        <v>13</v>
      </c>
      <c r="O128" s="188" t="s">
        <v>13</v>
      </c>
      <c r="P128" s="183" t="s">
        <v>13</v>
      </c>
      <c r="Q128" s="31" t="s">
        <v>13</v>
      </c>
      <c r="R128" s="183" t="s">
        <v>13</v>
      </c>
      <c r="S128" s="188" t="s">
        <v>13</v>
      </c>
      <c r="T128" s="183" t="s">
        <v>13</v>
      </c>
      <c r="U128" s="31" t="s">
        <v>13</v>
      </c>
      <c r="V128" s="183" t="s">
        <v>13</v>
      </c>
      <c r="W128" s="113">
        <v>0</v>
      </c>
      <c r="X128" s="114">
        <v>0</v>
      </c>
      <c r="Y128" s="114">
        <v>0</v>
      </c>
      <c r="Z128" s="114">
        <v>0</v>
      </c>
      <c r="AA128" s="114">
        <v>0</v>
      </c>
      <c r="AB128" s="35"/>
      <c r="AC128" s="35"/>
      <c r="AD128" s="105"/>
      <c r="AE128" s="193"/>
      <c r="AF128" s="106"/>
      <c r="AG128" s="24"/>
      <c r="AH128" s="191"/>
      <c r="AI128" s="191"/>
      <c r="AJ128" s="191"/>
      <c r="AK128" s="25"/>
      <c r="AL128" s="24"/>
      <c r="AM128" s="191"/>
      <c r="AN128" s="191"/>
      <c r="AO128" s="191"/>
      <c r="AP128" s="25"/>
      <c r="AQ128" s="24"/>
      <c r="AR128" s="191"/>
      <c r="AS128" s="191"/>
      <c r="AT128" s="191"/>
      <c r="AU128" s="25"/>
      <c r="AV128" s="24"/>
      <c r="AW128" s="191"/>
      <c r="AX128" s="191"/>
      <c r="AY128" s="191"/>
      <c r="AZ128" s="25"/>
      <c r="BA128" s="77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</row>
    <row r="129" spans="1:224" ht="16.5" customHeight="1" x14ac:dyDescent="0.35">
      <c r="A129" s="30">
        <v>124</v>
      </c>
      <c r="B129" s="30">
        <v>110</v>
      </c>
      <c r="C129" s="30">
        <f t="shared" ref="C129:C135" si="14">B129-A129</f>
        <v>-14</v>
      </c>
      <c r="D129" s="92" t="s">
        <v>573</v>
      </c>
      <c r="E129" s="86">
        <f t="shared" si="11"/>
        <v>1</v>
      </c>
      <c r="F129" s="226"/>
      <c r="G129" s="93">
        <f t="shared" si="12"/>
        <v>1</v>
      </c>
      <c r="H129" s="94"/>
      <c r="I129" s="31" t="s">
        <v>13</v>
      </c>
      <c r="J129" s="247"/>
      <c r="K129" s="31" t="s">
        <v>13</v>
      </c>
      <c r="L129" s="247" t="s">
        <v>13</v>
      </c>
      <c r="M129" s="94" t="s">
        <v>13</v>
      </c>
      <c r="N129" s="247" t="s">
        <v>13</v>
      </c>
      <c r="O129" s="188" t="s">
        <v>13</v>
      </c>
      <c r="P129" s="183" t="s">
        <v>13</v>
      </c>
      <c r="Q129" s="31" t="s">
        <v>13</v>
      </c>
      <c r="R129" s="183" t="s">
        <v>13</v>
      </c>
      <c r="S129" s="188" t="s">
        <v>13</v>
      </c>
      <c r="T129" s="183">
        <v>1</v>
      </c>
      <c r="U129" s="31" t="s">
        <v>13</v>
      </c>
      <c r="V129" s="183" t="s">
        <v>13</v>
      </c>
      <c r="W129" s="113">
        <v>0</v>
      </c>
      <c r="X129" s="114">
        <v>0</v>
      </c>
      <c r="Y129" s="114">
        <v>0</v>
      </c>
      <c r="Z129" s="114">
        <v>0</v>
      </c>
      <c r="AA129" s="114">
        <v>0</v>
      </c>
      <c r="AB129" s="35"/>
      <c r="AC129" s="35"/>
      <c r="AD129" s="105"/>
      <c r="AE129" s="193"/>
      <c r="AF129" s="106"/>
      <c r="AG129" s="24"/>
      <c r="AH129" s="191"/>
      <c r="AI129" s="191"/>
      <c r="AJ129" s="191"/>
      <c r="AK129" s="25"/>
      <c r="AL129" s="24"/>
      <c r="AM129" s="191"/>
      <c r="AN129" s="191"/>
      <c r="AO129" s="191"/>
      <c r="AP129" s="25"/>
      <c r="AQ129" s="24"/>
      <c r="AR129" s="191"/>
      <c r="AS129" s="191"/>
      <c r="AT129" s="191"/>
      <c r="AU129" s="25"/>
      <c r="AV129" s="24"/>
      <c r="AW129" s="191"/>
      <c r="AX129" s="191"/>
      <c r="AY129" s="191"/>
      <c r="AZ129" s="25"/>
      <c r="BA129" s="77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</row>
    <row r="130" spans="1:224" ht="16.5" customHeight="1" x14ac:dyDescent="0.35">
      <c r="A130" s="30">
        <v>125</v>
      </c>
      <c r="B130" s="30">
        <v>111</v>
      </c>
      <c r="C130" s="30">
        <f t="shared" si="14"/>
        <v>-14</v>
      </c>
      <c r="D130" s="92" t="s">
        <v>1405</v>
      </c>
      <c r="E130" s="86">
        <f t="shared" si="11"/>
        <v>1</v>
      </c>
      <c r="F130" s="226"/>
      <c r="G130" s="93">
        <f t="shared" si="12"/>
        <v>1</v>
      </c>
      <c r="H130" s="94"/>
      <c r="I130" s="31" t="s">
        <v>13</v>
      </c>
      <c r="J130" s="247"/>
      <c r="K130" s="31" t="s">
        <v>13</v>
      </c>
      <c r="L130" s="247" t="s">
        <v>13</v>
      </c>
      <c r="M130" s="94" t="s">
        <v>13</v>
      </c>
      <c r="N130" s="247" t="s">
        <v>13</v>
      </c>
      <c r="O130" s="188" t="s">
        <v>13</v>
      </c>
      <c r="P130" s="183" t="s">
        <v>13</v>
      </c>
      <c r="Q130" s="31" t="s">
        <v>13</v>
      </c>
      <c r="R130" s="183">
        <v>1</v>
      </c>
      <c r="S130" s="188" t="s">
        <v>13</v>
      </c>
      <c r="T130" s="183" t="s">
        <v>13</v>
      </c>
      <c r="U130" s="31" t="s">
        <v>13</v>
      </c>
      <c r="V130" s="183" t="s">
        <v>13</v>
      </c>
      <c r="W130" s="113">
        <v>0</v>
      </c>
      <c r="X130" s="114">
        <v>0</v>
      </c>
      <c r="Y130" s="114">
        <v>0</v>
      </c>
      <c r="Z130" s="114">
        <v>0</v>
      </c>
      <c r="AA130" s="114">
        <v>0</v>
      </c>
      <c r="AB130" s="35"/>
      <c r="AC130" s="35"/>
      <c r="AD130" s="105"/>
      <c r="AE130" s="193"/>
      <c r="AF130" s="106"/>
      <c r="AG130" s="24"/>
      <c r="AH130" s="191"/>
      <c r="AI130" s="191"/>
      <c r="AJ130" s="191"/>
      <c r="AK130" s="25"/>
      <c r="AL130" s="24"/>
      <c r="AM130" s="191"/>
      <c r="AN130" s="191"/>
      <c r="AO130" s="191"/>
      <c r="AP130" s="25"/>
      <c r="AQ130" s="24"/>
      <c r="AR130" s="191"/>
      <c r="AS130" s="191"/>
      <c r="AT130" s="191"/>
      <c r="AU130" s="25"/>
      <c r="AV130" s="24"/>
      <c r="AW130" s="191"/>
      <c r="AX130" s="191"/>
      <c r="AY130" s="191"/>
      <c r="AZ130" s="25"/>
      <c r="BA130" s="77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</row>
    <row r="131" spans="1:224" ht="16.5" customHeight="1" x14ac:dyDescent="0.35">
      <c r="A131" s="30">
        <v>126</v>
      </c>
      <c r="B131" s="30">
        <v>112</v>
      </c>
      <c r="C131" s="30">
        <f t="shared" si="14"/>
        <v>-14</v>
      </c>
      <c r="D131" s="92" t="s">
        <v>1507</v>
      </c>
      <c r="E131" s="86">
        <f t="shared" si="11"/>
        <v>1</v>
      </c>
      <c r="F131" s="226"/>
      <c r="G131" s="93">
        <f t="shared" si="12"/>
        <v>1</v>
      </c>
      <c r="H131" s="94"/>
      <c r="I131" s="31" t="s">
        <v>13</v>
      </c>
      <c r="J131" s="247"/>
      <c r="K131" s="31" t="s">
        <v>13</v>
      </c>
      <c r="L131" s="247" t="s">
        <v>13</v>
      </c>
      <c r="M131" s="94" t="s">
        <v>13</v>
      </c>
      <c r="N131" s="247" t="s">
        <v>13</v>
      </c>
      <c r="O131" s="188" t="s">
        <v>13</v>
      </c>
      <c r="P131" s="183" t="s">
        <v>13</v>
      </c>
      <c r="Q131" s="31">
        <v>1</v>
      </c>
      <c r="R131" s="183" t="s">
        <v>13</v>
      </c>
      <c r="S131" s="188" t="s">
        <v>13</v>
      </c>
      <c r="T131" s="183" t="s">
        <v>13</v>
      </c>
      <c r="U131" s="31" t="s">
        <v>13</v>
      </c>
      <c r="V131" s="183" t="s">
        <v>13</v>
      </c>
      <c r="W131" s="113">
        <v>0</v>
      </c>
      <c r="X131" s="114">
        <v>0</v>
      </c>
      <c r="Y131" s="114">
        <v>0</v>
      </c>
      <c r="Z131" s="114">
        <v>0</v>
      </c>
      <c r="AA131" s="114">
        <v>0</v>
      </c>
      <c r="AB131" s="35"/>
      <c r="AC131" s="35"/>
      <c r="AD131" s="105"/>
      <c r="AE131" s="193"/>
      <c r="AF131" s="106"/>
      <c r="AG131" s="24"/>
      <c r="AH131" s="191"/>
      <c r="AI131" s="191"/>
      <c r="AJ131" s="191"/>
      <c r="AK131" s="25"/>
      <c r="AL131" s="24"/>
      <c r="AM131" s="191"/>
      <c r="AN131" s="191"/>
      <c r="AO131" s="191"/>
      <c r="AP131" s="25"/>
      <c r="AQ131" s="24"/>
      <c r="AR131" s="191"/>
      <c r="AS131" s="191"/>
      <c r="AT131" s="191"/>
      <c r="AU131" s="25"/>
      <c r="AV131" s="24"/>
      <c r="AW131" s="191"/>
      <c r="AX131" s="191"/>
      <c r="AY131" s="191"/>
      <c r="AZ131" s="25"/>
      <c r="BA131" s="77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</row>
    <row r="132" spans="1:224" ht="16.5" customHeight="1" x14ac:dyDescent="0.35">
      <c r="A132" s="30">
        <v>127</v>
      </c>
      <c r="B132" s="30">
        <v>113</v>
      </c>
      <c r="C132" s="30">
        <f t="shared" si="14"/>
        <v>-14</v>
      </c>
      <c r="D132" s="92" t="s">
        <v>1544</v>
      </c>
      <c r="E132" s="86">
        <f t="shared" si="11"/>
        <v>1</v>
      </c>
      <c r="F132" s="226"/>
      <c r="G132" s="93">
        <f t="shared" si="12"/>
        <v>1</v>
      </c>
      <c r="H132" s="94"/>
      <c r="I132" s="31" t="s">
        <v>13</v>
      </c>
      <c r="J132" s="247"/>
      <c r="K132" s="31" t="s">
        <v>13</v>
      </c>
      <c r="L132" s="247" t="s">
        <v>13</v>
      </c>
      <c r="M132" s="94" t="s">
        <v>13</v>
      </c>
      <c r="N132" s="247" t="s">
        <v>13</v>
      </c>
      <c r="O132" s="188" t="s">
        <v>13</v>
      </c>
      <c r="P132" s="183">
        <v>1</v>
      </c>
      <c r="Q132" s="31" t="s">
        <v>13</v>
      </c>
      <c r="R132" s="183" t="s">
        <v>13</v>
      </c>
      <c r="S132" s="188" t="s">
        <v>13</v>
      </c>
      <c r="T132" s="183" t="s">
        <v>13</v>
      </c>
      <c r="U132" s="31" t="s">
        <v>13</v>
      </c>
      <c r="V132" s="183" t="s">
        <v>13</v>
      </c>
      <c r="W132" s="113">
        <v>0</v>
      </c>
      <c r="X132" s="114">
        <v>0</v>
      </c>
      <c r="Y132" s="114">
        <v>0</v>
      </c>
      <c r="Z132" s="114">
        <v>0</v>
      </c>
      <c r="AA132" s="114">
        <v>0</v>
      </c>
      <c r="AB132" s="35"/>
      <c r="AC132" s="35"/>
      <c r="AD132" s="105"/>
      <c r="AE132" s="193"/>
      <c r="AF132" s="106"/>
      <c r="AG132" s="24"/>
      <c r="AH132" s="191"/>
      <c r="AI132" s="191"/>
      <c r="AJ132" s="191"/>
      <c r="AK132" s="25"/>
      <c r="AL132" s="24"/>
      <c r="AM132" s="191"/>
      <c r="AN132" s="191"/>
      <c r="AO132" s="191"/>
      <c r="AP132" s="25"/>
      <c r="AQ132" s="24"/>
      <c r="AR132" s="191"/>
      <c r="AS132" s="191"/>
      <c r="AT132" s="191"/>
      <c r="AU132" s="25"/>
      <c r="AV132" s="24"/>
      <c r="AW132" s="191"/>
      <c r="AX132" s="191"/>
      <c r="AY132" s="191"/>
      <c r="AZ132" s="25"/>
      <c r="BA132" s="77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</row>
    <row r="133" spans="1:224" ht="16.5" customHeight="1" x14ac:dyDescent="0.35">
      <c r="A133" s="30">
        <v>128</v>
      </c>
      <c r="B133" s="30">
        <v>114</v>
      </c>
      <c r="C133" s="30">
        <f t="shared" si="14"/>
        <v>-14</v>
      </c>
      <c r="D133" s="92" t="s">
        <v>1577</v>
      </c>
      <c r="E133" s="86">
        <f t="shared" si="11"/>
        <v>1</v>
      </c>
      <c r="F133" s="226"/>
      <c r="G133" s="93">
        <f t="shared" si="12"/>
        <v>1</v>
      </c>
      <c r="H133" s="94"/>
      <c r="I133" s="31" t="s">
        <v>13</v>
      </c>
      <c r="J133" s="247"/>
      <c r="K133" s="31" t="s">
        <v>13</v>
      </c>
      <c r="L133" s="247">
        <v>1</v>
      </c>
      <c r="M133" s="94" t="s">
        <v>13</v>
      </c>
      <c r="N133" s="247" t="s">
        <v>13</v>
      </c>
      <c r="O133" s="188" t="s">
        <v>13</v>
      </c>
      <c r="P133" s="183" t="s">
        <v>13</v>
      </c>
      <c r="Q133" s="31" t="s">
        <v>13</v>
      </c>
      <c r="R133" s="183" t="s">
        <v>13</v>
      </c>
      <c r="S133" s="188" t="s">
        <v>13</v>
      </c>
      <c r="T133" s="183" t="s">
        <v>13</v>
      </c>
      <c r="U133" s="31" t="s">
        <v>13</v>
      </c>
      <c r="V133" s="183" t="s">
        <v>13</v>
      </c>
      <c r="W133" s="113">
        <v>0</v>
      </c>
      <c r="X133" s="114">
        <v>0</v>
      </c>
      <c r="Y133" s="114">
        <v>0</v>
      </c>
      <c r="Z133" s="114">
        <v>0</v>
      </c>
      <c r="AA133" s="114">
        <v>0</v>
      </c>
      <c r="AB133" s="35"/>
      <c r="AC133" s="35"/>
      <c r="AD133" s="105"/>
      <c r="AE133" s="193"/>
      <c r="AF133" s="106"/>
      <c r="AG133" s="24"/>
      <c r="AH133" s="191"/>
      <c r="AI133" s="191"/>
      <c r="AJ133" s="191"/>
      <c r="AK133" s="25"/>
      <c r="AL133" s="24"/>
      <c r="AM133" s="191"/>
      <c r="AN133" s="191"/>
      <c r="AO133" s="191"/>
      <c r="AP133" s="25"/>
      <c r="AQ133" s="24"/>
      <c r="AR133" s="191"/>
      <c r="AS133" s="191"/>
      <c r="AT133" s="191"/>
      <c r="AU133" s="25"/>
      <c r="AV133" s="24"/>
      <c r="AW133" s="191"/>
      <c r="AX133" s="191"/>
      <c r="AY133" s="191"/>
      <c r="AZ133" s="25"/>
      <c r="BA133" s="77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</row>
    <row r="134" spans="1:224" ht="16.5" customHeight="1" x14ac:dyDescent="0.35">
      <c r="A134" s="30">
        <v>129</v>
      </c>
      <c r="B134" s="30">
        <v>115</v>
      </c>
      <c r="C134" s="30">
        <f t="shared" si="14"/>
        <v>-14</v>
      </c>
      <c r="D134" s="92" t="s">
        <v>1616</v>
      </c>
      <c r="E134" s="86">
        <f t="shared" ref="E134:E136" si="15">LARGE(H134:AA134,1)+LARGE(H134:AA134,2)+LARGE(H134:AA134,3)+LARGE(H134:AA134,4)+LARGE(H134:AA134,5)+F134</f>
        <v>1</v>
      </c>
      <c r="F134" s="226"/>
      <c r="G134" s="93">
        <f t="shared" ref="G134:G136" si="16">COUNT(H134:V134)</f>
        <v>1</v>
      </c>
      <c r="H134" s="94"/>
      <c r="I134" s="31" t="s">
        <v>13</v>
      </c>
      <c r="J134" s="247"/>
      <c r="K134" s="31">
        <v>1</v>
      </c>
      <c r="L134" s="247" t="s">
        <v>13</v>
      </c>
      <c r="M134" s="94" t="s">
        <v>13</v>
      </c>
      <c r="N134" s="247" t="s">
        <v>13</v>
      </c>
      <c r="O134" s="188" t="s">
        <v>13</v>
      </c>
      <c r="P134" s="183" t="s">
        <v>13</v>
      </c>
      <c r="Q134" s="31" t="s">
        <v>13</v>
      </c>
      <c r="R134" s="183" t="s">
        <v>13</v>
      </c>
      <c r="S134" s="188" t="s">
        <v>13</v>
      </c>
      <c r="T134" s="183" t="s">
        <v>13</v>
      </c>
      <c r="U134" s="31" t="s">
        <v>13</v>
      </c>
      <c r="V134" s="183" t="s">
        <v>13</v>
      </c>
      <c r="W134" s="113">
        <v>0</v>
      </c>
      <c r="X134" s="114">
        <v>0</v>
      </c>
      <c r="Y134" s="114">
        <v>0</v>
      </c>
      <c r="Z134" s="114">
        <v>0</v>
      </c>
      <c r="AA134" s="114">
        <v>0</v>
      </c>
      <c r="AB134" s="35"/>
      <c r="AC134" s="35"/>
      <c r="AD134" s="105"/>
      <c r="AE134" s="193"/>
      <c r="AF134" s="106"/>
      <c r="AG134" s="24"/>
      <c r="AH134" s="191"/>
      <c r="AI134" s="191"/>
      <c r="AJ134" s="191"/>
      <c r="AK134" s="25"/>
      <c r="AL134" s="24"/>
      <c r="AM134" s="191"/>
      <c r="AN134" s="191"/>
      <c r="AO134" s="191"/>
      <c r="AP134" s="25"/>
      <c r="AQ134" s="24"/>
      <c r="AR134" s="191"/>
      <c r="AS134" s="191"/>
      <c r="AT134" s="191"/>
      <c r="AU134" s="25"/>
      <c r="AV134" s="24"/>
      <c r="AW134" s="191"/>
      <c r="AX134" s="191"/>
      <c r="AY134" s="191"/>
      <c r="AZ134" s="25"/>
      <c r="BA134" s="77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</row>
    <row r="135" spans="1:224" ht="16.5" customHeight="1" x14ac:dyDescent="0.35">
      <c r="A135" s="30">
        <v>130</v>
      </c>
      <c r="B135" s="30">
        <v>116</v>
      </c>
      <c r="C135" s="30">
        <f t="shared" si="14"/>
        <v>-14</v>
      </c>
      <c r="D135" s="92" t="s">
        <v>1673</v>
      </c>
      <c r="E135" s="86">
        <f t="shared" si="15"/>
        <v>1</v>
      </c>
      <c r="F135" s="226"/>
      <c r="G135" s="93">
        <f t="shared" si="16"/>
        <v>1</v>
      </c>
      <c r="H135" s="94"/>
      <c r="I135" s="31" t="s">
        <v>13</v>
      </c>
      <c r="J135" s="247"/>
      <c r="K135" s="31" t="s">
        <v>13</v>
      </c>
      <c r="L135" s="247" t="s">
        <v>13</v>
      </c>
      <c r="M135" s="94">
        <v>1</v>
      </c>
      <c r="N135" s="247" t="s">
        <v>13</v>
      </c>
      <c r="O135" s="188" t="s">
        <v>13</v>
      </c>
      <c r="P135" s="183" t="s">
        <v>13</v>
      </c>
      <c r="Q135" s="31" t="s">
        <v>13</v>
      </c>
      <c r="R135" s="183" t="s">
        <v>13</v>
      </c>
      <c r="S135" s="188" t="s">
        <v>13</v>
      </c>
      <c r="T135" s="183" t="s">
        <v>13</v>
      </c>
      <c r="U135" s="31" t="s">
        <v>13</v>
      </c>
      <c r="V135" s="183" t="s">
        <v>13</v>
      </c>
      <c r="W135" s="113">
        <v>0</v>
      </c>
      <c r="X135" s="114">
        <v>0</v>
      </c>
      <c r="Y135" s="114">
        <v>0</v>
      </c>
      <c r="Z135" s="114">
        <v>0</v>
      </c>
      <c r="AA135" s="114">
        <v>0</v>
      </c>
      <c r="AB135" s="35"/>
      <c r="AC135" s="35"/>
      <c r="AD135" s="105"/>
      <c r="AE135" s="193"/>
      <c r="AF135" s="106"/>
      <c r="AG135" s="24"/>
      <c r="AH135" s="191"/>
      <c r="AI135" s="191"/>
      <c r="AJ135" s="191"/>
      <c r="AK135" s="25"/>
      <c r="AL135" s="24"/>
      <c r="AM135" s="191"/>
      <c r="AN135" s="191"/>
      <c r="AO135" s="191"/>
      <c r="AP135" s="25"/>
      <c r="AQ135" s="24"/>
      <c r="AR135" s="191"/>
      <c r="AS135" s="191"/>
      <c r="AT135" s="191"/>
      <c r="AU135" s="25"/>
      <c r="AV135" s="24"/>
      <c r="AW135" s="191"/>
      <c r="AX135" s="191"/>
      <c r="AY135" s="191"/>
      <c r="AZ135" s="25"/>
      <c r="BA135" s="77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</row>
    <row r="136" spans="1:224" ht="16.5" customHeight="1" x14ac:dyDescent="0.35">
      <c r="A136" s="30">
        <v>131</v>
      </c>
      <c r="B136" s="30"/>
      <c r="C136" s="30"/>
      <c r="D136" s="92" t="s">
        <v>1783</v>
      </c>
      <c r="E136" s="86">
        <f t="shared" si="15"/>
        <v>1</v>
      </c>
      <c r="F136" s="226"/>
      <c r="G136" s="93">
        <f t="shared" si="16"/>
        <v>1</v>
      </c>
      <c r="H136" s="94"/>
      <c r="I136" s="31" t="s">
        <v>13</v>
      </c>
      <c r="J136" s="247">
        <v>1</v>
      </c>
      <c r="K136" s="31" t="s">
        <v>13</v>
      </c>
      <c r="L136" s="247" t="s">
        <v>13</v>
      </c>
      <c r="M136" s="94" t="s">
        <v>13</v>
      </c>
      <c r="N136" s="247" t="s">
        <v>13</v>
      </c>
      <c r="O136" s="188" t="s">
        <v>13</v>
      </c>
      <c r="P136" s="183" t="s">
        <v>13</v>
      </c>
      <c r="Q136" s="31" t="s">
        <v>13</v>
      </c>
      <c r="R136" s="183" t="s">
        <v>13</v>
      </c>
      <c r="S136" s="188" t="s">
        <v>13</v>
      </c>
      <c r="T136" s="183" t="s">
        <v>13</v>
      </c>
      <c r="U136" s="31" t="s">
        <v>13</v>
      </c>
      <c r="V136" s="183" t="s">
        <v>13</v>
      </c>
      <c r="W136" s="113">
        <v>0</v>
      </c>
      <c r="X136" s="114">
        <v>0</v>
      </c>
      <c r="Y136" s="114">
        <v>0</v>
      </c>
      <c r="Z136" s="114">
        <v>0</v>
      </c>
      <c r="AA136" s="114">
        <v>0</v>
      </c>
      <c r="AB136" s="35"/>
      <c r="AC136" s="35"/>
      <c r="AD136" s="105"/>
      <c r="AE136" s="193"/>
      <c r="AF136" s="106"/>
      <c r="AG136" s="24"/>
      <c r="AH136" s="191"/>
      <c r="AI136" s="191"/>
      <c r="AJ136" s="191"/>
      <c r="AK136" s="25"/>
      <c r="AL136" s="24"/>
      <c r="AM136" s="191"/>
      <c r="AN136" s="191"/>
      <c r="AO136" s="191"/>
      <c r="AP136" s="25"/>
      <c r="AQ136" s="24"/>
      <c r="AR136" s="191"/>
      <c r="AS136" s="191"/>
      <c r="AT136" s="191"/>
      <c r="AU136" s="25"/>
      <c r="AV136" s="24"/>
      <c r="AW136" s="191"/>
      <c r="AX136" s="191"/>
      <c r="AY136" s="191"/>
      <c r="AZ136" s="25"/>
      <c r="BA136" s="77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</row>
    <row r="137" spans="1:224" ht="16.5" customHeight="1" x14ac:dyDescent="0.35">
      <c r="A137" s="30"/>
      <c r="B137" s="30"/>
      <c r="C137" s="30"/>
      <c r="D137" s="92"/>
      <c r="E137" s="86">
        <f t="shared" ref="E137" si="17">LARGE(H137:AA137,1)+LARGE(H137:AA137,2)+LARGE(H137:AA137,3)+LARGE(H137:AA137,4)+LARGE(H137:AA137,5)+F137</f>
        <v>0</v>
      </c>
      <c r="F137" s="226"/>
      <c r="G137" s="93">
        <f t="shared" ref="G137" si="18">COUNT(H137:V137)</f>
        <v>0</v>
      </c>
      <c r="H137" s="94"/>
      <c r="I137" s="31" t="s">
        <v>13</v>
      </c>
      <c r="J137" s="247"/>
      <c r="K137" s="31" t="s">
        <v>13</v>
      </c>
      <c r="L137" s="247" t="s">
        <v>13</v>
      </c>
      <c r="M137" s="94" t="s">
        <v>13</v>
      </c>
      <c r="N137" s="247" t="s">
        <v>13</v>
      </c>
      <c r="O137" s="188" t="s">
        <v>13</v>
      </c>
      <c r="P137" s="183" t="s">
        <v>13</v>
      </c>
      <c r="Q137" s="31" t="s">
        <v>13</v>
      </c>
      <c r="R137" s="183" t="s">
        <v>13</v>
      </c>
      <c r="S137" s="188" t="s">
        <v>13</v>
      </c>
      <c r="T137" s="183" t="s">
        <v>13</v>
      </c>
      <c r="U137" s="31" t="s">
        <v>13</v>
      </c>
      <c r="V137" s="183" t="s">
        <v>13</v>
      </c>
      <c r="W137" s="113">
        <v>0</v>
      </c>
      <c r="X137" s="114">
        <v>0</v>
      </c>
      <c r="Y137" s="114">
        <v>0</v>
      </c>
      <c r="Z137" s="114">
        <v>0</v>
      </c>
      <c r="AA137" s="114">
        <v>0</v>
      </c>
      <c r="AB137" s="35"/>
      <c r="AC137" s="35"/>
      <c r="AD137" s="105"/>
      <c r="AE137" s="193"/>
      <c r="AF137" s="106"/>
      <c r="AG137" s="24"/>
      <c r="AH137" s="191"/>
      <c r="AI137" s="191"/>
      <c r="AJ137" s="191"/>
      <c r="AK137" s="25"/>
      <c r="AL137" s="24"/>
      <c r="AM137" s="191"/>
      <c r="AN137" s="191"/>
      <c r="AO137" s="191"/>
      <c r="AP137" s="25"/>
      <c r="AQ137" s="24"/>
      <c r="AR137" s="191"/>
      <c r="AS137" s="191"/>
      <c r="AT137" s="191"/>
      <c r="AU137" s="25"/>
      <c r="AV137" s="24"/>
      <c r="AW137" s="191"/>
      <c r="AX137" s="191"/>
      <c r="AY137" s="191"/>
      <c r="AZ137" s="25"/>
      <c r="BA137" s="77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</row>
    <row r="138" spans="1:224" ht="16.5" customHeight="1" x14ac:dyDescent="0.35">
      <c r="A138" s="2"/>
      <c r="B138" s="2"/>
      <c r="C138" s="2"/>
      <c r="D138" s="86"/>
      <c r="E138" s="86">
        <f t="shared" ref="E138" si="19">LARGE(H138:AA138,1)+LARGE(H138:AA138,2)+LARGE(H138:AA138,3)+LARGE(H138:AA138,4)+LARGE(H138:AA138,5)+F138</f>
        <v>0</v>
      </c>
      <c r="F138" s="226"/>
      <c r="G138" s="93">
        <f t="shared" ref="G138" si="20">COUNT(H138:V138)</f>
        <v>0</v>
      </c>
      <c r="H138" s="94"/>
      <c r="I138" s="31" t="s">
        <v>13</v>
      </c>
      <c r="J138" s="247"/>
      <c r="K138" s="31" t="s">
        <v>13</v>
      </c>
      <c r="L138" s="247" t="s">
        <v>13</v>
      </c>
      <c r="M138" s="94" t="s">
        <v>13</v>
      </c>
      <c r="N138" s="247" t="s">
        <v>13</v>
      </c>
      <c r="O138" s="188" t="s">
        <v>13</v>
      </c>
      <c r="P138" s="183" t="s">
        <v>13</v>
      </c>
      <c r="Q138" s="31" t="s">
        <v>13</v>
      </c>
      <c r="R138" s="183" t="s">
        <v>13</v>
      </c>
      <c r="S138" s="188" t="s">
        <v>13</v>
      </c>
      <c r="T138" s="183" t="s">
        <v>13</v>
      </c>
      <c r="U138" s="31" t="s">
        <v>13</v>
      </c>
      <c r="V138" s="183" t="s">
        <v>13</v>
      </c>
      <c r="W138" s="113">
        <v>0</v>
      </c>
      <c r="X138" s="114">
        <v>0</v>
      </c>
      <c r="Y138" s="114">
        <v>0</v>
      </c>
      <c r="Z138" s="114">
        <v>0</v>
      </c>
      <c r="AA138" s="114">
        <v>0</v>
      </c>
      <c r="AB138" s="35"/>
      <c r="AC138" s="35"/>
      <c r="AD138" s="105"/>
      <c r="AE138" s="193"/>
      <c r="AF138" s="106"/>
      <c r="AG138" s="24"/>
      <c r="AH138" s="191"/>
      <c r="AI138" s="191"/>
      <c r="AJ138" s="191"/>
      <c r="AK138" s="25"/>
      <c r="AL138" s="24"/>
      <c r="AM138" s="191"/>
      <c r="AN138" s="191"/>
      <c r="AO138" s="191"/>
      <c r="AP138" s="25"/>
      <c r="AQ138" s="24"/>
      <c r="AR138" s="191"/>
      <c r="AS138" s="191"/>
      <c r="AT138" s="191"/>
      <c r="AU138" s="25"/>
      <c r="AV138" s="24"/>
      <c r="AW138" s="191"/>
      <c r="AX138" s="191"/>
      <c r="AY138" s="191"/>
      <c r="AZ138" s="25"/>
      <c r="BA138" s="77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</row>
    <row r="139" spans="1:224" ht="16.5" customHeight="1" x14ac:dyDescent="0.35">
      <c r="A139" s="40"/>
      <c r="B139" s="40"/>
      <c r="C139" s="40"/>
      <c r="D139" s="40"/>
      <c r="E139" s="40"/>
      <c r="F139" s="40"/>
      <c r="G139" s="125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35"/>
      <c r="X139" s="35"/>
      <c r="Y139" s="35"/>
      <c r="Z139" s="35"/>
      <c r="AA139" s="35"/>
      <c r="AB139" s="35"/>
      <c r="AC139" s="35"/>
      <c r="AD139" s="105"/>
      <c r="AE139" s="193"/>
      <c r="AF139" s="106"/>
      <c r="AG139" s="24"/>
      <c r="AH139" s="191"/>
      <c r="AI139" s="191"/>
      <c r="AJ139" s="191"/>
      <c r="AK139" s="25"/>
      <c r="AL139" s="24"/>
      <c r="AM139" s="191"/>
      <c r="AN139" s="191"/>
      <c r="AO139" s="191"/>
      <c r="AP139" s="25"/>
      <c r="AQ139" s="24"/>
      <c r="AR139" s="191"/>
      <c r="AS139" s="191"/>
      <c r="AT139" s="191"/>
      <c r="AU139" s="25"/>
      <c r="AV139" s="24"/>
      <c r="AW139" s="191"/>
      <c r="AX139" s="191"/>
      <c r="AY139" s="191"/>
      <c r="AZ139" s="25"/>
      <c r="BA139" s="77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</row>
    <row r="140" spans="1:224" ht="17.149999999999999" customHeight="1" x14ac:dyDescent="0.35">
      <c r="A140" s="35"/>
      <c r="B140" s="35"/>
      <c r="C140" s="35"/>
      <c r="D140" s="35"/>
      <c r="E140" s="42" t="s">
        <v>15</v>
      </c>
      <c r="F140" s="35">
        <f>SUM(F6:F138)</f>
        <v>1020</v>
      </c>
      <c r="G140" s="35"/>
      <c r="H140" s="35">
        <f>SUM(H6:H138)</f>
        <v>0</v>
      </c>
      <c r="I140" s="35"/>
      <c r="J140" s="35">
        <f t="shared" ref="J140:N140" si="21">SUM(J6:J138)</f>
        <v>291</v>
      </c>
      <c r="K140" s="35">
        <f t="shared" si="21"/>
        <v>46</v>
      </c>
      <c r="L140" s="35">
        <f t="shared" si="21"/>
        <v>46</v>
      </c>
      <c r="M140" s="35">
        <f t="shared" si="21"/>
        <v>16</v>
      </c>
      <c r="N140" s="35">
        <f t="shared" si="21"/>
        <v>10</v>
      </c>
      <c r="O140" s="35">
        <f>SUM(O6:O138)</f>
        <v>146</v>
      </c>
      <c r="P140" s="35"/>
      <c r="Q140" s="35"/>
      <c r="R140" s="35"/>
      <c r="S140" s="35">
        <f>SUM(S6:S138)</f>
        <v>3</v>
      </c>
      <c r="T140" s="35">
        <f>SUM(T6:T138)</f>
        <v>291</v>
      </c>
      <c r="U140" s="35"/>
      <c r="V140" s="35"/>
      <c r="W140" s="114">
        <f>SUM(W6:W138)</f>
        <v>0</v>
      </c>
      <c r="X140" s="114">
        <f>SUM(X6:X138)</f>
        <v>0</v>
      </c>
      <c r="Y140" s="114">
        <f>SUM(Y6:Y138)</f>
        <v>0</v>
      </c>
      <c r="Z140" s="114">
        <f>SUM(Z6:Z138)</f>
        <v>0</v>
      </c>
      <c r="AA140" s="114">
        <f>SUM(AA6:AA138)</f>
        <v>0</v>
      </c>
      <c r="AB140" s="35"/>
      <c r="AC140" s="35"/>
      <c r="AD140" s="105"/>
      <c r="AE140" s="193"/>
      <c r="AF140" s="106"/>
      <c r="AG140" s="24"/>
      <c r="AH140" s="191"/>
      <c r="AI140" s="191"/>
      <c r="AJ140" s="191"/>
      <c r="AK140" s="25"/>
      <c r="AL140" s="24"/>
      <c r="AM140" s="191"/>
      <c r="AN140" s="191"/>
      <c r="AO140" s="191"/>
      <c r="AP140" s="25"/>
      <c r="AQ140" s="24"/>
      <c r="AR140" s="191"/>
      <c r="AS140" s="191"/>
      <c r="AT140" s="191"/>
      <c r="AU140" s="25"/>
      <c r="AV140" s="24"/>
      <c r="AW140" s="191"/>
      <c r="AX140" s="191"/>
      <c r="AY140" s="191"/>
      <c r="AZ140" s="25"/>
      <c r="BA140" s="77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</row>
    <row r="141" spans="1:224" ht="17.149999999999999" customHeight="1" x14ac:dyDescent="0.35">
      <c r="A141" s="35"/>
      <c r="B141" s="35"/>
      <c r="C141" s="35"/>
      <c r="D141" s="35"/>
      <c r="E141" s="35"/>
      <c r="F141" s="35"/>
      <c r="G141" s="104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105"/>
      <c r="AE141" s="193"/>
      <c r="AF141" s="106"/>
      <c r="AG141" s="24"/>
      <c r="AH141" s="191"/>
      <c r="AI141" s="191"/>
      <c r="AJ141" s="191"/>
      <c r="AK141" s="25"/>
      <c r="AL141" s="24"/>
      <c r="AM141" s="191"/>
      <c r="AN141" s="191"/>
      <c r="AO141" s="191"/>
      <c r="AP141" s="25"/>
      <c r="AQ141" s="24"/>
      <c r="AR141" s="191"/>
      <c r="AS141" s="191"/>
      <c r="AT141" s="191"/>
      <c r="AU141" s="25"/>
      <c r="AV141" s="24"/>
      <c r="AW141" s="191"/>
      <c r="AX141" s="191"/>
      <c r="AY141" s="191"/>
      <c r="AZ141" s="25"/>
      <c r="BA141" s="77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</row>
    <row r="142" spans="1:224" ht="17.149999999999999" customHeight="1" x14ac:dyDescent="0.35">
      <c r="A142" s="35"/>
      <c r="B142" s="35"/>
      <c r="C142" s="35"/>
      <c r="D142" s="35"/>
      <c r="E142" s="35"/>
      <c r="F142" s="35"/>
      <c r="G142" s="10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105"/>
      <c r="AE142" s="193"/>
      <c r="AF142" s="106"/>
      <c r="AG142" s="24"/>
      <c r="AH142" s="191"/>
      <c r="AI142" s="191"/>
      <c r="AJ142" s="191"/>
      <c r="AK142" s="25"/>
      <c r="AL142" s="24"/>
      <c r="AM142" s="191"/>
      <c r="AN142" s="191"/>
      <c r="AO142" s="191"/>
      <c r="AP142" s="25"/>
      <c r="AQ142" s="24"/>
      <c r="AR142" s="191"/>
      <c r="AS142" s="191"/>
      <c r="AT142" s="191"/>
      <c r="AU142" s="25"/>
      <c r="AV142" s="24"/>
      <c r="AW142" s="191"/>
      <c r="AX142" s="191"/>
      <c r="AY142" s="191"/>
      <c r="AZ142" s="25"/>
      <c r="BA142" s="77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</row>
    <row r="143" spans="1:224" ht="17.149999999999999" customHeight="1" x14ac:dyDescent="0.35">
      <c r="A143" s="35"/>
      <c r="B143" s="35"/>
      <c r="C143" s="35"/>
      <c r="D143" s="35"/>
      <c r="E143" s="35"/>
      <c r="F143" s="35"/>
      <c r="G143" s="10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105"/>
      <c r="AE143" s="193"/>
      <c r="AF143" s="106"/>
      <c r="AG143" s="24"/>
      <c r="AH143" s="191"/>
      <c r="AI143" s="191"/>
      <c r="AJ143" s="191"/>
      <c r="AK143" s="25"/>
      <c r="AL143" s="24"/>
      <c r="AM143" s="191"/>
      <c r="AN143" s="191"/>
      <c r="AO143" s="191"/>
      <c r="AP143" s="25"/>
      <c r="AQ143" s="24"/>
      <c r="AR143" s="191"/>
      <c r="AS143" s="191"/>
      <c r="AT143" s="191"/>
      <c r="AU143" s="25"/>
      <c r="AV143" s="24"/>
      <c r="AW143" s="191"/>
      <c r="AX143" s="191"/>
      <c r="AY143" s="191"/>
      <c r="AZ143" s="25"/>
      <c r="BA143" s="77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</row>
    <row r="144" spans="1:224" ht="17.149999999999999" customHeight="1" x14ac:dyDescent="0.35">
      <c r="A144" s="35"/>
      <c r="B144" s="35"/>
      <c r="C144" s="35"/>
      <c r="D144" s="35"/>
      <c r="E144" s="35"/>
      <c r="F144" s="35"/>
      <c r="G144" s="10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105"/>
      <c r="AE144" s="193"/>
      <c r="AF144" s="106"/>
      <c r="AG144" s="24"/>
      <c r="AH144" s="191"/>
      <c r="AI144" s="191"/>
      <c r="AJ144" s="191"/>
      <c r="AK144" s="25"/>
      <c r="AL144" s="24"/>
      <c r="AM144" s="191"/>
      <c r="AN144" s="191"/>
      <c r="AO144" s="191"/>
      <c r="AP144" s="25"/>
      <c r="AQ144" s="24"/>
      <c r="AR144" s="191"/>
      <c r="AS144" s="191"/>
      <c r="AT144" s="191"/>
      <c r="AU144" s="25"/>
      <c r="AV144" s="24"/>
      <c r="AW144" s="191"/>
      <c r="AX144" s="191"/>
      <c r="AY144" s="191"/>
      <c r="AZ144" s="25"/>
      <c r="BA144" s="77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</row>
    <row r="145" spans="1:224" ht="17.149999999999999" customHeight="1" x14ac:dyDescent="0.35">
      <c r="A145" s="35"/>
      <c r="B145" s="35"/>
      <c r="C145" s="35"/>
      <c r="D145" s="35"/>
      <c r="E145" s="35"/>
      <c r="F145" s="35"/>
      <c r="G145" s="104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105"/>
      <c r="AE145" s="193"/>
      <c r="AF145" s="106"/>
      <c r="AG145" s="24"/>
      <c r="AH145" s="191"/>
      <c r="AI145" s="191"/>
      <c r="AJ145" s="191"/>
      <c r="AK145" s="25"/>
      <c r="AL145" s="24"/>
      <c r="AM145" s="191"/>
      <c r="AN145" s="191"/>
      <c r="AO145" s="191"/>
      <c r="AP145" s="25"/>
      <c r="AQ145" s="24"/>
      <c r="AR145" s="191"/>
      <c r="AS145" s="191"/>
      <c r="AT145" s="191"/>
      <c r="AU145" s="25"/>
      <c r="AV145" s="24"/>
      <c r="AW145" s="191"/>
      <c r="AX145" s="191"/>
      <c r="AY145" s="191"/>
      <c r="AZ145" s="25"/>
      <c r="BA145" s="77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</row>
    <row r="146" spans="1:224" ht="17.149999999999999" customHeight="1" x14ac:dyDescent="0.35">
      <c r="A146" s="35"/>
      <c r="B146" s="35"/>
      <c r="C146" s="35"/>
      <c r="D146" s="35"/>
      <c r="E146" s="35"/>
      <c r="F146" s="35"/>
      <c r="G146" s="104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119"/>
      <c r="AE146" s="126"/>
      <c r="AF146" s="120"/>
      <c r="AG146" s="24"/>
      <c r="AH146" s="191"/>
      <c r="AI146" s="191"/>
      <c r="AJ146" s="191"/>
      <c r="AK146" s="25"/>
      <c r="AL146" s="24"/>
      <c r="AM146" s="191"/>
      <c r="AN146" s="191"/>
      <c r="AO146" s="191"/>
      <c r="AP146" s="25"/>
      <c r="AQ146" s="24"/>
      <c r="AR146" s="191"/>
      <c r="AS146" s="191"/>
      <c r="AT146" s="191"/>
      <c r="AU146" s="25"/>
      <c r="AV146" s="24"/>
      <c r="AW146" s="191"/>
      <c r="AX146" s="191"/>
      <c r="AY146" s="191"/>
      <c r="AZ146" s="25"/>
      <c r="BA146" s="77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</row>
    <row r="147" spans="1:224" ht="20.149999999999999" customHeight="1" x14ac:dyDescent="0.25">
      <c r="A147" s="127"/>
      <c r="B147" s="127"/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2"/>
      <c r="AG147" s="24"/>
      <c r="AH147" s="191"/>
      <c r="AI147" s="191"/>
      <c r="AJ147" s="191"/>
      <c r="AK147" s="25"/>
      <c r="AL147" s="24"/>
      <c r="AM147" s="191"/>
      <c r="AN147" s="191"/>
      <c r="AO147" s="191"/>
      <c r="AP147" s="25"/>
      <c r="AQ147" s="24"/>
      <c r="AR147" s="191"/>
      <c r="AS147" s="191"/>
      <c r="AT147" s="191"/>
      <c r="AU147" s="25"/>
      <c r="AV147" s="24"/>
      <c r="AW147" s="191"/>
      <c r="AX147" s="191"/>
      <c r="AY147" s="191"/>
      <c r="AZ147" s="25"/>
      <c r="BA147" s="77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</row>
    <row r="148" spans="1:224" ht="20.149999999999999" customHeight="1" x14ac:dyDescent="0.25">
      <c r="A148" s="128"/>
      <c r="B148" s="128"/>
      <c r="C148" s="22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23"/>
      <c r="AG148" s="24"/>
      <c r="AH148" s="191"/>
      <c r="AI148" s="191"/>
      <c r="AJ148" s="191"/>
      <c r="AK148" s="25"/>
      <c r="AL148" s="24"/>
      <c r="AM148" s="191"/>
      <c r="AN148" s="191"/>
      <c r="AO148" s="191"/>
      <c r="AP148" s="25"/>
      <c r="AQ148" s="24"/>
      <c r="AR148" s="191"/>
      <c r="AS148" s="191"/>
      <c r="AT148" s="191"/>
      <c r="AU148" s="25"/>
      <c r="AV148" s="24"/>
      <c r="AW148" s="191"/>
      <c r="AX148" s="191"/>
      <c r="AY148" s="191"/>
      <c r="AZ148" s="25"/>
      <c r="BA148" s="77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</row>
    <row r="149" spans="1:224" ht="20.149999999999999" customHeight="1" x14ac:dyDescent="0.25">
      <c r="A149" s="128"/>
      <c r="B149" s="128"/>
      <c r="C149" s="22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23"/>
      <c r="AG149" s="24"/>
      <c r="AH149" s="191"/>
      <c r="AI149" s="191"/>
      <c r="AJ149" s="191"/>
      <c r="AK149" s="25"/>
      <c r="AL149" s="24"/>
      <c r="AM149" s="191"/>
      <c r="AN149" s="191"/>
      <c r="AO149" s="191"/>
      <c r="AP149" s="25"/>
      <c r="AQ149" s="24"/>
      <c r="AR149" s="191"/>
      <c r="AS149" s="191"/>
      <c r="AT149" s="191"/>
      <c r="AU149" s="25"/>
      <c r="AV149" s="24"/>
      <c r="AW149" s="191"/>
      <c r="AX149" s="191"/>
      <c r="AY149" s="191"/>
      <c r="AZ149" s="25"/>
      <c r="BA149" s="77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</row>
    <row r="150" spans="1:224" ht="20.149999999999999" customHeight="1" x14ac:dyDescent="0.25">
      <c r="A150" s="128"/>
      <c r="B150" s="128"/>
      <c r="C150" s="22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23"/>
      <c r="AG150" s="24"/>
      <c r="AH150" s="191"/>
      <c r="AI150" s="191"/>
      <c r="AJ150" s="191"/>
      <c r="AK150" s="25"/>
      <c r="AL150" s="24"/>
      <c r="AM150" s="191"/>
      <c r="AN150" s="191"/>
      <c r="AO150" s="191"/>
      <c r="AP150" s="25"/>
      <c r="AQ150" s="24"/>
      <c r="AR150" s="191"/>
      <c r="AS150" s="191"/>
      <c r="AT150" s="191"/>
      <c r="AU150" s="25"/>
      <c r="AV150" s="24"/>
      <c r="AW150" s="191"/>
      <c r="AX150" s="191"/>
      <c r="AY150" s="191"/>
      <c r="AZ150" s="25"/>
      <c r="BA150" s="77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</row>
    <row r="151" spans="1:224" ht="14.5" customHeight="1" x14ac:dyDescent="0.25">
      <c r="A151" s="128"/>
      <c r="B151" s="128"/>
      <c r="C151" s="22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23"/>
      <c r="AG151" s="24"/>
      <c r="AH151" s="191"/>
      <c r="AI151" s="191"/>
      <c r="AJ151" s="191"/>
      <c r="AK151" s="25"/>
      <c r="AL151" s="24"/>
      <c r="AM151" s="191"/>
      <c r="AN151" s="191"/>
      <c r="AO151" s="191"/>
      <c r="AP151" s="25"/>
      <c r="AQ151" s="24"/>
      <c r="AR151" s="191"/>
      <c r="AS151" s="191"/>
      <c r="AT151" s="191"/>
      <c r="AU151" s="25"/>
      <c r="AV151" s="24"/>
      <c r="AW151" s="191"/>
      <c r="AX151" s="191"/>
      <c r="AY151" s="191"/>
      <c r="AZ151" s="25"/>
      <c r="BA151" s="77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</row>
    <row r="152" spans="1:224" ht="14.5" customHeight="1" x14ac:dyDescent="0.25">
      <c r="A152" s="128"/>
      <c r="B152" s="128"/>
      <c r="C152" s="22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23"/>
      <c r="AG152" s="24"/>
      <c r="AH152" s="191"/>
      <c r="AI152" s="191"/>
      <c r="AJ152" s="191"/>
      <c r="AK152" s="25"/>
      <c r="AL152" s="24"/>
      <c r="AM152" s="191"/>
      <c r="AN152" s="191"/>
      <c r="AO152" s="191"/>
      <c r="AP152" s="25"/>
      <c r="AQ152" s="24"/>
      <c r="AR152" s="191"/>
      <c r="AS152" s="191"/>
      <c r="AT152" s="191"/>
      <c r="AU152" s="25"/>
      <c r="AV152" s="24"/>
      <c r="AW152" s="191"/>
      <c r="AX152" s="191"/>
      <c r="AY152" s="191"/>
      <c r="AZ152" s="25"/>
      <c r="BA152" s="77"/>
    </row>
    <row r="153" spans="1:224" ht="14.5" customHeight="1" x14ac:dyDescent="0.25">
      <c r="A153" s="128"/>
      <c r="B153" s="128"/>
      <c r="C153" s="22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23"/>
      <c r="AG153" s="24"/>
      <c r="AH153" s="191"/>
      <c r="AI153" s="191"/>
      <c r="AJ153" s="191"/>
      <c r="AK153" s="25"/>
      <c r="AL153" s="24"/>
      <c r="AM153" s="191"/>
      <c r="AN153" s="191"/>
      <c r="AO153" s="191"/>
      <c r="AP153" s="25"/>
      <c r="AQ153" s="24"/>
      <c r="AR153" s="191"/>
      <c r="AS153" s="191"/>
      <c r="AT153" s="191"/>
      <c r="AU153" s="25"/>
      <c r="AV153" s="24"/>
      <c r="AW153" s="191"/>
      <c r="AX153" s="191"/>
      <c r="AY153" s="191"/>
      <c r="AZ153" s="25"/>
      <c r="BA153" s="77"/>
    </row>
    <row r="154" spans="1:224" ht="14.5" customHeight="1" x14ac:dyDescent="0.25">
      <c r="A154" s="128"/>
      <c r="B154" s="128"/>
      <c r="C154" s="22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23"/>
      <c r="AG154" s="24"/>
      <c r="AH154" s="191"/>
      <c r="AI154" s="191"/>
      <c r="AJ154" s="191"/>
      <c r="AK154" s="25"/>
      <c r="AL154" s="24"/>
      <c r="AM154" s="191"/>
      <c r="AN154" s="191"/>
      <c r="AO154" s="191"/>
      <c r="AP154" s="25"/>
      <c r="AQ154" s="24"/>
      <c r="AR154" s="191"/>
      <c r="AS154" s="191"/>
      <c r="AT154" s="191"/>
      <c r="AU154" s="25"/>
      <c r="AV154" s="24"/>
      <c r="AW154" s="191"/>
      <c r="AX154" s="191"/>
      <c r="AY154" s="191"/>
      <c r="AZ154" s="25"/>
      <c r="BA154" s="77"/>
    </row>
    <row r="155" spans="1:224" ht="14.5" customHeight="1" x14ac:dyDescent="0.25">
      <c r="A155" s="128"/>
      <c r="B155" s="128"/>
      <c r="C155" s="22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23"/>
      <c r="AG155" s="24"/>
      <c r="AH155" s="191"/>
      <c r="AI155" s="191"/>
      <c r="AJ155" s="191"/>
      <c r="AK155" s="25"/>
      <c r="AL155" s="24"/>
      <c r="AM155" s="191"/>
      <c r="AN155" s="191"/>
      <c r="AO155" s="191"/>
      <c r="AP155" s="25"/>
      <c r="AQ155" s="24"/>
      <c r="AR155" s="191"/>
      <c r="AS155" s="191"/>
      <c r="AT155" s="191"/>
      <c r="AU155" s="25"/>
      <c r="AV155" s="24"/>
      <c r="AW155" s="191"/>
      <c r="AX155" s="191"/>
      <c r="AY155" s="191"/>
      <c r="AZ155" s="25"/>
      <c r="BA155" s="77"/>
    </row>
    <row r="156" spans="1:224" ht="14.5" customHeight="1" x14ac:dyDescent="0.25">
      <c r="A156" s="128"/>
      <c r="B156" s="128"/>
      <c r="C156" s="22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23"/>
      <c r="AG156" s="24"/>
      <c r="AH156" s="191"/>
      <c r="AI156" s="191"/>
      <c r="AJ156" s="191"/>
      <c r="AK156" s="25"/>
      <c r="AL156" s="24"/>
      <c r="AM156" s="191"/>
      <c r="AN156" s="191"/>
      <c r="AO156" s="191"/>
      <c r="AP156" s="25"/>
      <c r="AQ156" s="24"/>
      <c r="AR156" s="191"/>
      <c r="AS156" s="191"/>
      <c r="AT156" s="191"/>
      <c r="AU156" s="25"/>
      <c r="AV156" s="24"/>
      <c r="AW156" s="191"/>
      <c r="AX156" s="191"/>
      <c r="AY156" s="191"/>
      <c r="AZ156" s="25"/>
      <c r="BA156" s="77"/>
    </row>
    <row r="157" spans="1:224" ht="14.5" customHeight="1" x14ac:dyDescent="0.25">
      <c r="A157" s="128"/>
      <c r="B157" s="128"/>
      <c r="C157" s="22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23"/>
      <c r="AG157" s="24"/>
      <c r="AH157" s="191"/>
      <c r="AI157" s="191"/>
      <c r="AJ157" s="191"/>
      <c r="AK157" s="25"/>
      <c r="AL157" s="24"/>
      <c r="AM157" s="191"/>
      <c r="AN157" s="191"/>
      <c r="AO157" s="191"/>
      <c r="AP157" s="25"/>
      <c r="AQ157" s="24"/>
      <c r="AR157" s="191"/>
      <c r="AS157" s="191"/>
      <c r="AT157" s="191"/>
      <c r="AU157" s="25"/>
      <c r="AV157" s="24"/>
      <c r="AW157" s="191"/>
      <c r="AX157" s="191"/>
      <c r="AY157" s="191"/>
      <c r="AZ157" s="25"/>
      <c r="BA157" s="77"/>
    </row>
    <row r="158" spans="1:224" ht="14.5" customHeight="1" x14ac:dyDescent="0.25">
      <c r="A158" s="128"/>
      <c r="B158" s="128"/>
      <c r="C158" s="22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23"/>
      <c r="AG158" s="24"/>
      <c r="AH158" s="191"/>
      <c r="AI158" s="191"/>
      <c r="AJ158" s="191"/>
      <c r="AK158" s="25"/>
      <c r="AL158" s="24"/>
      <c r="AM158" s="191"/>
      <c r="AN158" s="191"/>
      <c r="AO158" s="191"/>
      <c r="AP158" s="25"/>
      <c r="AQ158" s="24"/>
      <c r="AR158" s="191"/>
      <c r="AS158" s="191"/>
      <c r="AT158" s="191"/>
      <c r="AU158" s="25"/>
      <c r="AV158" s="24"/>
      <c r="AW158" s="191"/>
      <c r="AX158" s="191"/>
      <c r="AY158" s="191"/>
      <c r="AZ158" s="25"/>
      <c r="BA158" s="77"/>
    </row>
    <row r="159" spans="1:224" ht="14.5" customHeight="1" x14ac:dyDescent="0.25">
      <c r="A159" s="128"/>
      <c r="B159" s="128"/>
      <c r="C159" s="22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23"/>
      <c r="AG159" s="24"/>
      <c r="AH159" s="191"/>
      <c r="AI159" s="191"/>
      <c r="AJ159" s="191"/>
      <c r="AK159" s="25"/>
      <c r="AL159" s="24"/>
      <c r="AM159" s="191"/>
      <c r="AN159" s="191"/>
      <c r="AO159" s="191"/>
      <c r="AP159" s="25"/>
      <c r="AQ159" s="24"/>
      <c r="AR159" s="191"/>
      <c r="AS159" s="191"/>
      <c r="AT159" s="191"/>
      <c r="AU159" s="25"/>
      <c r="AV159" s="24"/>
      <c r="AW159" s="191"/>
      <c r="AX159" s="191"/>
      <c r="AY159" s="191"/>
      <c r="AZ159" s="25"/>
      <c r="BA159" s="77"/>
    </row>
    <row r="160" spans="1:224" ht="14.5" customHeight="1" x14ac:dyDescent="0.25">
      <c r="A160" s="128"/>
      <c r="B160" s="128"/>
      <c r="C160" s="22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23"/>
      <c r="AG160" s="24"/>
      <c r="AH160" s="191"/>
      <c r="AI160" s="191"/>
      <c r="AJ160" s="191"/>
      <c r="AK160" s="25"/>
      <c r="AL160" s="24"/>
      <c r="AM160" s="191"/>
      <c r="AN160" s="191"/>
      <c r="AO160" s="191"/>
      <c r="AP160" s="25"/>
      <c r="AQ160" s="24"/>
      <c r="AR160" s="191"/>
      <c r="AS160" s="191"/>
      <c r="AT160" s="191"/>
      <c r="AU160" s="25"/>
      <c r="AV160" s="24"/>
      <c r="AW160" s="191"/>
      <c r="AX160" s="191"/>
      <c r="AY160" s="191"/>
      <c r="AZ160" s="25"/>
      <c r="BA160" s="77"/>
    </row>
    <row r="161" spans="1:53" ht="14.5" customHeight="1" x14ac:dyDescent="0.25">
      <c r="A161" s="128"/>
      <c r="B161" s="128"/>
      <c r="C161" s="22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23"/>
      <c r="AG161" s="24"/>
      <c r="AH161" s="191"/>
      <c r="AI161" s="191"/>
      <c r="AJ161" s="191"/>
      <c r="AK161" s="25"/>
      <c r="AL161" s="24"/>
      <c r="AM161" s="191"/>
      <c r="AN161" s="191"/>
      <c r="AO161" s="191"/>
      <c r="AP161" s="25"/>
      <c r="AQ161" s="24"/>
      <c r="AR161" s="191"/>
      <c r="AS161" s="191"/>
      <c r="AT161" s="191"/>
      <c r="AU161" s="25"/>
      <c r="AV161" s="24"/>
      <c r="AW161" s="191"/>
      <c r="AX161" s="191"/>
      <c r="AY161" s="191"/>
      <c r="AZ161" s="25"/>
      <c r="BA161" s="77"/>
    </row>
    <row r="162" spans="1:53" ht="14.5" customHeight="1" x14ac:dyDescent="0.25">
      <c r="A162" s="128"/>
      <c r="B162" s="128"/>
      <c r="C162" s="22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23"/>
      <c r="AG162" s="24"/>
      <c r="AH162" s="191"/>
      <c r="AI162" s="191"/>
      <c r="AJ162" s="191"/>
      <c r="AK162" s="25"/>
      <c r="AL162" s="24"/>
      <c r="AM162" s="191"/>
      <c r="AN162" s="191"/>
      <c r="AO162" s="191"/>
      <c r="AP162" s="25"/>
      <c r="AQ162" s="24"/>
      <c r="AR162" s="191"/>
      <c r="AS162" s="191"/>
      <c r="AT162" s="191"/>
      <c r="AU162" s="25"/>
      <c r="AV162" s="24"/>
      <c r="AW162" s="191"/>
      <c r="AX162" s="191"/>
      <c r="AY162" s="191"/>
      <c r="AZ162" s="25"/>
      <c r="BA162" s="77"/>
    </row>
    <row r="163" spans="1:53" ht="14.5" customHeight="1" x14ac:dyDescent="0.25">
      <c r="A163" s="128"/>
      <c r="B163" s="128"/>
      <c r="C163" s="22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23"/>
      <c r="AG163" s="24"/>
      <c r="AH163" s="191"/>
      <c r="AI163" s="191"/>
      <c r="AJ163" s="191"/>
      <c r="AK163" s="25"/>
      <c r="AL163" s="24"/>
      <c r="AM163" s="191"/>
      <c r="AN163" s="191"/>
      <c r="AO163" s="191"/>
      <c r="AP163" s="25"/>
      <c r="AQ163" s="24"/>
      <c r="AR163" s="191"/>
      <c r="AS163" s="191"/>
      <c r="AT163" s="191"/>
      <c r="AU163" s="25"/>
      <c r="AV163" s="24"/>
      <c r="AW163" s="191"/>
      <c r="AX163" s="191"/>
      <c r="AY163" s="191"/>
      <c r="AZ163" s="25"/>
      <c r="BA163" s="77"/>
    </row>
    <row r="164" spans="1:53" ht="14.5" customHeight="1" x14ac:dyDescent="0.25">
      <c r="A164" s="129"/>
      <c r="B164" s="129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5"/>
      <c r="AG164" s="46"/>
      <c r="AH164" s="47"/>
      <c r="AI164" s="47"/>
      <c r="AJ164" s="47"/>
      <c r="AK164" s="48"/>
      <c r="AL164" s="46"/>
      <c r="AM164" s="47"/>
      <c r="AN164" s="47"/>
      <c r="AO164" s="47"/>
      <c r="AP164" s="48"/>
      <c r="AQ164" s="46"/>
      <c r="AR164" s="47"/>
      <c r="AS164" s="47"/>
      <c r="AT164" s="47"/>
      <c r="AU164" s="48"/>
      <c r="AV164" s="46"/>
      <c r="AW164" s="47"/>
      <c r="AX164" s="47"/>
      <c r="AY164" s="47"/>
      <c r="AZ164" s="48"/>
      <c r="BA164" s="77"/>
    </row>
  </sheetData>
  <sortState ref="B6:AB136">
    <sortCondition descending="1" ref="E6:E136"/>
    <sortCondition ref="G6:G136"/>
  </sortState>
  <conditionalFormatting sqref="C6:C137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1</vt:i4>
      </vt:variant>
    </vt:vector>
  </HeadingPairs>
  <TitlesOfParts>
    <vt:vector size="37" baseType="lpstr">
      <vt:lpstr>V &lt;9</vt:lpstr>
      <vt:lpstr>V 10-11</vt:lpstr>
      <vt:lpstr>V 12-13</vt:lpstr>
      <vt:lpstr>V 14-15</vt:lpstr>
      <vt:lpstr>V 16-17</vt:lpstr>
      <vt:lpstr>V 18-19</vt:lpstr>
      <vt:lpstr>V 20-24</vt:lpstr>
      <vt:lpstr>V 25-29</vt:lpstr>
      <vt:lpstr>V 30-34</vt:lpstr>
      <vt:lpstr>V 35-39</vt:lpstr>
      <vt:lpstr>V 40-44</vt:lpstr>
      <vt:lpstr>V 45-49</vt:lpstr>
      <vt:lpstr>V 50-54</vt:lpstr>
      <vt:lpstr>V 55-59</vt:lpstr>
      <vt:lpstr>V 60-64</vt:lpstr>
      <vt:lpstr>V 65-69</vt:lpstr>
      <vt:lpstr>V 70-74</vt:lpstr>
      <vt:lpstr>V 75-79</vt:lpstr>
      <vt:lpstr>V Elite Sub 23</vt:lpstr>
      <vt:lpstr>D &lt;9</vt:lpstr>
      <vt:lpstr>D 10-11</vt:lpstr>
      <vt:lpstr>D 12-13</vt:lpstr>
      <vt:lpstr>D 14-15</vt:lpstr>
      <vt:lpstr>D 16-17</vt:lpstr>
      <vt:lpstr>D 18-19</vt:lpstr>
      <vt:lpstr>D 20-24</vt:lpstr>
      <vt:lpstr>D 25-29</vt:lpstr>
      <vt:lpstr>D 30-34</vt:lpstr>
      <vt:lpstr>D 35-39</vt:lpstr>
      <vt:lpstr>D 40-44</vt:lpstr>
      <vt:lpstr>D 45-49</vt:lpstr>
      <vt:lpstr>D 50-54</vt:lpstr>
      <vt:lpstr>D 55-59</vt:lpstr>
      <vt:lpstr>D 60-64</vt:lpstr>
      <vt:lpstr>D 65-69</vt:lpstr>
      <vt:lpstr>D Elite Sub 23</vt:lpstr>
      <vt:lpstr>'D 18-19'!Área_de_impresión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Cumplido</dc:creator>
  <cp:keywords/>
  <dc:description/>
  <cp:lastModifiedBy>Hp</cp:lastModifiedBy>
  <cp:revision/>
  <cp:lastPrinted>2025-11-09T23:21:56Z</cp:lastPrinted>
  <dcterms:created xsi:type="dcterms:W3CDTF">2019-10-11T13:35:44Z</dcterms:created>
  <dcterms:modified xsi:type="dcterms:W3CDTF">2026-08-03T16:21:26Z</dcterms:modified>
  <cp:category/>
  <cp:contentStatus/>
</cp:coreProperties>
</file>