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2025\"/>
    </mc:Choice>
  </mc:AlternateContent>
  <bookViews>
    <workbookView xWindow="-120" yWindow="-120" windowWidth="29040" windowHeight="15720" tabRatio="764" firstSheet="2" activeTab="11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Elite Sub 23" sheetId="19" r:id="rId18"/>
    <sheet name="D &lt;9" sheetId="20" r:id="rId19"/>
    <sheet name="D 10-11" sheetId="21" r:id="rId20"/>
    <sheet name="D 12-13" sheetId="22" r:id="rId21"/>
    <sheet name="D 14-15" sheetId="23" r:id="rId22"/>
    <sheet name="D 16-17" sheetId="24" r:id="rId23"/>
    <sheet name="D 18-19" sheetId="25" r:id="rId24"/>
    <sheet name="D 20-24" sheetId="26" r:id="rId25"/>
    <sheet name="D 25-29" sheetId="27" r:id="rId26"/>
    <sheet name="D 30-34" sheetId="28" r:id="rId27"/>
    <sheet name="D 35-39" sheetId="29" r:id="rId28"/>
    <sheet name="D 40-44" sheetId="30" r:id="rId29"/>
    <sheet name="D 45-49" sheetId="31" r:id="rId30"/>
    <sheet name="D 50-54" sheetId="32" r:id="rId31"/>
    <sheet name="D 55-59" sheetId="33" r:id="rId32"/>
    <sheet name="D 60-64" sheetId="34" r:id="rId33"/>
    <sheet name="D 65-69" sheetId="38" r:id="rId34"/>
    <sheet name="D Elite Sub 23" sheetId="37" r:id="rId35"/>
  </sheets>
  <definedNames>
    <definedName name="_xlnm._FilterDatabase" localSheetId="2" hidden="1">'V 12-13'!$B$6:$Y$36</definedName>
    <definedName name="_xlnm.Print_Area" localSheetId="23">'D 18-19'!$B$1:$J$16</definedName>
  </definedNames>
  <calcPr calcId="162913"/>
</workbook>
</file>

<file path=xl/calcChain.xml><?xml version="1.0" encoding="utf-8"?>
<calcChain xmlns="http://schemas.openxmlformats.org/spreadsheetml/2006/main">
  <c r="C10" i="6" l="1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7" i="6"/>
  <c r="C28" i="6"/>
  <c r="C29" i="6"/>
  <c r="C31" i="6"/>
  <c r="C32" i="6"/>
  <c r="C33" i="6"/>
  <c r="C34" i="6"/>
  <c r="C35" i="6"/>
  <c r="C36" i="6"/>
  <c r="C30" i="6"/>
  <c r="C37" i="6"/>
  <c r="C26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7" i="7"/>
  <c r="C12" i="7"/>
  <c r="C8" i="7"/>
  <c r="C9" i="7"/>
  <c r="C10" i="7"/>
  <c r="C17" i="7"/>
  <c r="C11" i="7"/>
  <c r="C24" i="7"/>
  <c r="C14" i="7"/>
  <c r="C15" i="7"/>
  <c r="C16" i="7"/>
  <c r="C18" i="7"/>
  <c r="C19" i="7"/>
  <c r="C20" i="7"/>
  <c r="C21" i="7"/>
  <c r="C22" i="7"/>
  <c r="C23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13" i="7"/>
  <c r="C39" i="7"/>
  <c r="C40" i="7"/>
  <c r="C41" i="7"/>
  <c r="C43" i="7"/>
  <c r="C45" i="7"/>
  <c r="C46" i="7"/>
  <c r="C47" i="7"/>
  <c r="C48" i="7"/>
  <c r="C49" i="7"/>
  <c r="C51" i="7"/>
  <c r="C52" i="7"/>
  <c r="C53" i="7"/>
  <c r="C54" i="7"/>
  <c r="C55" i="7"/>
  <c r="C56" i="7"/>
  <c r="C57" i="7"/>
  <c r="C58" i="7"/>
  <c r="C59" i="7"/>
  <c r="C60" i="7"/>
  <c r="C78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7" i="7"/>
  <c r="C79" i="7"/>
  <c r="C80" i="7"/>
  <c r="C81" i="7"/>
  <c r="C82" i="7"/>
  <c r="C83" i="7"/>
  <c r="C84" i="7"/>
  <c r="C85" i="7"/>
  <c r="C86" i="7"/>
  <c r="C87" i="7"/>
  <c r="C88" i="7"/>
  <c r="C89" i="7"/>
  <c r="C91" i="7"/>
  <c r="C92" i="7"/>
  <c r="C93" i="7"/>
  <c r="C94" i="7"/>
  <c r="C95" i="7"/>
  <c r="C96" i="7"/>
  <c r="C97" i="7"/>
  <c r="C98" i="7"/>
  <c r="C99" i="7"/>
  <c r="C101" i="7"/>
  <c r="C102" i="7"/>
  <c r="C103" i="7"/>
  <c r="C104" i="7"/>
  <c r="C105" i="7"/>
  <c r="C106" i="7"/>
  <c r="C108" i="7"/>
  <c r="C109" i="7"/>
  <c r="C110" i="7"/>
  <c r="C111" i="7"/>
  <c r="I125" i="7"/>
  <c r="E76" i="7"/>
  <c r="G76" i="7"/>
  <c r="E90" i="7"/>
  <c r="G90" i="7"/>
  <c r="E100" i="7"/>
  <c r="G100" i="7"/>
  <c r="E107" i="7"/>
  <c r="G107" i="7"/>
  <c r="E112" i="7"/>
  <c r="G112" i="7"/>
  <c r="E119" i="7"/>
  <c r="G119" i="7"/>
  <c r="E120" i="7"/>
  <c r="G120" i="7"/>
  <c r="E121" i="7"/>
  <c r="G121" i="7"/>
  <c r="E122" i="7"/>
  <c r="G122" i="7"/>
  <c r="C19" i="8"/>
  <c r="C9" i="8"/>
  <c r="C10" i="8"/>
  <c r="C11" i="8"/>
  <c r="C13" i="8"/>
  <c r="C14" i="8"/>
  <c r="C24" i="8"/>
  <c r="C32" i="8"/>
  <c r="C15" i="8"/>
  <c r="C16" i="8"/>
  <c r="C17" i="8"/>
  <c r="C12" i="8"/>
  <c r="C18" i="8"/>
  <c r="C20" i="8"/>
  <c r="C8" i="8"/>
  <c r="C33" i="8"/>
  <c r="C21" i="8"/>
  <c r="C22" i="8"/>
  <c r="C23" i="8"/>
  <c r="C25" i="8"/>
  <c r="C26" i="8"/>
  <c r="C27" i="8"/>
  <c r="C34" i="8"/>
  <c r="C28" i="8"/>
  <c r="C30" i="8"/>
  <c r="C31" i="8"/>
  <c r="C35" i="8"/>
  <c r="C36" i="8"/>
  <c r="C37" i="8"/>
  <c r="C38" i="8"/>
  <c r="C39" i="8"/>
  <c r="C40" i="8"/>
  <c r="C41" i="8"/>
  <c r="C42" i="8"/>
  <c r="C43" i="8"/>
  <c r="C44" i="8"/>
  <c r="C66" i="8"/>
  <c r="C45" i="8"/>
  <c r="C46" i="8"/>
  <c r="C48" i="8"/>
  <c r="C49" i="8"/>
  <c r="C50" i="8"/>
  <c r="C52" i="8"/>
  <c r="C53" i="8"/>
  <c r="C54" i="8"/>
  <c r="C55" i="8"/>
  <c r="C56" i="8"/>
  <c r="C57" i="8"/>
  <c r="C58" i="8"/>
  <c r="C59" i="8"/>
  <c r="C60" i="8"/>
  <c r="C61" i="8"/>
  <c r="C63" i="8"/>
  <c r="C64" i="8"/>
  <c r="C65" i="8"/>
  <c r="C47" i="8"/>
  <c r="C67" i="8"/>
  <c r="C68" i="8"/>
  <c r="C69" i="8"/>
  <c r="C70" i="8"/>
  <c r="C71" i="8"/>
  <c r="C72" i="8"/>
  <c r="C73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25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2" i="8"/>
  <c r="C143" i="8"/>
  <c r="C144" i="8"/>
  <c r="C145" i="8"/>
  <c r="C146" i="8"/>
  <c r="C147" i="8"/>
  <c r="C148" i="8"/>
  <c r="C149" i="8"/>
  <c r="C150" i="8"/>
  <c r="I171" i="8"/>
  <c r="E74" i="8"/>
  <c r="G74" i="8"/>
  <c r="E88" i="8"/>
  <c r="G88" i="8"/>
  <c r="E108" i="8"/>
  <c r="G108" i="8"/>
  <c r="E124" i="8"/>
  <c r="G124" i="8"/>
  <c r="E141" i="8"/>
  <c r="G141" i="8"/>
  <c r="E151" i="8"/>
  <c r="G151" i="8"/>
  <c r="E162" i="8"/>
  <c r="G162" i="8"/>
  <c r="E163" i="8"/>
  <c r="G163" i="8"/>
  <c r="E164" i="8"/>
  <c r="G164" i="8"/>
  <c r="E165" i="8"/>
  <c r="G165" i="8"/>
  <c r="E166" i="8"/>
  <c r="G166" i="8"/>
  <c r="E167" i="8"/>
  <c r="G167" i="8"/>
  <c r="E168" i="8"/>
  <c r="G168" i="8"/>
  <c r="C11" i="9"/>
  <c r="C8" i="9"/>
  <c r="C10" i="9"/>
  <c r="C24" i="9"/>
  <c r="C12" i="9"/>
  <c r="C13" i="9"/>
  <c r="C26" i="9"/>
  <c r="C18" i="9"/>
  <c r="C14" i="9"/>
  <c r="C15" i="9"/>
  <c r="C22" i="9"/>
  <c r="C16" i="9"/>
  <c r="C17" i="9"/>
  <c r="C40" i="9"/>
  <c r="C20" i="9"/>
  <c r="C21" i="9"/>
  <c r="C23" i="9"/>
  <c r="C25" i="9"/>
  <c r="C37" i="9"/>
  <c r="C27" i="9"/>
  <c r="C28" i="9"/>
  <c r="C29" i="9"/>
  <c r="C30" i="9"/>
  <c r="C31" i="9"/>
  <c r="C33" i="9"/>
  <c r="C34" i="9"/>
  <c r="C35" i="9"/>
  <c r="C36" i="9"/>
  <c r="C38" i="9"/>
  <c r="C39" i="9"/>
  <c r="C41" i="9"/>
  <c r="C42" i="9"/>
  <c r="C43" i="9"/>
  <c r="C44" i="9"/>
  <c r="C45" i="9"/>
  <c r="C46" i="9"/>
  <c r="C47" i="9"/>
  <c r="C48" i="9"/>
  <c r="C19" i="9"/>
  <c r="C49" i="9"/>
  <c r="C50" i="9"/>
  <c r="C51" i="9"/>
  <c r="C52" i="9"/>
  <c r="C53" i="9"/>
  <c r="C54" i="9"/>
  <c r="C55" i="9"/>
  <c r="C32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100" i="9"/>
  <c r="C101" i="9"/>
  <c r="C102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7" i="9"/>
  <c r="C118" i="9"/>
  <c r="C120" i="9"/>
  <c r="C121" i="9"/>
  <c r="C122" i="9"/>
  <c r="C123" i="9"/>
  <c r="C124" i="9"/>
  <c r="C125" i="9"/>
  <c r="C126" i="9"/>
  <c r="C127" i="9"/>
  <c r="C128" i="9"/>
  <c r="C217" i="9"/>
  <c r="C129" i="9"/>
  <c r="C103" i="9"/>
  <c r="C130" i="9"/>
  <c r="C131" i="9"/>
  <c r="C132" i="9"/>
  <c r="C133" i="9"/>
  <c r="C134" i="9"/>
  <c r="C135" i="9"/>
  <c r="C136" i="9"/>
  <c r="C137" i="9"/>
  <c r="C138" i="9"/>
  <c r="C139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40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19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6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I253" i="9"/>
  <c r="C7" i="10"/>
  <c r="C8" i="10"/>
  <c r="C9" i="10"/>
  <c r="C10" i="10"/>
  <c r="C11" i="10"/>
  <c r="C19" i="10"/>
  <c r="C13" i="10"/>
  <c r="C22" i="10"/>
  <c r="C14" i="10"/>
  <c r="C15" i="10"/>
  <c r="C16" i="10"/>
  <c r="C17" i="10"/>
  <c r="C42" i="10"/>
  <c r="C20" i="10"/>
  <c r="C21" i="10"/>
  <c r="C12" i="10"/>
  <c r="C27" i="10"/>
  <c r="C23" i="10"/>
  <c r="C24" i="10"/>
  <c r="C18" i="10"/>
  <c r="C25" i="10"/>
  <c r="C26" i="10"/>
  <c r="C28" i="10"/>
  <c r="C29" i="10"/>
  <c r="C30" i="10"/>
  <c r="C31" i="10"/>
  <c r="C33" i="10"/>
  <c r="C34" i="10"/>
  <c r="C35" i="10"/>
  <c r="C36" i="10"/>
  <c r="C37" i="10"/>
  <c r="C38" i="10"/>
  <c r="C39" i="10"/>
  <c r="C40" i="10"/>
  <c r="C43" i="10"/>
  <c r="C48" i="10"/>
  <c r="C44" i="10"/>
  <c r="C45" i="10"/>
  <c r="C46" i="10"/>
  <c r="C47" i="10"/>
  <c r="C70" i="10"/>
  <c r="C49" i="10"/>
  <c r="C50" i="10"/>
  <c r="C51" i="10"/>
  <c r="C52" i="10"/>
  <c r="C71" i="10"/>
  <c r="C54" i="10"/>
  <c r="C55" i="10"/>
  <c r="C64" i="10"/>
  <c r="C72" i="10"/>
  <c r="C56" i="10"/>
  <c r="C57" i="10"/>
  <c r="C58" i="10"/>
  <c r="C59" i="10"/>
  <c r="C60" i="10"/>
  <c r="C61" i="10"/>
  <c r="C62" i="10"/>
  <c r="C63" i="10"/>
  <c r="C65" i="10"/>
  <c r="C66" i="10"/>
  <c r="C67" i="10"/>
  <c r="C68" i="10"/>
  <c r="C69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32" i="10"/>
  <c r="C109" i="10"/>
  <c r="C110" i="10"/>
  <c r="C111" i="10"/>
  <c r="C112" i="10"/>
  <c r="C113" i="10"/>
  <c r="C114" i="10"/>
  <c r="C115" i="10"/>
  <c r="C121" i="10"/>
  <c r="C116" i="10"/>
  <c r="C118" i="10"/>
  <c r="C53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41" i="10"/>
  <c r="C143" i="10"/>
  <c r="C144" i="10"/>
  <c r="C145" i="10"/>
  <c r="C146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222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I260" i="10"/>
  <c r="C8" i="11"/>
  <c r="C9" i="11"/>
  <c r="C10" i="11"/>
  <c r="C11" i="11"/>
  <c r="C12" i="11"/>
  <c r="C13" i="11"/>
  <c r="C14" i="11"/>
  <c r="C15" i="11"/>
  <c r="C16" i="11"/>
  <c r="C17" i="11"/>
  <c r="C18" i="11"/>
  <c r="C24" i="11"/>
  <c r="C19" i="11"/>
  <c r="C20" i="11"/>
  <c r="C21" i="11"/>
  <c r="C22" i="11"/>
  <c r="C23" i="11"/>
  <c r="C25" i="11"/>
  <c r="C26" i="11"/>
  <c r="C27" i="11"/>
  <c r="C28" i="11"/>
  <c r="C39" i="11"/>
  <c r="C29" i="11"/>
  <c r="C30" i="11"/>
  <c r="C31" i="11"/>
  <c r="C32" i="11"/>
  <c r="C33" i="11"/>
  <c r="C34" i="11"/>
  <c r="C35" i="11"/>
  <c r="C36" i="11"/>
  <c r="C37" i="11"/>
  <c r="C38" i="11"/>
  <c r="C40" i="11"/>
  <c r="C41" i="11"/>
  <c r="C43" i="11"/>
  <c r="C44" i="11"/>
  <c r="C68" i="11"/>
  <c r="C45" i="11"/>
  <c r="C46" i="11"/>
  <c r="C47" i="11"/>
  <c r="C51" i="11"/>
  <c r="C48" i="11"/>
  <c r="C49" i="11"/>
  <c r="C50" i="11"/>
  <c r="C52" i="11"/>
  <c r="C125" i="11"/>
  <c r="C54" i="11"/>
  <c r="C56" i="11"/>
  <c r="C57" i="11"/>
  <c r="C58" i="11"/>
  <c r="C59" i="11"/>
  <c r="C60" i="11"/>
  <c r="C133" i="11"/>
  <c r="C69" i="11"/>
  <c r="C61" i="11"/>
  <c r="C62" i="11"/>
  <c r="C63" i="11"/>
  <c r="C55" i="11"/>
  <c r="C64" i="11"/>
  <c r="C65" i="11"/>
  <c r="C66" i="11"/>
  <c r="C122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42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4" i="11"/>
  <c r="C115" i="11"/>
  <c r="C116" i="11"/>
  <c r="C117" i="11"/>
  <c r="C118" i="11"/>
  <c r="C119" i="11"/>
  <c r="C120" i="11"/>
  <c r="C121" i="11"/>
  <c r="C123" i="11"/>
  <c r="C124" i="11"/>
  <c r="C126" i="11"/>
  <c r="C127" i="11"/>
  <c r="C67" i="11"/>
  <c r="C129" i="11"/>
  <c r="C131" i="11"/>
  <c r="C132" i="11"/>
  <c r="C144" i="11"/>
  <c r="C113" i="11"/>
  <c r="C134" i="11"/>
  <c r="C135" i="11"/>
  <c r="C136" i="11"/>
  <c r="C137" i="11"/>
  <c r="C138" i="11"/>
  <c r="C139" i="11"/>
  <c r="C140" i="11"/>
  <c r="C130" i="11"/>
  <c r="C141" i="11"/>
  <c r="C142" i="11"/>
  <c r="C145" i="11"/>
  <c r="C146" i="11"/>
  <c r="C147" i="11"/>
  <c r="C148" i="11"/>
  <c r="C149" i="11"/>
  <c r="C150" i="11"/>
  <c r="C151" i="11"/>
  <c r="C152" i="11"/>
  <c r="C153" i="11"/>
  <c r="C155" i="11"/>
  <c r="C156" i="11"/>
  <c r="C157" i="11"/>
  <c r="C158" i="11"/>
  <c r="C159" i="11"/>
  <c r="C160" i="11"/>
  <c r="C161" i="11"/>
  <c r="C163" i="11"/>
  <c r="C162" i="11"/>
  <c r="C164" i="11"/>
  <c r="C165" i="11"/>
  <c r="C166" i="11"/>
  <c r="C167" i="11"/>
  <c r="C168" i="11"/>
  <c r="C169" i="11"/>
  <c r="C170" i="11"/>
  <c r="C171" i="11"/>
  <c r="C172" i="11"/>
  <c r="C213" i="11"/>
  <c r="C173" i="11"/>
  <c r="C174" i="11"/>
  <c r="C175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4" i="11"/>
  <c r="C53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193" i="11"/>
  <c r="C209" i="11"/>
  <c r="C210" i="11"/>
  <c r="C211" i="11"/>
  <c r="C212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E238" i="11"/>
  <c r="G238" i="11"/>
  <c r="E254" i="11"/>
  <c r="G254" i="11"/>
  <c r="E255" i="11"/>
  <c r="G255" i="11"/>
  <c r="E256" i="11"/>
  <c r="G256" i="11"/>
  <c r="E257" i="11"/>
  <c r="G257" i="11"/>
  <c r="E258" i="11"/>
  <c r="G258" i="11"/>
  <c r="E259" i="11"/>
  <c r="G259" i="11"/>
  <c r="E260" i="11"/>
  <c r="G260" i="11"/>
  <c r="E261" i="11"/>
  <c r="G261" i="11"/>
  <c r="E262" i="11"/>
  <c r="G262" i="11"/>
  <c r="I265" i="11"/>
  <c r="C9" i="12"/>
  <c r="C11" i="12"/>
  <c r="C10" i="12"/>
  <c r="C20" i="12"/>
  <c r="C12" i="12"/>
  <c r="C14" i="12"/>
  <c r="C15" i="12"/>
  <c r="C13" i="12"/>
  <c r="C16" i="12"/>
  <c r="C17" i="12"/>
  <c r="C18" i="12"/>
  <c r="C19" i="12"/>
  <c r="C21" i="12"/>
  <c r="C22" i="12"/>
  <c r="C23" i="12"/>
  <c r="C24" i="12"/>
  <c r="C25" i="12"/>
  <c r="C36" i="12"/>
  <c r="C26" i="12"/>
  <c r="C27" i="12"/>
  <c r="C28" i="12"/>
  <c r="C90" i="12"/>
  <c r="C29" i="12"/>
  <c r="C30" i="12"/>
  <c r="C31" i="12"/>
  <c r="C32" i="12"/>
  <c r="C33" i="12"/>
  <c r="C34" i="12"/>
  <c r="C35" i="12"/>
  <c r="C80" i="12"/>
  <c r="C37" i="12"/>
  <c r="C38" i="12"/>
  <c r="C39" i="12"/>
  <c r="C4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91" i="12"/>
  <c r="C74" i="12"/>
  <c r="C75" i="12"/>
  <c r="C77" i="12"/>
  <c r="C78" i="12"/>
  <c r="C79" i="12"/>
  <c r="C81" i="12"/>
  <c r="C100" i="12"/>
  <c r="C82" i="12"/>
  <c r="C84" i="12"/>
  <c r="C83" i="12"/>
  <c r="C85" i="12"/>
  <c r="C86" i="12"/>
  <c r="C101" i="12"/>
  <c r="C87" i="12"/>
  <c r="C88" i="12"/>
  <c r="C89" i="12"/>
  <c r="C92" i="12"/>
  <c r="C93" i="12"/>
  <c r="C94" i="12"/>
  <c r="C95" i="12"/>
  <c r="C96" i="12"/>
  <c r="C109" i="12"/>
  <c r="C97" i="12"/>
  <c r="C98" i="12"/>
  <c r="C124" i="12"/>
  <c r="C99" i="12"/>
  <c r="C102" i="12"/>
  <c r="C103" i="12"/>
  <c r="C104" i="12"/>
  <c r="C105" i="12"/>
  <c r="C121" i="12"/>
  <c r="C107" i="12"/>
  <c r="C108" i="12"/>
  <c r="C110" i="12"/>
  <c r="C111" i="12"/>
  <c r="C112" i="12"/>
  <c r="C113" i="12"/>
  <c r="C114" i="12"/>
  <c r="C115" i="12"/>
  <c r="C116" i="12"/>
  <c r="C117" i="12"/>
  <c r="C118" i="12"/>
  <c r="C73" i="12"/>
  <c r="C119" i="12"/>
  <c r="C122" i="12"/>
  <c r="C172" i="12"/>
  <c r="C123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9" i="12"/>
  <c r="C120" i="12"/>
  <c r="C140" i="12"/>
  <c r="C141" i="12"/>
  <c r="C142" i="12"/>
  <c r="C143" i="12"/>
  <c r="C144" i="12"/>
  <c r="C41" i="12"/>
  <c r="C145" i="12"/>
  <c r="C146" i="12"/>
  <c r="C147" i="12"/>
  <c r="C148" i="12"/>
  <c r="C149" i="12"/>
  <c r="C150" i="12"/>
  <c r="C151" i="12"/>
  <c r="C152" i="12"/>
  <c r="C153" i="12"/>
  <c r="C154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3" i="12"/>
  <c r="C155" i="12"/>
  <c r="C174" i="12"/>
  <c r="C175" i="12"/>
  <c r="C176" i="12"/>
  <c r="C177" i="12"/>
  <c r="C178" i="12"/>
  <c r="C179" i="12"/>
  <c r="C180" i="12"/>
  <c r="C181" i="12"/>
  <c r="C182" i="12"/>
  <c r="I200" i="12"/>
  <c r="E76" i="12"/>
  <c r="G76" i="12"/>
  <c r="E106" i="12"/>
  <c r="G106" i="12"/>
  <c r="E138" i="12"/>
  <c r="G138" i="12"/>
  <c r="E171" i="12"/>
  <c r="G171" i="12"/>
  <c r="E191" i="12"/>
  <c r="G191" i="12"/>
  <c r="E192" i="12"/>
  <c r="G192" i="12"/>
  <c r="E193" i="12"/>
  <c r="G193" i="12"/>
  <c r="E194" i="12"/>
  <c r="G194" i="12"/>
  <c r="E195" i="12"/>
  <c r="G195" i="12"/>
  <c r="E196" i="12"/>
  <c r="G196" i="12"/>
  <c r="E197" i="12"/>
  <c r="G197" i="12"/>
  <c r="C7" i="13"/>
  <c r="C8" i="13"/>
  <c r="C9" i="13"/>
  <c r="C10" i="13"/>
  <c r="C11" i="13"/>
  <c r="C12" i="13"/>
  <c r="C13" i="13"/>
  <c r="C14" i="13"/>
  <c r="C48" i="13"/>
  <c r="C15" i="13"/>
  <c r="C16" i="13"/>
  <c r="C17" i="13"/>
  <c r="C50" i="13"/>
  <c r="C18" i="13"/>
  <c r="C19" i="13"/>
  <c r="C20" i="13"/>
  <c r="C21" i="13"/>
  <c r="C22" i="13"/>
  <c r="C23" i="13"/>
  <c r="C25" i="13"/>
  <c r="C26" i="13"/>
  <c r="C27" i="13"/>
  <c r="C28" i="13"/>
  <c r="C51" i="13"/>
  <c r="C38" i="13"/>
  <c r="C30" i="13"/>
  <c r="C31" i="13"/>
  <c r="C33" i="13"/>
  <c r="C34" i="13"/>
  <c r="C35" i="13"/>
  <c r="C36" i="13"/>
  <c r="C60" i="13"/>
  <c r="C37" i="13"/>
  <c r="C39" i="13"/>
  <c r="C40" i="13"/>
  <c r="C41" i="13"/>
  <c r="C42" i="13"/>
  <c r="C24" i="13"/>
  <c r="C43" i="13"/>
  <c r="C44" i="13"/>
  <c r="C45" i="13"/>
  <c r="C46" i="13"/>
  <c r="C47" i="13"/>
  <c r="C49" i="13"/>
  <c r="C87" i="13"/>
  <c r="C52" i="13"/>
  <c r="C53" i="13"/>
  <c r="C54" i="13"/>
  <c r="C55" i="13"/>
  <c r="C56" i="13"/>
  <c r="C57" i="13"/>
  <c r="C58" i="13"/>
  <c r="C32" i="13"/>
  <c r="C61" i="13"/>
  <c r="C62" i="13"/>
  <c r="C63" i="13"/>
  <c r="C64" i="13"/>
  <c r="C65" i="13"/>
  <c r="C66" i="13"/>
  <c r="C67" i="13"/>
  <c r="C68" i="13"/>
  <c r="C69" i="13"/>
  <c r="C29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121" i="13"/>
  <c r="C84" i="13"/>
  <c r="C85" i="13"/>
  <c r="C102" i="13"/>
  <c r="C106" i="13"/>
  <c r="C86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3" i="13"/>
  <c r="C104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2" i="13"/>
  <c r="C123" i="13"/>
  <c r="C124" i="13"/>
  <c r="C125" i="13"/>
  <c r="C126" i="13"/>
  <c r="C127" i="13"/>
  <c r="C128" i="13"/>
  <c r="C129" i="13"/>
  <c r="C130" i="13"/>
  <c r="C132" i="13"/>
  <c r="C133" i="13"/>
  <c r="C134" i="13"/>
  <c r="C135" i="13"/>
  <c r="C136" i="13"/>
  <c r="C137" i="13"/>
  <c r="C138" i="13"/>
  <c r="C139" i="13"/>
  <c r="C140" i="13"/>
  <c r="C105" i="13"/>
  <c r="C141" i="13"/>
  <c r="I157" i="13"/>
  <c r="G101" i="13"/>
  <c r="C8" i="14" l="1"/>
  <c r="C9" i="14"/>
  <c r="C10" i="14"/>
  <c r="C11" i="14"/>
  <c r="C14" i="14"/>
  <c r="C12" i="14"/>
  <c r="C15" i="14"/>
  <c r="C13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50" i="14"/>
  <c r="C44" i="14"/>
  <c r="C45" i="14"/>
  <c r="C78" i="14"/>
  <c r="C46" i="14"/>
  <c r="C47" i="14"/>
  <c r="C48" i="14"/>
  <c r="C49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9" i="14"/>
  <c r="C80" i="14"/>
  <c r="C81" i="14"/>
  <c r="C82" i="14"/>
  <c r="C83" i="14"/>
  <c r="C84" i="14"/>
  <c r="C85" i="14"/>
  <c r="C86" i="14"/>
  <c r="C87" i="14"/>
  <c r="C88" i="14"/>
  <c r="C89" i="14"/>
  <c r="C91" i="14"/>
  <c r="C92" i="14"/>
  <c r="C93" i="14"/>
  <c r="C94" i="14"/>
  <c r="C95" i="14"/>
  <c r="E77" i="14"/>
  <c r="G77" i="14"/>
  <c r="E90" i="14"/>
  <c r="G90" i="14"/>
  <c r="E96" i="14"/>
  <c r="G96" i="14"/>
  <c r="E104" i="14"/>
  <c r="G104" i="14"/>
  <c r="E105" i="14"/>
  <c r="G105" i="14"/>
  <c r="E106" i="14"/>
  <c r="G106" i="14"/>
  <c r="E107" i="14"/>
  <c r="G107" i="14"/>
  <c r="C8" i="15"/>
  <c r="C7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30" i="15"/>
  <c r="C26" i="15"/>
  <c r="C27" i="15"/>
  <c r="C28" i="15"/>
  <c r="C25" i="15"/>
  <c r="C29" i="15"/>
  <c r="C31" i="15"/>
  <c r="C32" i="15"/>
  <c r="C33" i="15"/>
  <c r="C34" i="15"/>
  <c r="C35" i="15"/>
  <c r="C36" i="15"/>
  <c r="C37" i="15"/>
  <c r="C38" i="15"/>
  <c r="C53" i="15"/>
  <c r="C40" i="15"/>
  <c r="C41" i="15"/>
  <c r="C42" i="15"/>
  <c r="C43" i="15"/>
  <c r="C44" i="15"/>
  <c r="C45" i="15"/>
  <c r="C39" i="15"/>
  <c r="C46" i="15"/>
  <c r="C48" i="15"/>
  <c r="C49" i="15"/>
  <c r="C50" i="15"/>
  <c r="C51" i="15"/>
  <c r="C52" i="15"/>
  <c r="C54" i="15"/>
  <c r="C55" i="15"/>
  <c r="C56" i="15"/>
  <c r="C57" i="15"/>
  <c r="C58" i="15"/>
  <c r="C60" i="15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3" i="16"/>
  <c r="C20" i="16"/>
  <c r="C21" i="16"/>
  <c r="C24" i="16"/>
  <c r="C25" i="16"/>
  <c r="C26" i="16"/>
  <c r="C27" i="16"/>
  <c r="C22" i="16"/>
  <c r="C28" i="16"/>
  <c r="C29" i="16"/>
  <c r="C31" i="16"/>
  <c r="C32" i="16"/>
  <c r="C33" i="16"/>
  <c r="C34" i="16"/>
  <c r="C35" i="16"/>
  <c r="C36" i="16"/>
  <c r="C37" i="16"/>
  <c r="C30" i="16"/>
  <c r="G38" i="16"/>
  <c r="G39" i="16"/>
  <c r="G40" i="16"/>
  <c r="G41" i="16"/>
  <c r="G42" i="16"/>
  <c r="G43" i="16"/>
  <c r="C9" i="19"/>
  <c r="C8" i="19"/>
  <c r="C10" i="19"/>
  <c r="C11" i="19"/>
  <c r="C12" i="19"/>
  <c r="C13" i="19"/>
  <c r="C14" i="19"/>
  <c r="C15" i="19"/>
  <c r="C16" i="19"/>
  <c r="C17" i="19"/>
  <c r="C18" i="19"/>
  <c r="C19" i="19"/>
  <c r="C20" i="19"/>
  <c r="C26" i="19"/>
  <c r="C21" i="19"/>
  <c r="C22" i="19"/>
  <c r="C23" i="19"/>
  <c r="C24" i="19"/>
  <c r="C25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9" i="5"/>
  <c r="C54" i="5"/>
  <c r="C55" i="5"/>
  <c r="C56" i="5"/>
  <c r="C57" i="5"/>
  <c r="C58" i="5"/>
  <c r="C60" i="5"/>
  <c r="C61" i="5"/>
  <c r="C62" i="5"/>
  <c r="C63" i="5"/>
  <c r="C64" i="5"/>
  <c r="C65" i="5"/>
  <c r="C66" i="5"/>
  <c r="C67" i="5"/>
  <c r="C68" i="5"/>
  <c r="C69" i="5"/>
  <c r="C70" i="5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7" i="4"/>
  <c r="C33" i="4"/>
  <c r="C34" i="4"/>
  <c r="C35" i="4"/>
  <c r="C36" i="4"/>
  <c r="C44" i="4"/>
  <c r="C38" i="4"/>
  <c r="C39" i="4"/>
  <c r="C40" i="4"/>
  <c r="C41" i="4"/>
  <c r="C42" i="4"/>
  <c r="C43" i="4"/>
  <c r="C45" i="4"/>
  <c r="C46" i="4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7" i="21"/>
  <c r="C9" i="21"/>
  <c r="C8" i="21"/>
  <c r="C10" i="21"/>
  <c r="C11" i="21"/>
  <c r="C13" i="21"/>
  <c r="C12" i="21"/>
  <c r="C14" i="21"/>
  <c r="C15" i="21"/>
  <c r="C16" i="21"/>
  <c r="C17" i="21"/>
  <c r="C18" i="21"/>
  <c r="C19" i="21"/>
  <c r="C20" i="21"/>
  <c r="C21" i="21"/>
  <c r="C25" i="21"/>
  <c r="C22" i="21"/>
  <c r="C23" i="21"/>
  <c r="C26" i="21"/>
  <c r="C24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3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4" i="23"/>
  <c r="C21" i="23"/>
  <c r="C22" i="23"/>
  <c r="C23" i="23"/>
  <c r="C25" i="23"/>
  <c r="C27" i="23"/>
  <c r="C28" i="23"/>
  <c r="C26" i="23"/>
  <c r="C29" i="23"/>
  <c r="C30" i="23"/>
  <c r="C46" i="26"/>
  <c r="C48" i="26"/>
  <c r="C11" i="26"/>
  <c r="C8" i="26"/>
  <c r="C10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2" i="26"/>
  <c r="C33" i="26"/>
  <c r="C34" i="26"/>
  <c r="C35" i="26"/>
  <c r="C36" i="26"/>
  <c r="C37" i="26"/>
  <c r="C38" i="26"/>
  <c r="C40" i="26"/>
  <c r="C41" i="26"/>
  <c r="C42" i="26"/>
  <c r="C43" i="26"/>
  <c r="C45" i="26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3" i="27"/>
  <c r="C24" i="27"/>
  <c r="C25" i="27"/>
  <c r="C27" i="27"/>
  <c r="C33" i="27"/>
  <c r="C28" i="27"/>
  <c r="C29" i="27"/>
  <c r="C30" i="27"/>
  <c r="C31" i="27"/>
  <c r="C34" i="27"/>
  <c r="C35" i="27"/>
  <c r="C36" i="27"/>
  <c r="C37" i="27"/>
  <c r="C38" i="27"/>
  <c r="C39" i="27"/>
  <c r="C40" i="27"/>
  <c r="C41" i="27"/>
  <c r="C22" i="27"/>
  <c r="C42" i="27"/>
  <c r="C26" i="27"/>
  <c r="C43" i="27"/>
  <c r="C44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9" i="27"/>
  <c r="C60" i="27"/>
  <c r="C61" i="27"/>
  <c r="C62" i="27"/>
  <c r="C63" i="27"/>
  <c r="C64" i="27"/>
  <c r="C65" i="27"/>
  <c r="C66" i="27"/>
  <c r="C68" i="27"/>
  <c r="C69" i="27"/>
  <c r="C70" i="27"/>
  <c r="C71" i="27"/>
  <c r="C72" i="27"/>
  <c r="C74" i="27"/>
  <c r="C75" i="27"/>
  <c r="E32" i="27"/>
  <c r="G32" i="27"/>
  <c r="E45" i="27"/>
  <c r="G45" i="27"/>
  <c r="E58" i="27"/>
  <c r="G58" i="27"/>
  <c r="E67" i="27"/>
  <c r="G67" i="27"/>
  <c r="E73" i="27"/>
  <c r="G73" i="27"/>
  <c r="E76" i="27"/>
  <c r="G76" i="27"/>
  <c r="E82" i="27"/>
  <c r="G82" i="27"/>
  <c r="E83" i="27"/>
  <c r="G83" i="27"/>
  <c r="E84" i="27"/>
  <c r="G84" i="27"/>
  <c r="E85" i="27"/>
  <c r="G85" i="27"/>
  <c r="C7" i="28"/>
  <c r="C9" i="28"/>
  <c r="C10" i="28"/>
  <c r="C8" i="28"/>
  <c r="C11" i="28"/>
  <c r="C12" i="28"/>
  <c r="C13" i="28"/>
  <c r="C14" i="28"/>
  <c r="C16" i="28"/>
  <c r="C17" i="28"/>
  <c r="C19" i="28"/>
  <c r="C18" i="28"/>
  <c r="C15" i="28"/>
  <c r="C20" i="28"/>
  <c r="C27" i="28"/>
  <c r="C24" i="28"/>
  <c r="C21" i="28"/>
  <c r="C22" i="28"/>
  <c r="C23" i="28"/>
  <c r="C25" i="28"/>
  <c r="C26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60" i="28"/>
  <c r="C53" i="28"/>
  <c r="C54" i="28"/>
  <c r="C81" i="28"/>
  <c r="C55" i="28"/>
  <c r="C57" i="28"/>
  <c r="C56" i="28"/>
  <c r="C58" i="28"/>
  <c r="C59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9" i="28"/>
  <c r="C110" i="28"/>
  <c r="C111" i="28"/>
  <c r="C112" i="28"/>
  <c r="C113" i="28"/>
  <c r="C31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6" i="33"/>
  <c r="C27" i="33"/>
  <c r="C28" i="33"/>
  <c r="C29" i="33"/>
  <c r="C30" i="33"/>
  <c r="C7" i="32"/>
  <c r="C8" i="32"/>
  <c r="C9" i="32"/>
  <c r="C10" i="32"/>
  <c r="C11" i="32"/>
  <c r="C12" i="32"/>
  <c r="C13" i="32"/>
  <c r="C14" i="32"/>
  <c r="C18" i="32"/>
  <c r="C15" i="32"/>
  <c r="C16" i="32"/>
  <c r="C17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8" i="32"/>
  <c r="C39" i="32"/>
  <c r="C40" i="32"/>
  <c r="C80" i="31"/>
  <c r="C81" i="31"/>
  <c r="C10" i="31"/>
  <c r="C8" i="31"/>
  <c r="C9" i="31"/>
  <c r="C11" i="31"/>
  <c r="C12" i="31"/>
  <c r="C13" i="31"/>
  <c r="C14" i="31"/>
  <c r="C20" i="31"/>
  <c r="C17" i="31"/>
  <c r="C15" i="31"/>
  <c r="C16" i="31"/>
  <c r="C18" i="31"/>
  <c r="C19" i="31"/>
  <c r="C21" i="31"/>
  <c r="C22" i="31"/>
  <c r="C24" i="31"/>
  <c r="C23" i="31"/>
  <c r="C25" i="31"/>
  <c r="C26" i="31"/>
  <c r="C44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60" i="31"/>
  <c r="C61" i="31"/>
  <c r="C62" i="31"/>
  <c r="C63" i="31"/>
  <c r="C64" i="31"/>
  <c r="C65" i="31"/>
  <c r="C66" i="31"/>
  <c r="C67" i="31"/>
  <c r="C69" i="31"/>
  <c r="C70" i="31"/>
  <c r="C71" i="31"/>
  <c r="C72" i="31"/>
  <c r="C73" i="31"/>
  <c r="C75" i="31"/>
  <c r="C76" i="31"/>
  <c r="C77" i="31"/>
  <c r="C78" i="31"/>
  <c r="C79" i="31"/>
  <c r="E74" i="31"/>
  <c r="G74" i="31"/>
  <c r="E83" i="31"/>
  <c r="G83" i="31"/>
  <c r="E84" i="31"/>
  <c r="G84" i="31"/>
  <c r="E85" i="31"/>
  <c r="G85" i="31"/>
  <c r="E86" i="31"/>
  <c r="G86" i="31"/>
  <c r="E87" i="31"/>
  <c r="G87" i="31"/>
  <c r="E88" i="31"/>
  <c r="G88" i="31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3" i="29"/>
  <c r="C22" i="29"/>
  <c r="C24" i="29"/>
  <c r="C25" i="29"/>
  <c r="C26" i="29"/>
  <c r="C27" i="29"/>
  <c r="C28" i="29"/>
  <c r="C29" i="29"/>
  <c r="C35" i="29"/>
  <c r="C30" i="29"/>
  <c r="C31" i="29"/>
  <c r="C32" i="29"/>
  <c r="C33" i="29"/>
  <c r="C34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4" i="29"/>
  <c r="C115" i="29"/>
  <c r="C116" i="29"/>
  <c r="C117" i="29"/>
  <c r="C118" i="29"/>
  <c r="C120" i="29"/>
  <c r="C121" i="29"/>
  <c r="C122" i="29"/>
  <c r="C123" i="29"/>
  <c r="C124" i="29"/>
  <c r="C125" i="29"/>
  <c r="C126" i="29"/>
  <c r="E119" i="29"/>
  <c r="G119" i="29"/>
  <c r="E127" i="29"/>
  <c r="G127" i="29"/>
  <c r="E130" i="29"/>
  <c r="G130" i="29"/>
  <c r="E131" i="29"/>
  <c r="G131" i="29"/>
  <c r="E132" i="29"/>
  <c r="G132" i="29"/>
  <c r="E133" i="29"/>
  <c r="G133" i="29"/>
  <c r="E134" i="29"/>
  <c r="G134" i="29"/>
  <c r="C9" i="30"/>
  <c r="C11" i="30"/>
  <c r="C12" i="30"/>
  <c r="C13" i="30"/>
  <c r="C14" i="30"/>
  <c r="C16" i="30"/>
  <c r="C17" i="30"/>
  <c r="C18" i="30"/>
  <c r="C19" i="30"/>
  <c r="C15" i="30"/>
  <c r="C21" i="30"/>
  <c r="C20" i="30"/>
  <c r="C22" i="30"/>
  <c r="C23" i="30"/>
  <c r="C24" i="30"/>
  <c r="C26" i="30"/>
  <c r="C27" i="30"/>
  <c r="C28" i="30"/>
  <c r="C29" i="30"/>
  <c r="C25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87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8" i="30"/>
  <c r="C89" i="30"/>
  <c r="C90" i="30"/>
  <c r="C91" i="30"/>
  <c r="C92" i="30"/>
  <c r="C93" i="30"/>
  <c r="C94" i="30"/>
  <c r="E85" i="9" l="1"/>
  <c r="G85" i="9"/>
  <c r="E99" i="9"/>
  <c r="G99" i="9"/>
  <c r="E116" i="9"/>
  <c r="G116" i="9"/>
  <c r="E193" i="9"/>
  <c r="G193" i="9"/>
  <c r="E215" i="9"/>
  <c r="G215" i="9"/>
  <c r="E249" i="9"/>
  <c r="G249" i="9"/>
  <c r="E250" i="9"/>
  <c r="G250" i="9"/>
  <c r="E106" i="10"/>
  <c r="G106" i="10"/>
  <c r="E107" i="10"/>
  <c r="G107" i="10"/>
  <c r="E117" i="10"/>
  <c r="G117" i="10"/>
  <c r="E147" i="10"/>
  <c r="G147" i="10"/>
  <c r="E181" i="10"/>
  <c r="G181" i="10"/>
  <c r="E201" i="10"/>
  <c r="G201" i="10"/>
  <c r="E221" i="10"/>
  <c r="G221" i="10"/>
  <c r="E236" i="10"/>
  <c r="G236" i="10"/>
  <c r="E253" i="10"/>
  <c r="G253" i="10"/>
  <c r="E254" i="10"/>
  <c r="G254" i="10"/>
  <c r="E255" i="10"/>
  <c r="G255" i="10"/>
  <c r="E256" i="10"/>
  <c r="G256" i="10"/>
  <c r="E257" i="10"/>
  <c r="G257" i="10"/>
  <c r="E59" i="13"/>
  <c r="G59" i="13"/>
  <c r="E46" i="13"/>
  <c r="G46" i="13"/>
  <c r="E47" i="13"/>
  <c r="G47" i="13"/>
  <c r="E70" i="13"/>
  <c r="G70" i="13"/>
  <c r="E83" i="13"/>
  <c r="G83" i="13"/>
  <c r="E101" i="13"/>
  <c r="E131" i="13"/>
  <c r="G131" i="13"/>
  <c r="E142" i="13"/>
  <c r="G142" i="13"/>
  <c r="E153" i="13"/>
  <c r="G153" i="13"/>
  <c r="E154" i="13"/>
  <c r="G154" i="13"/>
  <c r="J125" i="7"/>
  <c r="K125" i="7"/>
  <c r="L125" i="7"/>
  <c r="M125" i="7"/>
  <c r="N125" i="7"/>
  <c r="O125" i="7"/>
  <c r="E39" i="7"/>
  <c r="G39" i="7"/>
  <c r="E41" i="7"/>
  <c r="G41" i="7"/>
  <c r="E49" i="7"/>
  <c r="G49" i="7"/>
  <c r="E60" i="7"/>
  <c r="G60" i="7"/>
  <c r="E106" i="7"/>
  <c r="G106" i="7"/>
  <c r="E111" i="7"/>
  <c r="G111" i="7"/>
  <c r="E38" i="7"/>
  <c r="G38" i="7"/>
  <c r="E42" i="7"/>
  <c r="G42" i="7"/>
  <c r="E44" i="7"/>
  <c r="G44" i="7"/>
  <c r="E50" i="7"/>
  <c r="G50" i="7"/>
  <c r="E61" i="7"/>
  <c r="G61" i="7"/>
  <c r="C6" i="8"/>
  <c r="J171" i="8"/>
  <c r="K171" i="8"/>
  <c r="C9" i="9"/>
  <c r="J253" i="9"/>
  <c r="J260" i="10"/>
  <c r="C6" i="11"/>
  <c r="J265" i="11"/>
  <c r="J200" i="12"/>
  <c r="E46" i="26"/>
  <c r="G46" i="26"/>
  <c r="E48" i="26"/>
  <c r="G48" i="26"/>
  <c r="E31" i="26"/>
  <c r="G31" i="26"/>
  <c r="E39" i="26"/>
  <c r="G39" i="26"/>
  <c r="E44" i="26"/>
  <c r="G44" i="26"/>
  <c r="E47" i="26"/>
  <c r="G47" i="26"/>
  <c r="E50" i="26"/>
  <c r="G50" i="26"/>
  <c r="H88" i="27"/>
  <c r="J88" i="27"/>
  <c r="J125" i="28" l="1"/>
  <c r="E107" i="28"/>
  <c r="G107" i="28"/>
  <c r="E113" i="28"/>
  <c r="G113" i="28"/>
  <c r="E51" i="28"/>
  <c r="G51" i="28"/>
  <c r="E108" i="28"/>
  <c r="G108" i="28"/>
  <c r="E120" i="28"/>
  <c r="G120" i="28"/>
  <c r="E121" i="28"/>
  <c r="G121" i="28"/>
  <c r="E122" i="28"/>
  <c r="G122" i="28"/>
  <c r="J137" i="29" l="1"/>
  <c r="K137" i="29"/>
  <c r="L137" i="29"/>
  <c r="M137" i="29"/>
  <c r="N137" i="29"/>
  <c r="O137" i="29"/>
  <c r="C8" i="30"/>
  <c r="C10" i="30"/>
  <c r="H105" i="30"/>
  <c r="J105" i="30"/>
  <c r="E53" i="30"/>
  <c r="G53" i="30"/>
  <c r="E72" i="30"/>
  <c r="G72" i="30"/>
  <c r="E85" i="30"/>
  <c r="G85" i="30"/>
  <c r="E91" i="30"/>
  <c r="G91" i="30"/>
  <c r="E94" i="30"/>
  <c r="G94" i="30"/>
  <c r="E86" i="30"/>
  <c r="G86" i="30"/>
  <c r="E97" i="30"/>
  <c r="G97" i="30"/>
  <c r="E98" i="30"/>
  <c r="G98" i="30"/>
  <c r="E99" i="30"/>
  <c r="G99" i="30"/>
  <c r="E100" i="30"/>
  <c r="G100" i="30"/>
  <c r="E101" i="30"/>
  <c r="G101" i="30"/>
  <c r="E102" i="30"/>
  <c r="G102" i="30"/>
  <c r="C6" i="31"/>
  <c r="C7" i="31"/>
  <c r="H91" i="31"/>
  <c r="J91" i="31"/>
  <c r="J50" i="32"/>
  <c r="K50" i="32"/>
  <c r="J35" i="33"/>
  <c r="C7" i="34"/>
  <c r="C8" i="34"/>
  <c r="C9" i="34"/>
  <c r="C10" i="34"/>
  <c r="C11" i="34"/>
  <c r="C12" i="34"/>
  <c r="C15" i="34"/>
  <c r="C16" i="34"/>
  <c r="C13" i="34"/>
  <c r="C17" i="34"/>
  <c r="J157" i="13"/>
  <c r="C6" i="15"/>
  <c r="C7" i="14"/>
  <c r="H64" i="15"/>
  <c r="J64" i="15"/>
  <c r="E37" i="15"/>
  <c r="G37" i="15"/>
  <c r="E58" i="15"/>
  <c r="G58" i="15"/>
  <c r="E52" i="15"/>
  <c r="G52" i="15"/>
  <c r="E24" i="15"/>
  <c r="G24" i="15"/>
  <c r="E47" i="15"/>
  <c r="G47" i="15"/>
  <c r="E59" i="15"/>
  <c r="G59" i="15"/>
  <c r="E61" i="15"/>
  <c r="G61" i="15"/>
  <c r="H111" i="14"/>
  <c r="J111" i="14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7" i="37"/>
  <c r="C58" i="37"/>
  <c r="C59" i="37"/>
  <c r="C60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K88" i="19"/>
  <c r="E71" i="19"/>
  <c r="G71" i="19"/>
  <c r="E73" i="19"/>
  <c r="G73" i="19"/>
  <c r="E83" i="19"/>
  <c r="G83" i="19"/>
  <c r="E84" i="19"/>
  <c r="G84" i="19"/>
  <c r="E85" i="19"/>
  <c r="G85" i="19"/>
  <c r="C6" i="19" l="1"/>
  <c r="C10" i="17"/>
  <c r="C11" i="17"/>
  <c r="C12" i="17"/>
  <c r="C13" i="17"/>
  <c r="C15" i="17"/>
  <c r="C9" i="17"/>
  <c r="C14" i="17"/>
  <c r="E49" i="14"/>
  <c r="G49" i="14"/>
  <c r="E76" i="14"/>
  <c r="G76" i="14"/>
  <c r="E83" i="14"/>
  <c r="G83" i="14"/>
  <c r="E89" i="14"/>
  <c r="G89" i="14"/>
  <c r="E94" i="14"/>
  <c r="G94" i="14"/>
  <c r="E23" i="14"/>
  <c r="G23" i="14"/>
  <c r="E31" i="14"/>
  <c r="G31" i="14"/>
  <c r="E37" i="14"/>
  <c r="G37" i="14"/>
  <c r="E43" i="14"/>
  <c r="G43" i="14"/>
  <c r="E108" i="14"/>
  <c r="G108" i="14"/>
  <c r="K157" i="13"/>
  <c r="L157" i="13"/>
  <c r="E141" i="13"/>
  <c r="G141" i="13"/>
  <c r="E34" i="13"/>
  <c r="G34" i="13"/>
  <c r="E65" i="13"/>
  <c r="G65" i="13"/>
  <c r="E82" i="13"/>
  <c r="G82" i="13"/>
  <c r="E100" i="13"/>
  <c r="G100" i="13"/>
  <c r="E130" i="13"/>
  <c r="G130" i="13"/>
  <c r="C7" i="12"/>
  <c r="C8" i="12"/>
  <c r="L200" i="12"/>
  <c r="E153" i="12"/>
  <c r="G153" i="12"/>
  <c r="E170" i="12"/>
  <c r="G170" i="12"/>
  <c r="E182" i="12"/>
  <c r="G182" i="12"/>
  <c r="E38" i="12"/>
  <c r="G38" i="12"/>
  <c r="E96" i="12"/>
  <c r="G96" i="12"/>
  <c r="E105" i="12"/>
  <c r="G105" i="12"/>
  <c r="E119" i="12"/>
  <c r="G119" i="12"/>
  <c r="E137" i="12"/>
  <c r="G137" i="12"/>
  <c r="E154" i="12"/>
  <c r="G154" i="12"/>
  <c r="E69" i="12"/>
  <c r="G69" i="12"/>
  <c r="E70" i="12"/>
  <c r="G70" i="12"/>
  <c r="C7" i="11"/>
  <c r="L265" i="11"/>
  <c r="E34" i="11"/>
  <c r="G34" i="11"/>
  <c r="E63" i="11"/>
  <c r="G63" i="11"/>
  <c r="E118" i="11"/>
  <c r="G118" i="11"/>
  <c r="E123" i="11"/>
  <c r="G123" i="11"/>
  <c r="E150" i="11"/>
  <c r="G150" i="11"/>
  <c r="E170" i="11"/>
  <c r="G170" i="11"/>
  <c r="E209" i="11"/>
  <c r="G209" i="11"/>
  <c r="E56" i="11"/>
  <c r="G56" i="11"/>
  <c r="E124" i="11"/>
  <c r="G124" i="11"/>
  <c r="E210" i="11"/>
  <c r="G210" i="11"/>
  <c r="E237" i="11"/>
  <c r="G237" i="11"/>
  <c r="E110" i="11"/>
  <c r="G110" i="11"/>
  <c r="E111" i="11"/>
  <c r="G111" i="11"/>
  <c r="E112" i="11"/>
  <c r="G112" i="11"/>
  <c r="E143" i="11"/>
  <c r="G143" i="11"/>
  <c r="E154" i="11"/>
  <c r="G154" i="11"/>
  <c r="E176" i="11"/>
  <c r="G176" i="11"/>
  <c r="L260" i="10"/>
  <c r="E219" i="10"/>
  <c r="G219" i="10"/>
  <c r="E234" i="10"/>
  <c r="G234" i="10"/>
  <c r="E167" i="10"/>
  <c r="G167" i="10"/>
  <c r="E58" i="10"/>
  <c r="G58" i="10"/>
  <c r="E110" i="10"/>
  <c r="G110" i="10"/>
  <c r="E164" i="10"/>
  <c r="G164" i="10"/>
  <c r="E200" i="10"/>
  <c r="G200" i="10"/>
  <c r="E220" i="10"/>
  <c r="G220" i="10"/>
  <c r="E235" i="10"/>
  <c r="G235" i="10"/>
  <c r="E105" i="10"/>
  <c r="G105" i="10"/>
  <c r="C6" i="9"/>
  <c r="L253" i="9"/>
  <c r="E98" i="9"/>
  <c r="G98" i="9"/>
  <c r="E114" i="9"/>
  <c r="G114" i="9"/>
  <c r="E155" i="9"/>
  <c r="G155" i="9"/>
  <c r="E173" i="9"/>
  <c r="G173" i="9"/>
  <c r="E192" i="9"/>
  <c r="G192" i="9"/>
  <c r="E213" i="9"/>
  <c r="G213" i="9"/>
  <c r="E230" i="9"/>
  <c r="G230" i="9"/>
  <c r="E115" i="9"/>
  <c r="G115" i="9"/>
  <c r="E139" i="9"/>
  <c r="G139" i="9"/>
  <c r="E119" i="9"/>
  <c r="G119" i="9"/>
  <c r="E214" i="9"/>
  <c r="G214" i="9"/>
  <c r="C7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L171" i="8"/>
  <c r="E123" i="8"/>
  <c r="G123" i="8"/>
  <c r="E139" i="8"/>
  <c r="G139" i="8"/>
  <c r="E150" i="8"/>
  <c r="G150" i="8"/>
  <c r="E26" i="8"/>
  <c r="G26" i="8"/>
  <c r="E107" i="8"/>
  <c r="G107" i="8"/>
  <c r="E140" i="8"/>
  <c r="G140" i="8"/>
  <c r="E29" i="8"/>
  <c r="G29" i="8"/>
  <c r="E51" i="8"/>
  <c r="G51" i="8"/>
  <c r="L50" i="32" l="1"/>
  <c r="E20" i="32"/>
  <c r="G20" i="32"/>
  <c r="E28" i="32"/>
  <c r="G28" i="32"/>
  <c r="E39" i="32"/>
  <c r="G39" i="32"/>
  <c r="E37" i="32"/>
  <c r="G37" i="32"/>
  <c r="E44" i="32"/>
  <c r="G44" i="32"/>
  <c r="E45" i="32"/>
  <c r="G45" i="32"/>
  <c r="E46" i="32"/>
  <c r="G46" i="32"/>
  <c r="E47" i="32"/>
  <c r="G47" i="32"/>
  <c r="E62" i="28"/>
  <c r="G62" i="28"/>
  <c r="E67" i="28"/>
  <c r="G67" i="28"/>
  <c r="E23" i="28"/>
  <c r="G23" i="28"/>
  <c r="E54" i="28"/>
  <c r="G54" i="28"/>
  <c r="E59" i="28"/>
  <c r="G59" i="28"/>
  <c r="E68" i="28"/>
  <c r="G68" i="28"/>
  <c r="E92" i="28"/>
  <c r="G92" i="28"/>
  <c r="E44" i="27"/>
  <c r="G44" i="27"/>
  <c r="E31" i="27"/>
  <c r="G31" i="27"/>
  <c r="E57" i="27"/>
  <c r="G57" i="27"/>
  <c r="E72" i="27"/>
  <c r="G72" i="27"/>
  <c r="E75" i="27"/>
  <c r="G75" i="27"/>
  <c r="E21" i="27"/>
  <c r="G21" i="27"/>
  <c r="C9" i="25"/>
  <c r="C14" i="25"/>
  <c r="C15" i="25"/>
  <c r="C12" i="25"/>
  <c r="C16" i="25"/>
  <c r="C17" i="25"/>
  <c r="C10" i="25"/>
  <c r="C19" i="25"/>
  <c r="C21" i="25"/>
  <c r="C22" i="25"/>
  <c r="C24" i="25"/>
  <c r="C26" i="25"/>
  <c r="C13" i="25"/>
  <c r="C28" i="25"/>
  <c r="C29" i="25"/>
  <c r="C30" i="25"/>
  <c r="C31" i="25"/>
  <c r="C35" i="25"/>
  <c r="C36" i="25"/>
  <c r="C6" i="24"/>
  <c r="C12" i="24"/>
  <c r="C13" i="24"/>
  <c r="C14" i="24"/>
  <c r="C11" i="24"/>
  <c r="C9" i="24"/>
  <c r="C16" i="24"/>
  <c r="C10" i="24"/>
  <c r="C15" i="24"/>
  <c r="C17" i="24"/>
  <c r="C20" i="24"/>
  <c r="C18" i="24"/>
  <c r="C21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I50" i="24"/>
  <c r="I41" i="23"/>
  <c r="C6" i="22"/>
  <c r="I50" i="22"/>
  <c r="C6" i="20"/>
  <c r="C9" i="6"/>
  <c r="I76" i="5"/>
  <c r="J76" i="5"/>
  <c r="K76" i="5"/>
  <c r="L76" i="5"/>
  <c r="M76" i="5"/>
  <c r="N76" i="5"/>
  <c r="O76" i="5"/>
  <c r="I54" i="4"/>
  <c r="I56" i="3"/>
  <c r="E48" i="1"/>
  <c r="G48" i="1"/>
  <c r="E55" i="1"/>
  <c r="G55" i="1"/>
  <c r="E56" i="1"/>
  <c r="G56" i="1"/>
  <c r="E57" i="1"/>
  <c r="G57" i="1"/>
  <c r="E58" i="1"/>
  <c r="G58" i="1"/>
  <c r="E59" i="1"/>
  <c r="G59" i="1"/>
  <c r="E60" i="1"/>
  <c r="G60" i="1"/>
  <c r="E61" i="1"/>
  <c r="G61" i="1"/>
  <c r="E35" i="26"/>
  <c r="G35" i="26"/>
  <c r="E22" i="26"/>
  <c r="G22" i="26"/>
  <c r="E26" i="26"/>
  <c r="G26" i="26"/>
  <c r="E30" i="26"/>
  <c r="G30" i="26"/>
  <c r="E38" i="26"/>
  <c r="G38" i="26"/>
  <c r="E117" i="29"/>
  <c r="G117" i="29"/>
  <c r="E125" i="29"/>
  <c r="G125" i="29"/>
  <c r="E62" i="29"/>
  <c r="G62" i="29"/>
  <c r="E77" i="29"/>
  <c r="G77" i="29"/>
  <c r="E84" i="29"/>
  <c r="G84" i="29"/>
  <c r="E112" i="29"/>
  <c r="G112" i="29"/>
  <c r="E118" i="29"/>
  <c r="G118" i="29"/>
  <c r="E126" i="29"/>
  <c r="G126" i="29"/>
  <c r="E98" i="7"/>
  <c r="G98" i="7"/>
  <c r="E48" i="7"/>
  <c r="G48" i="7"/>
  <c r="E59" i="7"/>
  <c r="G59" i="7"/>
  <c r="E75" i="7"/>
  <c r="G75" i="7"/>
  <c r="E89" i="7"/>
  <c r="G89" i="7"/>
  <c r="E99" i="7"/>
  <c r="G99" i="7"/>
  <c r="E105" i="7"/>
  <c r="G105" i="7"/>
  <c r="E13" i="7"/>
  <c r="G13" i="7"/>
  <c r="E105" i="8"/>
  <c r="G105" i="8"/>
  <c r="E122" i="8"/>
  <c r="G122" i="8"/>
  <c r="E138" i="8"/>
  <c r="G138" i="8"/>
  <c r="E50" i="8"/>
  <c r="G50" i="8"/>
  <c r="E61" i="8"/>
  <c r="G61" i="8"/>
  <c r="E77" i="8"/>
  <c r="G77" i="8"/>
  <c r="E87" i="8"/>
  <c r="G87" i="8"/>
  <c r="E106" i="8"/>
  <c r="G106" i="8"/>
  <c r="E62" i="8"/>
  <c r="G62" i="8"/>
  <c r="M253" i="9"/>
  <c r="M260" i="10"/>
  <c r="E198" i="10"/>
  <c r="G198" i="10"/>
  <c r="E40" i="10"/>
  <c r="G40" i="10"/>
  <c r="E109" i="10"/>
  <c r="G109" i="10"/>
  <c r="E116" i="10"/>
  <c r="G116" i="10"/>
  <c r="E120" i="10"/>
  <c r="G120" i="10"/>
  <c r="E136" i="10"/>
  <c r="G136" i="10"/>
  <c r="E146" i="10"/>
  <c r="G146" i="10"/>
  <c r="E163" i="10"/>
  <c r="G163" i="10"/>
  <c r="E199" i="10"/>
  <c r="G199" i="10"/>
  <c r="K265" i="11"/>
  <c r="M265" i="11"/>
  <c r="M200" i="12" l="1"/>
  <c r="M157" i="13"/>
  <c r="J41" i="23" l="1"/>
  <c r="K41" i="23"/>
  <c r="J50" i="22"/>
  <c r="K50" i="22"/>
  <c r="L50" i="22"/>
  <c r="J54" i="4"/>
  <c r="K54" i="4"/>
  <c r="E22" i="4"/>
  <c r="G22" i="4"/>
  <c r="E33" i="4"/>
  <c r="G33" i="4"/>
  <c r="E48" i="4"/>
  <c r="G48" i="4"/>
  <c r="E49" i="4"/>
  <c r="G49" i="4"/>
  <c r="E50" i="4"/>
  <c r="G50" i="4"/>
  <c r="E51" i="4"/>
  <c r="G51" i="4"/>
  <c r="J56" i="3"/>
  <c r="K56" i="3"/>
  <c r="K200" i="12"/>
  <c r="N200" i="12"/>
  <c r="O200" i="12"/>
  <c r="P200" i="12"/>
  <c r="P265" i="11"/>
  <c r="K260" i="10"/>
  <c r="N260" i="10"/>
  <c r="O260" i="10"/>
  <c r="P260" i="10"/>
  <c r="K253" i="9"/>
  <c r="N253" i="9"/>
  <c r="O253" i="9"/>
  <c r="P253" i="9"/>
  <c r="E49" i="31"/>
  <c r="G49" i="31"/>
  <c r="E80" i="31"/>
  <c r="G80" i="31"/>
  <c r="E40" i="31"/>
  <c r="G40" i="31"/>
  <c r="E67" i="31"/>
  <c r="G67" i="31"/>
  <c r="E81" i="31"/>
  <c r="G81" i="31"/>
  <c r="E59" i="31"/>
  <c r="G59" i="31"/>
  <c r="E68" i="31"/>
  <c r="G68" i="31"/>
  <c r="P137" i="29"/>
  <c r="Q137" i="29"/>
  <c r="E29" i="27"/>
  <c r="G29" i="27"/>
  <c r="E11" i="27"/>
  <c r="G11" i="27"/>
  <c r="E36" i="27"/>
  <c r="G36" i="27"/>
  <c r="E43" i="27"/>
  <c r="G43" i="27"/>
  <c r="E66" i="27"/>
  <c r="G66" i="27"/>
  <c r="E71" i="27"/>
  <c r="G71" i="27"/>
  <c r="E30" i="27"/>
  <c r="G30" i="27"/>
  <c r="K41" i="25" l="1"/>
  <c r="L41" i="25"/>
  <c r="M41" i="25"/>
  <c r="N41" i="25"/>
  <c r="O41" i="25"/>
  <c r="P41" i="25"/>
  <c r="E23" i="25"/>
  <c r="G23" i="25"/>
  <c r="E25" i="25"/>
  <c r="G25" i="25"/>
  <c r="E27" i="25"/>
  <c r="G27" i="25"/>
  <c r="E33" i="25"/>
  <c r="G33" i="25"/>
  <c r="E37" i="25"/>
  <c r="G37" i="25"/>
  <c r="E34" i="25"/>
  <c r="G34" i="25"/>
  <c r="E18" i="25"/>
  <c r="G18" i="25"/>
  <c r="M71" i="6"/>
  <c r="E53" i="6"/>
  <c r="G53" i="6"/>
  <c r="E60" i="6"/>
  <c r="G60" i="6"/>
  <c r="E44" i="6"/>
  <c r="G44" i="6"/>
  <c r="E54" i="6"/>
  <c r="G54" i="6"/>
  <c r="E61" i="6"/>
  <c r="G61" i="6"/>
  <c r="E63" i="6"/>
  <c r="G63" i="6"/>
  <c r="E64" i="6"/>
  <c r="G64" i="6"/>
  <c r="E65" i="6"/>
  <c r="G65" i="6"/>
  <c r="E66" i="6"/>
  <c r="G66" i="6"/>
  <c r="E67" i="6"/>
  <c r="G67" i="6"/>
  <c r="E68" i="6"/>
  <c r="G68" i="6"/>
  <c r="P88" i="19"/>
  <c r="E65" i="37"/>
  <c r="G65" i="37"/>
  <c r="E69" i="37"/>
  <c r="G69" i="37"/>
  <c r="E45" i="37"/>
  <c r="G45" i="37"/>
  <c r="E66" i="37"/>
  <c r="G66" i="37"/>
  <c r="E70" i="37"/>
  <c r="G70" i="37"/>
  <c r="E73" i="37"/>
  <c r="G73" i="37"/>
  <c r="E56" i="37"/>
  <c r="G56" i="37"/>
  <c r="E61" i="37"/>
  <c r="G61" i="37"/>
  <c r="E74" i="37"/>
  <c r="G74" i="37"/>
  <c r="K77" i="37"/>
  <c r="L77" i="37"/>
  <c r="L88" i="19"/>
  <c r="M88" i="19"/>
  <c r="E78" i="19"/>
  <c r="G78" i="19"/>
  <c r="E81" i="19"/>
  <c r="G81" i="19"/>
  <c r="E24" i="19"/>
  <c r="G24" i="19"/>
  <c r="E30" i="19"/>
  <c r="G30" i="19"/>
  <c r="E50" i="19"/>
  <c r="G50" i="19"/>
  <c r="E59" i="19"/>
  <c r="G59" i="19"/>
  <c r="E64" i="19"/>
  <c r="G64" i="19"/>
  <c r="E70" i="19"/>
  <c r="G70" i="19"/>
  <c r="E82" i="19"/>
  <c r="G82" i="19"/>
  <c r="E62" i="19"/>
  <c r="G62" i="19"/>
  <c r="E65" i="19"/>
  <c r="G65" i="19"/>
  <c r="N88" i="19" l="1"/>
  <c r="E29" i="19"/>
  <c r="G29" i="19"/>
  <c r="E51" i="19"/>
  <c r="G51" i="19"/>
  <c r="E69" i="19"/>
  <c r="G69" i="19"/>
  <c r="E67" i="19"/>
  <c r="G67" i="19"/>
  <c r="E77" i="19"/>
  <c r="G77" i="19"/>
  <c r="E80" i="19"/>
  <c r="G80" i="19"/>
  <c r="E33" i="19"/>
  <c r="G33" i="19"/>
  <c r="E58" i="19"/>
  <c r="G58" i="19"/>
  <c r="E63" i="19"/>
  <c r="G63" i="19"/>
  <c r="N77" i="37"/>
  <c r="M77" i="37"/>
  <c r="E44" i="37"/>
  <c r="G44" i="37"/>
  <c r="E48" i="37"/>
  <c r="G48" i="37"/>
  <c r="E51" i="37"/>
  <c r="G51" i="37"/>
  <c r="E47" i="37"/>
  <c r="G47" i="37"/>
  <c r="E53" i="37"/>
  <c r="G53" i="37"/>
  <c r="E59" i="37"/>
  <c r="G59" i="37"/>
  <c r="E64" i="37"/>
  <c r="G64" i="37"/>
  <c r="E68" i="37"/>
  <c r="G68" i="37"/>
  <c r="E72" i="37"/>
  <c r="G72" i="37"/>
  <c r="E55" i="37"/>
  <c r="G55" i="37"/>
  <c r="E60" i="37"/>
  <c r="G60" i="37"/>
  <c r="E10" i="37"/>
  <c r="G10" i="37"/>
  <c r="E14" i="37"/>
  <c r="G14" i="37"/>
  <c r="E36" i="37"/>
  <c r="G36" i="37"/>
  <c r="E42" i="37"/>
  <c r="G42" i="37"/>
  <c r="E23" i="37"/>
  <c r="G23" i="37"/>
  <c r="E19" i="37"/>
  <c r="G19" i="37"/>
  <c r="E32" i="37"/>
  <c r="G32" i="37"/>
  <c r="E30" i="37"/>
  <c r="G30" i="37"/>
  <c r="E58" i="37"/>
  <c r="G58" i="37"/>
  <c r="E63" i="37"/>
  <c r="G63" i="37"/>
  <c r="E52" i="37"/>
  <c r="G52" i="37"/>
  <c r="E71" i="37"/>
  <c r="G71" i="37"/>
  <c r="E16" i="37"/>
  <c r="G16" i="37"/>
  <c r="E25" i="37"/>
  <c r="G25" i="37"/>
  <c r="E22" i="37"/>
  <c r="G22" i="37"/>
  <c r="O88" i="19"/>
  <c r="E56" i="19"/>
  <c r="G56" i="19"/>
  <c r="E61" i="19"/>
  <c r="G61" i="19"/>
  <c r="E45" i="19"/>
  <c r="G45" i="19"/>
  <c r="E68" i="19"/>
  <c r="G68" i="19"/>
  <c r="E75" i="19"/>
  <c r="G75" i="19"/>
  <c r="E27" i="19"/>
  <c r="G27" i="19"/>
  <c r="E66" i="19"/>
  <c r="G66" i="19"/>
  <c r="E14" i="19"/>
  <c r="G14" i="19"/>
  <c r="E12" i="19"/>
  <c r="G12" i="19"/>
  <c r="E16" i="19"/>
  <c r="G16" i="19"/>
  <c r="E40" i="19"/>
  <c r="G40" i="19"/>
  <c r="E43" i="19"/>
  <c r="G43" i="19"/>
  <c r="E49" i="19"/>
  <c r="G49" i="19"/>
  <c r="E54" i="19"/>
  <c r="G54" i="19"/>
  <c r="N265" i="11"/>
  <c r="O265" i="11"/>
  <c r="E42" i="9"/>
  <c r="G42" i="9"/>
  <c r="E211" i="9"/>
  <c r="G211" i="9"/>
  <c r="E126" i="9"/>
  <c r="G126" i="9"/>
  <c r="E156" i="9"/>
  <c r="G156" i="9"/>
  <c r="E212" i="9"/>
  <c r="G212" i="9"/>
  <c r="E87" i="9"/>
  <c r="G87" i="9"/>
  <c r="E32" i="9"/>
  <c r="G32" i="9"/>
  <c r="E97" i="9"/>
  <c r="G97" i="9"/>
  <c r="E113" i="9"/>
  <c r="G113" i="9"/>
  <c r="E154" i="9"/>
  <c r="G154" i="9"/>
  <c r="E74" i="14"/>
  <c r="G74" i="14"/>
  <c r="E82" i="14"/>
  <c r="G82" i="14"/>
  <c r="E42" i="14"/>
  <c r="G42" i="14"/>
  <c r="E61" i="14"/>
  <c r="G61" i="14"/>
  <c r="E62" i="14"/>
  <c r="G62" i="14"/>
  <c r="E75" i="14"/>
  <c r="G75" i="14"/>
  <c r="E95" i="14"/>
  <c r="G95" i="14"/>
  <c r="K60" i="21" l="1"/>
  <c r="K42" i="20"/>
  <c r="C6" i="16" l="1"/>
  <c r="C6" i="14"/>
  <c r="C7" i="6"/>
  <c r="C8" i="6"/>
  <c r="P125" i="7"/>
  <c r="Q125" i="7"/>
  <c r="Q253" i="9"/>
  <c r="E209" i="9"/>
  <c r="G209" i="9"/>
  <c r="E228" i="9"/>
  <c r="G228" i="9"/>
  <c r="E190" i="9"/>
  <c r="G190" i="9"/>
  <c r="E210" i="9"/>
  <c r="G210" i="9"/>
  <c r="E229" i="9"/>
  <c r="G229" i="9"/>
  <c r="E191" i="9"/>
  <c r="G191" i="9"/>
  <c r="E231" i="9"/>
  <c r="G231" i="9"/>
  <c r="Q260" i="10"/>
  <c r="E233" i="10"/>
  <c r="G233" i="10"/>
  <c r="E197" i="10"/>
  <c r="G197" i="10"/>
  <c r="E216" i="10"/>
  <c r="G216" i="10"/>
  <c r="E115" i="10"/>
  <c r="G115" i="10"/>
  <c r="E149" i="10"/>
  <c r="G149" i="10"/>
  <c r="E217" i="10"/>
  <c r="G217" i="10"/>
  <c r="E135" i="10"/>
  <c r="G135" i="10"/>
  <c r="E166" i="10"/>
  <c r="G166" i="10"/>
  <c r="E218" i="10"/>
  <c r="G218" i="10"/>
  <c r="E68" i="10"/>
  <c r="G68" i="10"/>
  <c r="Q265" i="11"/>
  <c r="Q200" i="12"/>
  <c r="R200" i="12"/>
  <c r="E169" i="12"/>
  <c r="G169" i="12"/>
  <c r="E94" i="12"/>
  <c r="G94" i="12"/>
  <c r="E73" i="12"/>
  <c r="G73" i="12"/>
  <c r="E136" i="12"/>
  <c r="G136" i="12"/>
  <c r="E152" i="12"/>
  <c r="G152" i="12"/>
  <c r="E181" i="12"/>
  <c r="G181" i="12"/>
  <c r="E95" i="12"/>
  <c r="G95" i="12"/>
  <c r="E183" i="12"/>
  <c r="G183" i="12"/>
  <c r="E54" i="27"/>
  <c r="G54" i="27"/>
  <c r="E65" i="27"/>
  <c r="G65" i="27"/>
  <c r="E69" i="27"/>
  <c r="G69" i="27"/>
  <c r="E74" i="27"/>
  <c r="G74" i="27"/>
  <c r="E26" i="27"/>
  <c r="G26" i="27"/>
  <c r="E55" i="27"/>
  <c r="G55" i="27"/>
  <c r="E70" i="27"/>
  <c r="G70" i="27"/>
  <c r="E56" i="27"/>
  <c r="G56" i="27"/>
  <c r="E37" i="27"/>
  <c r="G37" i="27"/>
  <c r="R137" i="29"/>
  <c r="T137" i="29"/>
  <c r="U137" i="29"/>
  <c r="V137" i="29"/>
  <c r="W137" i="29"/>
  <c r="X137" i="29"/>
  <c r="Y137" i="29"/>
  <c r="Z137" i="29"/>
  <c r="E75" i="29"/>
  <c r="G75" i="29"/>
  <c r="E93" i="29"/>
  <c r="G93" i="29"/>
  <c r="E107" i="29"/>
  <c r="G107" i="29"/>
  <c r="E123" i="29"/>
  <c r="G123" i="29"/>
  <c r="E111" i="29"/>
  <c r="G111" i="29"/>
  <c r="E113" i="29"/>
  <c r="G113" i="29"/>
  <c r="E76" i="29"/>
  <c r="G76" i="29"/>
  <c r="E61" i="29"/>
  <c r="G61" i="29"/>
  <c r="E116" i="29"/>
  <c r="G116" i="29"/>
  <c r="E124" i="29"/>
  <c r="G124" i="29"/>
  <c r="E77" i="30"/>
  <c r="G77" i="30"/>
  <c r="E83" i="30"/>
  <c r="G83" i="30"/>
  <c r="E90" i="30"/>
  <c r="G90" i="30"/>
  <c r="E93" i="30"/>
  <c r="G93" i="30"/>
  <c r="E71" i="30"/>
  <c r="G71" i="30"/>
  <c r="E78" i="30"/>
  <c r="G78" i="30"/>
  <c r="E84" i="30"/>
  <c r="G84" i="30"/>
  <c r="E17" i="30"/>
  <c r="G17" i="30"/>
  <c r="E73" i="30"/>
  <c r="G73" i="30"/>
  <c r="E28" i="30"/>
  <c r="G28" i="30"/>
  <c r="E34" i="30"/>
  <c r="G34" i="30"/>
  <c r="E58" i="31"/>
  <c r="G58" i="31"/>
  <c r="E77" i="31"/>
  <c r="G77" i="31"/>
  <c r="E78" i="31"/>
  <c r="G78" i="31"/>
  <c r="E66" i="31"/>
  <c r="G66" i="31"/>
  <c r="E72" i="31"/>
  <c r="G72" i="31"/>
  <c r="E43" i="31"/>
  <c r="G43" i="31"/>
  <c r="E79" i="31"/>
  <c r="G79" i="31"/>
  <c r="E73" i="31"/>
  <c r="G73" i="31"/>
  <c r="E38" i="32"/>
  <c r="G38" i="32"/>
  <c r="E40" i="32"/>
  <c r="G40" i="32"/>
  <c r="E17" i="32"/>
  <c r="G17" i="32"/>
  <c r="E34" i="32"/>
  <c r="G34" i="32"/>
  <c r="E36" i="32"/>
  <c r="G36" i="32"/>
  <c r="E59" i="6"/>
  <c r="G59" i="6"/>
  <c r="E13" i="6"/>
  <c r="G13" i="6"/>
  <c r="E18" i="6"/>
  <c r="G18" i="6"/>
  <c r="E21" i="6"/>
  <c r="G21" i="6"/>
  <c r="E23" i="6"/>
  <c r="G23" i="6"/>
  <c r="E29" i="6"/>
  <c r="G29" i="6"/>
  <c r="E33" i="6"/>
  <c r="G33" i="6"/>
  <c r="E30" i="6"/>
  <c r="G30" i="6"/>
  <c r="E43" i="6"/>
  <c r="G43" i="6"/>
  <c r="E47" i="6"/>
  <c r="G47" i="6"/>
  <c r="E75" i="8"/>
  <c r="G75" i="8"/>
  <c r="E85" i="8"/>
  <c r="G85" i="8"/>
  <c r="E104" i="8"/>
  <c r="G104" i="8"/>
  <c r="E119" i="8"/>
  <c r="G119" i="8"/>
  <c r="E136" i="8"/>
  <c r="G136" i="8"/>
  <c r="E149" i="8"/>
  <c r="G149" i="8"/>
  <c r="E23" i="8"/>
  <c r="G23" i="8"/>
  <c r="E60" i="8"/>
  <c r="G60" i="8"/>
  <c r="E72" i="8"/>
  <c r="G72" i="8"/>
  <c r="E76" i="8"/>
  <c r="G76" i="8"/>
  <c r="E137" i="8"/>
  <c r="G137" i="8"/>
  <c r="E120" i="8"/>
  <c r="G120" i="8"/>
  <c r="E121" i="8"/>
  <c r="G121" i="8"/>
  <c r="E73" i="8"/>
  <c r="G73" i="8"/>
  <c r="E86" i="8"/>
  <c r="G86" i="8"/>
  <c r="R253" i="9"/>
  <c r="T253" i="9"/>
  <c r="U253" i="9"/>
  <c r="V253" i="9"/>
  <c r="W253" i="9"/>
  <c r="X253" i="9"/>
  <c r="E188" i="9"/>
  <c r="G188" i="9"/>
  <c r="E208" i="9"/>
  <c r="G208" i="9"/>
  <c r="E227" i="9"/>
  <c r="G227" i="9"/>
  <c r="E112" i="9"/>
  <c r="G112" i="9"/>
  <c r="E125" i="9"/>
  <c r="G125" i="9"/>
  <c r="E138" i="9"/>
  <c r="G138" i="9"/>
  <c r="E172" i="9"/>
  <c r="G172" i="9"/>
  <c r="E189" i="9"/>
  <c r="G189" i="9"/>
  <c r="R260" i="10"/>
  <c r="T260" i="10"/>
  <c r="U260" i="10"/>
  <c r="R265" i="11"/>
  <c r="E139" i="11"/>
  <c r="G139" i="11"/>
  <c r="E190" i="11"/>
  <c r="G190" i="11"/>
  <c r="E193" i="11"/>
  <c r="G193" i="11"/>
  <c r="E62" i="11"/>
  <c r="G62" i="11"/>
  <c r="E117" i="11"/>
  <c r="G117" i="11"/>
  <c r="E129" i="11"/>
  <c r="G129" i="11"/>
  <c r="E140" i="11"/>
  <c r="G140" i="11"/>
  <c r="E191" i="11"/>
  <c r="G191" i="11"/>
  <c r="E211" i="11"/>
  <c r="G211" i="11"/>
  <c r="E212" i="11"/>
  <c r="G212" i="11"/>
  <c r="E192" i="11"/>
  <c r="G192" i="11"/>
  <c r="E174" i="11"/>
  <c r="G174" i="11"/>
  <c r="E226" i="11"/>
  <c r="G226" i="11"/>
  <c r="E236" i="11"/>
  <c r="G236" i="11"/>
  <c r="E77" i="13"/>
  <c r="G77" i="13"/>
  <c r="E95" i="13"/>
  <c r="G95" i="13"/>
  <c r="E140" i="13"/>
  <c r="G140" i="13"/>
  <c r="E28" i="13"/>
  <c r="G28" i="13"/>
  <c r="E23" i="13"/>
  <c r="G23" i="13"/>
  <c r="E78" i="13"/>
  <c r="G78" i="13"/>
  <c r="E96" i="13"/>
  <c r="G96" i="13"/>
  <c r="E117" i="13"/>
  <c r="G117" i="13"/>
  <c r="E128" i="13"/>
  <c r="G128" i="13"/>
  <c r="E79" i="13"/>
  <c r="G79" i="13"/>
  <c r="E97" i="13"/>
  <c r="G97" i="13"/>
  <c r="E80" i="13"/>
  <c r="G80" i="13"/>
  <c r="E118" i="13"/>
  <c r="G118" i="13"/>
  <c r="E36" i="13"/>
  <c r="G36" i="13"/>
  <c r="E98" i="13"/>
  <c r="G98" i="13"/>
  <c r="E129" i="13"/>
  <c r="G129" i="13"/>
  <c r="E105" i="13"/>
  <c r="G105" i="13"/>
  <c r="E54" i="13"/>
  <c r="G54" i="13"/>
  <c r="E64" i="13"/>
  <c r="G64" i="13"/>
  <c r="E69" i="13"/>
  <c r="G69" i="13"/>
  <c r="E81" i="13"/>
  <c r="G81" i="13"/>
  <c r="E99" i="13"/>
  <c r="G99" i="13"/>
  <c r="E119" i="13"/>
  <c r="G119" i="13"/>
  <c r="C7" i="25" l="1"/>
  <c r="C8" i="25"/>
  <c r="C11" i="25"/>
  <c r="C7" i="9"/>
  <c r="E56" i="15"/>
  <c r="G56" i="15"/>
  <c r="E51" i="15"/>
  <c r="G51" i="15"/>
  <c r="E39" i="15"/>
  <c r="G39" i="15"/>
  <c r="E41" i="15"/>
  <c r="G41" i="15"/>
  <c r="E46" i="15"/>
  <c r="G46" i="15"/>
  <c r="E29" i="15"/>
  <c r="G29" i="15"/>
  <c r="E32" i="15"/>
  <c r="G32" i="15"/>
  <c r="S200" i="12"/>
  <c r="T200" i="12"/>
  <c r="T265" i="11"/>
  <c r="U265" i="11"/>
  <c r="R125" i="7"/>
  <c r="E66" i="7"/>
  <c r="G66" i="7"/>
  <c r="E101" i="7"/>
  <c r="G101" i="7"/>
  <c r="E109" i="7"/>
  <c r="G109" i="7"/>
  <c r="E74" i="7"/>
  <c r="G74" i="7"/>
  <c r="E102" i="7"/>
  <c r="G102" i="7"/>
  <c r="E110" i="7"/>
  <c r="G110" i="7"/>
  <c r="E53" i="7"/>
  <c r="G53" i="7"/>
  <c r="E86" i="7"/>
  <c r="G86" i="7"/>
  <c r="E96" i="7"/>
  <c r="G96" i="7"/>
  <c r="E103" i="7"/>
  <c r="G103" i="7"/>
  <c r="E87" i="7"/>
  <c r="G87" i="7"/>
  <c r="E97" i="7"/>
  <c r="G97" i="7"/>
  <c r="E104" i="7"/>
  <c r="G104" i="7"/>
  <c r="E58" i="7"/>
  <c r="G58" i="7"/>
  <c r="E88" i="7"/>
  <c r="G88" i="7"/>
  <c r="E123" i="7"/>
  <c r="G123" i="7"/>
  <c r="L54" i="4"/>
  <c r="L56" i="3"/>
  <c r="E41" i="3"/>
  <c r="G41" i="3"/>
  <c r="E46" i="3"/>
  <c r="G46" i="3"/>
  <c r="E42" i="3"/>
  <c r="G42" i="3"/>
  <c r="E23" i="3"/>
  <c r="G23" i="3"/>
  <c r="E50" i="3"/>
  <c r="G50" i="3"/>
  <c r="E51" i="3"/>
  <c r="G51" i="3"/>
  <c r="E52" i="3"/>
  <c r="G52" i="3"/>
  <c r="E53" i="3"/>
  <c r="G53" i="3"/>
  <c r="L64" i="1"/>
  <c r="E42" i="1"/>
  <c r="G42" i="1"/>
  <c r="E46" i="1"/>
  <c r="G46" i="1"/>
  <c r="E36" i="1"/>
  <c r="G36" i="1"/>
  <c r="E47" i="1"/>
  <c r="G47" i="1"/>
  <c r="E52" i="1"/>
  <c r="G52" i="1"/>
  <c r="E37" i="1"/>
  <c r="G37" i="1"/>
  <c r="L60" i="21"/>
  <c r="L42" i="20"/>
  <c r="E111" i="28"/>
  <c r="G111" i="28"/>
  <c r="E91" i="28"/>
  <c r="G91" i="28"/>
  <c r="E102" i="28"/>
  <c r="G102" i="28"/>
  <c r="E103" i="28"/>
  <c r="G103" i="28"/>
  <c r="E112" i="28"/>
  <c r="G112" i="28"/>
  <c r="E77" i="28"/>
  <c r="G77" i="28"/>
  <c r="E36" i="26"/>
  <c r="G36" i="26"/>
  <c r="E42" i="26"/>
  <c r="G42" i="26"/>
  <c r="E45" i="26"/>
  <c r="G45" i="26"/>
  <c r="E43" i="26"/>
  <c r="G43" i="26"/>
  <c r="E29" i="26"/>
  <c r="G29" i="26"/>
  <c r="E37" i="26"/>
  <c r="G37" i="26"/>
  <c r="E34" i="26"/>
  <c r="G34" i="26"/>
  <c r="C6" i="28" l="1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U111" i="14"/>
  <c r="E93" i="14"/>
  <c r="G93" i="14"/>
  <c r="E81" i="14"/>
  <c r="G81" i="14"/>
  <c r="E72" i="14"/>
  <c r="G72" i="14"/>
  <c r="E58" i="14"/>
  <c r="G58" i="14"/>
  <c r="E73" i="14"/>
  <c r="G73" i="14"/>
  <c r="E88" i="14"/>
  <c r="G88" i="14"/>
  <c r="E59" i="14"/>
  <c r="G59" i="14"/>
  <c r="U200" i="12"/>
  <c r="V200" i="12"/>
  <c r="W200" i="12"/>
  <c r="X200" i="12"/>
  <c r="E149" i="12"/>
  <c r="G149" i="12"/>
  <c r="E167" i="12"/>
  <c r="G167" i="12"/>
  <c r="E139" i="12"/>
  <c r="G139" i="12"/>
  <c r="E168" i="12"/>
  <c r="G168" i="12"/>
  <c r="E93" i="12"/>
  <c r="G93" i="12"/>
  <c r="E118" i="12"/>
  <c r="G118" i="12"/>
  <c r="E135" i="12"/>
  <c r="G135" i="12"/>
  <c r="E150" i="12"/>
  <c r="G150" i="12"/>
  <c r="E151" i="12"/>
  <c r="G151" i="12"/>
  <c r="V265" i="11"/>
  <c r="W265" i="11"/>
  <c r="V260" i="10"/>
  <c r="W260" i="10"/>
  <c r="E133" i="10"/>
  <c r="G133" i="10"/>
  <c r="E180" i="10"/>
  <c r="G180" i="10"/>
  <c r="E194" i="10"/>
  <c r="G194" i="10"/>
  <c r="E213" i="10"/>
  <c r="G213" i="10"/>
  <c r="E232" i="10"/>
  <c r="G232" i="10"/>
  <c r="E134" i="10"/>
  <c r="G134" i="10"/>
  <c r="E145" i="10"/>
  <c r="G145" i="10"/>
  <c r="E161" i="10"/>
  <c r="G161" i="10"/>
  <c r="E195" i="10"/>
  <c r="G195" i="10"/>
  <c r="E214" i="10"/>
  <c r="G214" i="10"/>
  <c r="E32" i="10"/>
  <c r="G32" i="10"/>
  <c r="E125" i="10"/>
  <c r="G125" i="10"/>
  <c r="E162" i="10"/>
  <c r="G162" i="10"/>
  <c r="E196" i="10"/>
  <c r="G196" i="10"/>
  <c r="E215" i="10"/>
  <c r="G215" i="10"/>
  <c r="E206" i="9"/>
  <c r="G206" i="9"/>
  <c r="E225" i="9"/>
  <c r="G225" i="9"/>
  <c r="E142" i="9"/>
  <c r="G142" i="9"/>
  <c r="E187" i="9"/>
  <c r="G187" i="9"/>
  <c r="E207" i="9"/>
  <c r="G207" i="9"/>
  <c r="E226" i="9"/>
  <c r="G226" i="9"/>
  <c r="E111" i="9"/>
  <c r="G111" i="9"/>
  <c r="E137" i="9"/>
  <c r="G137" i="9"/>
  <c r="E47" i="8" l="1"/>
  <c r="G47" i="8"/>
  <c r="E117" i="8"/>
  <c r="G117" i="8"/>
  <c r="E134" i="8"/>
  <c r="G134" i="8"/>
  <c r="E46" i="8"/>
  <c r="G46" i="8"/>
  <c r="E84" i="8"/>
  <c r="G84" i="8"/>
  <c r="E91" i="8"/>
  <c r="G91" i="8"/>
  <c r="E89" i="8"/>
  <c r="G89" i="8"/>
  <c r="E103" i="8"/>
  <c r="G103" i="8"/>
  <c r="E118" i="8"/>
  <c r="G118" i="8"/>
  <c r="E135" i="8"/>
  <c r="G135" i="8"/>
  <c r="E71" i="8"/>
  <c r="G71" i="8"/>
  <c r="X265" i="11" l="1"/>
  <c r="E149" i="11"/>
  <c r="G149" i="11"/>
  <c r="E160" i="11"/>
  <c r="G160" i="11"/>
  <c r="E127" i="11"/>
  <c r="G127" i="11"/>
  <c r="E188" i="11"/>
  <c r="G188" i="11"/>
  <c r="E206" i="11"/>
  <c r="G206" i="11"/>
  <c r="E189" i="11"/>
  <c r="G189" i="11"/>
  <c r="E207" i="11"/>
  <c r="G207" i="11"/>
  <c r="E224" i="11"/>
  <c r="G224" i="11"/>
  <c r="E169" i="11"/>
  <c r="G169" i="11"/>
  <c r="E162" i="11"/>
  <c r="G162" i="11"/>
  <c r="E173" i="11"/>
  <c r="G173" i="11"/>
  <c r="E138" i="11"/>
  <c r="G138" i="11"/>
  <c r="E161" i="11"/>
  <c r="G161" i="11"/>
  <c r="E208" i="11"/>
  <c r="G208" i="11"/>
  <c r="E225" i="11"/>
  <c r="G225" i="11"/>
  <c r="E235" i="11"/>
  <c r="G235" i="11"/>
  <c r="X260" i="10"/>
  <c r="Y260" i="10"/>
  <c r="E37" i="13"/>
  <c r="G37" i="13"/>
  <c r="E93" i="13"/>
  <c r="G93" i="13"/>
  <c r="E125" i="13"/>
  <c r="G125" i="13"/>
  <c r="E116" i="13"/>
  <c r="G116" i="13"/>
  <c r="E126" i="13"/>
  <c r="G126" i="13"/>
  <c r="E138" i="13"/>
  <c r="G138" i="13"/>
  <c r="E76" i="13"/>
  <c r="G76" i="13"/>
  <c r="E127" i="13"/>
  <c r="G127" i="13"/>
  <c r="E139" i="13"/>
  <c r="G139" i="13"/>
  <c r="E94" i="13"/>
  <c r="G94" i="13"/>
  <c r="E165" i="12"/>
  <c r="G165" i="12"/>
  <c r="E116" i="12"/>
  <c r="G116" i="12"/>
  <c r="E166" i="12"/>
  <c r="G166" i="12"/>
  <c r="E180" i="12"/>
  <c r="G180" i="12"/>
  <c r="E107" i="12"/>
  <c r="G107" i="12"/>
  <c r="E133" i="12"/>
  <c r="G133" i="12"/>
  <c r="E148" i="12"/>
  <c r="G148" i="12"/>
  <c r="E104" i="12"/>
  <c r="G104" i="12"/>
  <c r="E117" i="12"/>
  <c r="G117" i="12"/>
  <c r="E134" i="12"/>
  <c r="G134" i="12"/>
  <c r="Y265" i="11"/>
  <c r="Z265" i="11"/>
  <c r="E137" i="10"/>
  <c r="G137" i="10"/>
  <c r="E122" i="10"/>
  <c r="G122" i="10"/>
  <c r="E192" i="10"/>
  <c r="G192" i="10"/>
  <c r="E210" i="10"/>
  <c r="G210" i="10"/>
  <c r="E230" i="10"/>
  <c r="G230" i="10"/>
  <c r="E178" i="10"/>
  <c r="G178" i="10"/>
  <c r="E193" i="10"/>
  <c r="G193" i="10"/>
  <c r="E211" i="10"/>
  <c r="G211" i="10"/>
  <c r="E179" i="10"/>
  <c r="G179" i="10"/>
  <c r="E212" i="10"/>
  <c r="G212" i="10"/>
  <c r="E231" i="10"/>
  <c r="G231" i="10"/>
  <c r="E153" i="10"/>
  <c r="G153" i="10"/>
  <c r="Y253" i="9"/>
  <c r="E224" i="9"/>
  <c r="G224" i="9"/>
  <c r="E127" i="9"/>
  <c r="G127" i="9"/>
  <c r="E171" i="9"/>
  <c r="G171" i="9"/>
  <c r="E19" i="9"/>
  <c r="G19" i="9"/>
  <c r="E136" i="9"/>
  <c r="G136" i="9"/>
  <c r="E140" i="9"/>
  <c r="G140" i="9"/>
  <c r="Z253" i="9" l="1"/>
  <c r="E92" i="9"/>
  <c r="G92" i="9"/>
  <c r="E134" i="9"/>
  <c r="G134" i="9"/>
  <c r="E169" i="9"/>
  <c r="G169" i="9"/>
  <c r="E185" i="9"/>
  <c r="G185" i="9"/>
  <c r="E195" i="9"/>
  <c r="G195" i="9"/>
  <c r="E124" i="9"/>
  <c r="G124" i="9"/>
  <c r="E135" i="9"/>
  <c r="G135" i="9"/>
  <c r="E153" i="9"/>
  <c r="G153" i="9"/>
  <c r="E170" i="9"/>
  <c r="G170" i="9"/>
  <c r="E186" i="9"/>
  <c r="G186" i="9"/>
  <c r="E205" i="9"/>
  <c r="G205" i="9"/>
  <c r="Z260" i="10"/>
  <c r="Y200" i="12" l="1"/>
  <c r="W157" i="13"/>
  <c r="X157" i="13"/>
  <c r="Y157" i="13"/>
  <c r="Z200" i="12" l="1"/>
  <c r="AA200" i="12"/>
  <c r="AB200" i="12"/>
  <c r="AC200" i="12"/>
  <c r="AA265" i="11"/>
  <c r="AB265" i="11"/>
  <c r="E233" i="11"/>
  <c r="G233" i="11"/>
  <c r="E136" i="11"/>
  <c r="G136" i="11"/>
  <c r="E186" i="11"/>
  <c r="G186" i="11"/>
  <c r="E205" i="11"/>
  <c r="G205" i="11"/>
  <c r="E222" i="11"/>
  <c r="G222" i="11"/>
  <c r="E137" i="11"/>
  <c r="G137" i="11"/>
  <c r="E159" i="11"/>
  <c r="G159" i="11"/>
  <c r="E187" i="11"/>
  <c r="G187" i="11"/>
  <c r="E223" i="11"/>
  <c r="G223" i="11"/>
  <c r="E234" i="11"/>
  <c r="G234" i="11"/>
  <c r="E195" i="11"/>
  <c r="G195" i="11"/>
  <c r="AA260" i="10"/>
  <c r="AB260" i="10"/>
  <c r="E191" i="10"/>
  <c r="G191" i="10"/>
  <c r="E209" i="10"/>
  <c r="G209" i="10"/>
  <c r="E63" i="10"/>
  <c r="G63" i="10"/>
  <c r="E57" i="10"/>
  <c r="G57" i="10"/>
  <c r="E131" i="10"/>
  <c r="G131" i="10"/>
  <c r="E143" i="10"/>
  <c r="G143" i="10"/>
  <c r="E177" i="10"/>
  <c r="G177" i="10"/>
  <c r="E148" i="10"/>
  <c r="G148" i="10"/>
  <c r="E132" i="10"/>
  <c r="G132" i="10"/>
  <c r="E144" i="10"/>
  <c r="G144" i="10"/>
  <c r="AA253" i="9"/>
  <c r="AB253" i="9"/>
  <c r="E59" i="8"/>
  <c r="G59" i="8"/>
  <c r="E82" i="8"/>
  <c r="G82" i="8"/>
  <c r="E100" i="8"/>
  <c r="G100" i="8"/>
  <c r="E147" i="8"/>
  <c r="G147" i="8"/>
  <c r="E70" i="8"/>
  <c r="G70" i="8"/>
  <c r="E101" i="8"/>
  <c r="G101" i="8"/>
  <c r="E102" i="8"/>
  <c r="G102" i="8"/>
  <c r="E133" i="8"/>
  <c r="G133" i="8"/>
  <c r="E148" i="8"/>
  <c r="G148" i="8"/>
  <c r="E83" i="8"/>
  <c r="G83" i="8"/>
  <c r="E57" i="7"/>
  <c r="G57" i="7"/>
  <c r="E71" i="7"/>
  <c r="G71" i="7"/>
  <c r="E82" i="7"/>
  <c r="G82" i="7"/>
  <c r="E47" i="7"/>
  <c r="G47" i="7"/>
  <c r="E43" i="7"/>
  <c r="G43" i="7"/>
  <c r="E83" i="7"/>
  <c r="G83" i="7"/>
  <c r="E84" i="7"/>
  <c r="G84" i="7"/>
  <c r="E72" i="7"/>
  <c r="G72" i="7"/>
  <c r="E85" i="7"/>
  <c r="G85" i="7"/>
  <c r="E73" i="7"/>
  <c r="G73" i="7"/>
  <c r="AA137" i="29"/>
  <c r="AB137" i="29"/>
  <c r="E68" i="29"/>
  <c r="G68" i="29"/>
  <c r="E109" i="29"/>
  <c r="G109" i="29"/>
  <c r="E104" i="29"/>
  <c r="G104" i="29"/>
  <c r="E110" i="29"/>
  <c r="G110" i="29"/>
  <c r="E69" i="29"/>
  <c r="G69" i="29"/>
  <c r="E95" i="29"/>
  <c r="G95" i="29"/>
  <c r="E115" i="29"/>
  <c r="G115" i="29"/>
  <c r="E122" i="29"/>
  <c r="G122" i="29"/>
  <c r="E91" i="29"/>
  <c r="G91" i="29"/>
  <c r="E105" i="29"/>
  <c r="G105" i="29"/>
  <c r="E92" i="29"/>
  <c r="G92" i="29"/>
  <c r="E106" i="29"/>
  <c r="G106" i="29"/>
  <c r="E99" i="28"/>
  <c r="G99" i="28"/>
  <c r="E89" i="28"/>
  <c r="G89" i="28"/>
  <c r="E100" i="28"/>
  <c r="G100" i="28"/>
  <c r="E76" i="28"/>
  <c r="G76" i="28"/>
  <c r="E90" i="28"/>
  <c r="G90" i="28"/>
  <c r="E7" i="28"/>
  <c r="G7" i="28"/>
  <c r="E105" i="28"/>
  <c r="G105" i="28"/>
  <c r="E61" i="28"/>
  <c r="G61" i="28"/>
  <c r="E101" i="28"/>
  <c r="G101" i="28"/>
  <c r="E106" i="28"/>
  <c r="G106" i="28"/>
  <c r="E52" i="27"/>
  <c r="G52" i="27"/>
  <c r="E61" i="27"/>
  <c r="G61" i="27"/>
  <c r="E53" i="27"/>
  <c r="G53" i="27"/>
  <c r="E62" i="27"/>
  <c r="G62" i="27"/>
  <c r="E63" i="27"/>
  <c r="G63" i="27"/>
  <c r="E64" i="27"/>
  <c r="G64" i="27"/>
  <c r="E9" i="27"/>
  <c r="G9" i="27"/>
  <c r="C7" i="30" l="1"/>
  <c r="C9" i="26"/>
  <c r="C8" i="24"/>
  <c r="C6" i="21"/>
  <c r="E28" i="5" l="1"/>
  <c r="G28" i="5"/>
  <c r="E60" i="5"/>
  <c r="G60" i="5"/>
  <c r="E63" i="5"/>
  <c r="G63" i="5"/>
  <c r="E53" i="5"/>
  <c r="G53" i="5"/>
  <c r="E72" i="5"/>
  <c r="G72" i="5"/>
  <c r="E73" i="5"/>
  <c r="G73" i="5"/>
  <c r="E21" i="24"/>
  <c r="G21" i="24"/>
  <c r="E19" i="24"/>
  <c r="G19" i="24"/>
  <c r="E43" i="24"/>
  <c r="G43" i="24"/>
  <c r="E22" i="24"/>
  <c r="G22" i="24"/>
  <c r="E44" i="24"/>
  <c r="G44" i="24"/>
  <c r="E45" i="24"/>
  <c r="G45" i="24"/>
  <c r="E46" i="24"/>
  <c r="G46" i="24"/>
  <c r="E47" i="24"/>
  <c r="G47" i="24"/>
  <c r="E17" i="25"/>
  <c r="G17" i="25"/>
  <c r="E22" i="25"/>
  <c r="G22" i="25"/>
  <c r="E30" i="25"/>
  <c r="G30" i="25"/>
  <c r="E31" i="25"/>
  <c r="G31" i="25"/>
  <c r="E32" i="25"/>
  <c r="G32" i="25"/>
  <c r="E20" i="25"/>
  <c r="G20" i="25"/>
  <c r="E38" i="25"/>
  <c r="G38" i="25"/>
  <c r="E56" i="29"/>
  <c r="G56" i="29"/>
  <c r="E57" i="29"/>
  <c r="G57" i="29"/>
  <c r="E58" i="29"/>
  <c r="G58" i="29"/>
  <c r="E59" i="29"/>
  <c r="G59" i="29"/>
  <c r="E9" i="29"/>
  <c r="G9" i="29"/>
  <c r="E60" i="29"/>
  <c r="G60" i="29"/>
  <c r="E29" i="29"/>
  <c r="G29" i="29"/>
  <c r="E19" i="29"/>
  <c r="G19" i="29"/>
  <c r="E49" i="30"/>
  <c r="G49" i="30"/>
  <c r="E62" i="30"/>
  <c r="G62" i="30"/>
  <c r="E31" i="30"/>
  <c r="G31" i="30"/>
  <c r="E63" i="30"/>
  <c r="G63" i="30"/>
  <c r="E56" i="30"/>
  <c r="G56" i="30"/>
  <c r="E70" i="30"/>
  <c r="G70" i="30"/>
  <c r="E82" i="30"/>
  <c r="G82" i="30"/>
  <c r="E30" i="30"/>
  <c r="G30" i="30"/>
  <c r="E54" i="31"/>
  <c r="G54" i="31"/>
  <c r="E56" i="31"/>
  <c r="G56" i="31"/>
  <c r="E64" i="31"/>
  <c r="G64" i="31"/>
  <c r="E57" i="31"/>
  <c r="G57" i="31"/>
  <c r="E65" i="31"/>
  <c r="G65" i="31"/>
  <c r="E71" i="31"/>
  <c r="G71" i="31"/>
  <c r="E76" i="31"/>
  <c r="G76" i="31"/>
  <c r="C6" i="37" l="1"/>
  <c r="C6" i="30" l="1"/>
  <c r="AC137" i="29"/>
  <c r="AD137" i="29"/>
  <c r="AE137" i="29"/>
  <c r="AF137" i="29"/>
  <c r="AB125" i="28"/>
  <c r="AC125" i="28"/>
  <c r="AD125" i="28"/>
  <c r="AE125" i="28"/>
  <c r="AF125" i="28"/>
  <c r="AG125" i="28"/>
  <c r="E98" i="28"/>
  <c r="G98" i="28"/>
  <c r="E47" i="28"/>
  <c r="G47" i="28"/>
  <c r="E48" i="28"/>
  <c r="G48" i="28"/>
  <c r="E49" i="28"/>
  <c r="G49" i="28"/>
  <c r="E50" i="28"/>
  <c r="G50" i="28"/>
  <c r="E66" i="28"/>
  <c r="G66" i="28"/>
  <c r="E88" i="28"/>
  <c r="G88" i="28"/>
  <c r="H157" i="13"/>
  <c r="Z157" i="13"/>
  <c r="E68" i="12"/>
  <c r="G68" i="12"/>
  <c r="E146" i="12"/>
  <c r="G146" i="12"/>
  <c r="E72" i="12"/>
  <c r="G72" i="12"/>
  <c r="E75" i="12"/>
  <c r="G75" i="12"/>
  <c r="E21" i="12"/>
  <c r="G21" i="12"/>
  <c r="E132" i="12"/>
  <c r="G132" i="12"/>
  <c r="E147" i="12"/>
  <c r="G147" i="12"/>
  <c r="E164" i="12"/>
  <c r="G164" i="12"/>
  <c r="E179" i="12"/>
  <c r="G179" i="12"/>
  <c r="E115" i="12"/>
  <c r="G115" i="12"/>
  <c r="E105" i="11" l="1"/>
  <c r="G105" i="11"/>
  <c r="E28" i="11"/>
  <c r="G28" i="11"/>
  <c r="E106" i="11"/>
  <c r="G106" i="11"/>
  <c r="E107" i="11"/>
  <c r="G107" i="11"/>
  <c r="E32" i="11"/>
  <c r="G32" i="11"/>
  <c r="E108" i="11"/>
  <c r="G108" i="11"/>
  <c r="E109" i="11"/>
  <c r="G109" i="11"/>
  <c r="E185" i="11"/>
  <c r="G185" i="11"/>
  <c r="E204" i="11"/>
  <c r="G204" i="11"/>
  <c r="E221" i="11"/>
  <c r="G221" i="11"/>
  <c r="AC265" i="11"/>
  <c r="AD265" i="11"/>
  <c r="AC260" i="10"/>
  <c r="AD260" i="10"/>
  <c r="AC253" i="9"/>
  <c r="AD253" i="9"/>
  <c r="E93" i="9"/>
  <c r="G93" i="9"/>
  <c r="E222" i="9"/>
  <c r="G222" i="9"/>
  <c r="E80" i="9"/>
  <c r="G80" i="9"/>
  <c r="E81" i="9"/>
  <c r="G81" i="9"/>
  <c r="E82" i="9"/>
  <c r="G82" i="9"/>
  <c r="E83" i="9"/>
  <c r="G83" i="9"/>
  <c r="E84" i="9"/>
  <c r="G84" i="9"/>
  <c r="E96" i="9"/>
  <c r="G96" i="9"/>
  <c r="E128" i="9"/>
  <c r="G128" i="9"/>
  <c r="E168" i="9"/>
  <c r="G168" i="9"/>
  <c r="E204" i="9"/>
  <c r="G204" i="9"/>
  <c r="E223" i="9"/>
  <c r="G223" i="9"/>
  <c r="E58" i="8"/>
  <c r="G58" i="8"/>
  <c r="E90" i="8"/>
  <c r="G90" i="8"/>
  <c r="E132" i="8"/>
  <c r="G132" i="8"/>
  <c r="E146" i="8"/>
  <c r="G146" i="8"/>
  <c r="E52" i="8"/>
  <c r="G52" i="8"/>
  <c r="E48" i="8"/>
  <c r="G48" i="8"/>
  <c r="E116" i="8"/>
  <c r="G116" i="8"/>
  <c r="E41" i="8"/>
  <c r="G41" i="8"/>
  <c r="E42" i="8"/>
  <c r="G42" i="8"/>
  <c r="E43" i="8"/>
  <c r="G43" i="8"/>
  <c r="E22" i="8"/>
  <c r="G22" i="8"/>
  <c r="E44" i="8"/>
  <c r="G44" i="8"/>
  <c r="E27" i="8"/>
  <c r="G27" i="8"/>
  <c r="E56" i="9"/>
  <c r="G56" i="9"/>
  <c r="E203" i="9"/>
  <c r="G203" i="9"/>
  <c r="E216" i="9"/>
  <c r="G216" i="9"/>
  <c r="E21" i="9"/>
  <c r="G21" i="9"/>
  <c r="E38" i="9"/>
  <c r="G38" i="9"/>
  <c r="E102" i="9"/>
  <c r="G102" i="9"/>
  <c r="E101" i="9"/>
  <c r="G101" i="9"/>
  <c r="E184" i="9"/>
  <c r="G184" i="9"/>
  <c r="E176" i="10"/>
  <c r="G176" i="10"/>
  <c r="E190" i="10"/>
  <c r="G190" i="10"/>
  <c r="E229" i="10"/>
  <c r="G229" i="10"/>
  <c r="E139" i="10"/>
  <c r="G139" i="10"/>
  <c r="E182" i="10"/>
  <c r="G182" i="10"/>
  <c r="E36" i="10"/>
  <c r="G36" i="10"/>
  <c r="E102" i="10"/>
  <c r="G102" i="10"/>
  <c r="E103" i="10"/>
  <c r="G103" i="10"/>
  <c r="E67" i="10"/>
  <c r="G67" i="10"/>
  <c r="E104" i="10"/>
  <c r="G104" i="10"/>
  <c r="E20" i="10"/>
  <c r="G20" i="10"/>
  <c r="E119" i="10"/>
  <c r="G119" i="10"/>
  <c r="E219" i="11"/>
  <c r="G219" i="11"/>
  <c r="E38" i="11"/>
  <c r="G38" i="11"/>
  <c r="E46" i="11"/>
  <c r="G46" i="11"/>
  <c r="E35" i="11"/>
  <c r="G35" i="11"/>
  <c r="E58" i="11"/>
  <c r="G58" i="11"/>
  <c r="E168" i="11"/>
  <c r="G168" i="11"/>
  <c r="E132" i="11"/>
  <c r="G132" i="11"/>
  <c r="E220" i="11"/>
  <c r="G220" i="11"/>
  <c r="E52" i="11"/>
  <c r="G52" i="11"/>
  <c r="E30" i="12"/>
  <c r="G30" i="12"/>
  <c r="E82" i="12"/>
  <c r="G82" i="12"/>
  <c r="E31" i="12"/>
  <c r="G31" i="12"/>
  <c r="E16" i="12"/>
  <c r="G16" i="12"/>
  <c r="E88" i="12"/>
  <c r="G88" i="12"/>
  <c r="E114" i="12"/>
  <c r="G114" i="12"/>
  <c r="E131" i="12"/>
  <c r="G131" i="12"/>
  <c r="E145" i="12"/>
  <c r="G145" i="12"/>
  <c r="E163" i="12"/>
  <c r="G163" i="12"/>
  <c r="E28" i="12"/>
  <c r="G28" i="12"/>
  <c r="E74" i="12"/>
  <c r="G74" i="12"/>
  <c r="E97" i="12"/>
  <c r="G97" i="12"/>
  <c r="E55" i="13"/>
  <c r="G55" i="13"/>
  <c r="E75" i="13"/>
  <c r="G75" i="13"/>
  <c r="E66" i="13"/>
  <c r="G66" i="13"/>
  <c r="E114" i="13"/>
  <c r="G114" i="13"/>
  <c r="E115" i="13"/>
  <c r="G115" i="13"/>
  <c r="E86" i="13"/>
  <c r="G86" i="13"/>
  <c r="E120" i="13"/>
  <c r="G120" i="13"/>
  <c r="E56" i="13"/>
  <c r="G56" i="13"/>
  <c r="E68" i="13"/>
  <c r="G68" i="13"/>
  <c r="E137" i="13"/>
  <c r="G137" i="13"/>
  <c r="E70" i="14"/>
  <c r="G70" i="14"/>
  <c r="E80" i="14"/>
  <c r="G80" i="14"/>
  <c r="E87" i="14"/>
  <c r="G87" i="14"/>
  <c r="E48" i="14"/>
  <c r="G48" i="14"/>
  <c r="E56" i="14"/>
  <c r="G56" i="14"/>
  <c r="E57" i="14"/>
  <c r="G57" i="14"/>
  <c r="E71" i="14"/>
  <c r="G71" i="14"/>
  <c r="E63" i="14"/>
  <c r="G63" i="14"/>
  <c r="E47" i="31"/>
  <c r="G47" i="31"/>
  <c r="E48" i="31"/>
  <c r="G48" i="31"/>
  <c r="E53" i="31"/>
  <c r="G53" i="31"/>
  <c r="E16" i="31"/>
  <c r="G16" i="31"/>
  <c r="E37" i="31"/>
  <c r="G37" i="31"/>
  <c r="E38" i="31"/>
  <c r="G38" i="31"/>
  <c r="E99" i="8" l="1"/>
  <c r="G99" i="8"/>
  <c r="E115" i="8"/>
  <c r="G115" i="8"/>
  <c r="E131" i="8"/>
  <c r="G131" i="8"/>
  <c r="E49" i="8"/>
  <c r="G49" i="8"/>
  <c r="E56" i="8"/>
  <c r="G56" i="8"/>
  <c r="E45" i="8"/>
  <c r="G45" i="8"/>
  <c r="E69" i="8"/>
  <c r="G69" i="8"/>
  <c r="E64" i="8"/>
  <c r="G64" i="8"/>
  <c r="E183" i="9"/>
  <c r="G183" i="9"/>
  <c r="E117" i="9"/>
  <c r="G117" i="9"/>
  <c r="E11" i="9"/>
  <c r="G11" i="9"/>
  <c r="E91" i="9"/>
  <c r="G91" i="9"/>
  <c r="E110" i="9"/>
  <c r="G110" i="9"/>
  <c r="E100" i="9"/>
  <c r="G100" i="9"/>
  <c r="E89" i="9"/>
  <c r="G89" i="9"/>
  <c r="E167" i="9"/>
  <c r="G167" i="9"/>
  <c r="E53" i="11" l="1"/>
  <c r="G53" i="11"/>
  <c r="E116" i="11"/>
  <c r="G116" i="11"/>
  <c r="E120" i="11"/>
  <c r="G120" i="11"/>
  <c r="E11" i="11"/>
  <c r="G11" i="11"/>
  <c r="E135" i="11"/>
  <c r="G135" i="11"/>
  <c r="E148" i="11"/>
  <c r="G148" i="11"/>
  <c r="E158" i="11"/>
  <c r="G158" i="11"/>
  <c r="E184" i="11"/>
  <c r="G184" i="11"/>
  <c r="E89" i="30" l="1"/>
  <c r="G89" i="30"/>
  <c r="E92" i="30"/>
  <c r="G92" i="30"/>
  <c r="E61" i="30"/>
  <c r="G61" i="30"/>
  <c r="E55" i="30"/>
  <c r="G55" i="30"/>
  <c r="E76" i="30"/>
  <c r="G76" i="30"/>
  <c r="E20" i="30"/>
  <c r="G20" i="30"/>
  <c r="E48" i="30"/>
  <c r="G48" i="30"/>
  <c r="E22" i="30"/>
  <c r="G22" i="30"/>
  <c r="E114" i="29"/>
  <c r="G114" i="29"/>
  <c r="E120" i="29"/>
  <c r="G120" i="29"/>
  <c r="E7" i="29"/>
  <c r="G7" i="29"/>
  <c r="E8" i="29"/>
  <c r="G8" i="29"/>
  <c r="E21" i="29"/>
  <c r="G21" i="29"/>
  <c r="E67" i="29"/>
  <c r="G67" i="29"/>
  <c r="E74" i="29"/>
  <c r="G74" i="29"/>
  <c r="E86" i="29"/>
  <c r="G86" i="29"/>
  <c r="E78" i="29"/>
  <c r="G78" i="29"/>
  <c r="E96" i="29"/>
  <c r="G96" i="29"/>
  <c r="E121" i="29"/>
  <c r="G121" i="29"/>
  <c r="E79" i="29"/>
  <c r="G79" i="29"/>
  <c r="E72" i="29"/>
  <c r="G72" i="29"/>
  <c r="E55" i="29"/>
  <c r="G55" i="29"/>
  <c r="E109" i="28"/>
  <c r="G109" i="28"/>
  <c r="E53" i="28"/>
  <c r="G53" i="28"/>
  <c r="E69" i="28"/>
  <c r="G69" i="28"/>
  <c r="E110" i="28"/>
  <c r="G110" i="28"/>
  <c r="E9" i="28"/>
  <c r="G9" i="28"/>
  <c r="E65" i="28"/>
  <c r="G65" i="28"/>
  <c r="E57" i="28"/>
  <c r="G57" i="28"/>
  <c r="E19" i="27"/>
  <c r="G19" i="27"/>
  <c r="E20" i="27"/>
  <c r="G20" i="27"/>
  <c r="E8" i="27"/>
  <c r="G8" i="27"/>
  <c r="E12" i="27"/>
  <c r="G12" i="27"/>
  <c r="E28" i="27"/>
  <c r="G28" i="27"/>
  <c r="E24" i="27"/>
  <c r="G24" i="27"/>
  <c r="E42" i="27"/>
  <c r="G42" i="27"/>
  <c r="AE265" i="11" l="1"/>
  <c r="AF265" i="11"/>
  <c r="AG265" i="11"/>
  <c r="AH265" i="11"/>
  <c r="E101" i="11"/>
  <c r="G101" i="11"/>
  <c r="E30" i="11"/>
  <c r="G30" i="11"/>
  <c r="E102" i="11"/>
  <c r="G102" i="11"/>
  <c r="E103" i="11"/>
  <c r="G103" i="11"/>
  <c r="E104" i="11"/>
  <c r="G104" i="11"/>
  <c r="E183" i="11"/>
  <c r="G183" i="11"/>
  <c r="E203" i="11"/>
  <c r="G203" i="11"/>
  <c r="E126" i="11"/>
  <c r="G126" i="11"/>
  <c r="AE260" i="10"/>
  <c r="AF260" i="10"/>
  <c r="AG260" i="10"/>
  <c r="AE253" i="9"/>
  <c r="AF253" i="9"/>
  <c r="AG253" i="9"/>
  <c r="E202" i="9"/>
  <c r="G202" i="9"/>
  <c r="E221" i="9"/>
  <c r="G221" i="9"/>
  <c r="E78" i="9"/>
  <c r="G78" i="9"/>
  <c r="E35" i="9"/>
  <c r="G35" i="9"/>
  <c r="E48" i="9"/>
  <c r="G48" i="9"/>
  <c r="E79" i="9"/>
  <c r="G79" i="9"/>
  <c r="E14" i="9"/>
  <c r="G14" i="9"/>
  <c r="E144" i="12" l="1"/>
  <c r="G144" i="12"/>
  <c r="E162" i="12"/>
  <c r="G162" i="12"/>
  <c r="E177" i="12"/>
  <c r="G177" i="12"/>
  <c r="E66" i="12"/>
  <c r="G66" i="12"/>
  <c r="E67" i="12"/>
  <c r="G67" i="12"/>
  <c r="E83" i="12"/>
  <c r="G83" i="12"/>
  <c r="E41" i="12"/>
  <c r="G41" i="12"/>
  <c r="E108" i="12"/>
  <c r="G108" i="12"/>
  <c r="E78" i="28"/>
  <c r="G78" i="28"/>
  <c r="E97" i="28"/>
  <c r="G97" i="28"/>
  <c r="E8" i="28"/>
  <c r="G8" i="28"/>
  <c r="E14" i="28"/>
  <c r="G14" i="28"/>
  <c r="E87" i="28"/>
  <c r="G87" i="28"/>
  <c r="E56" i="28"/>
  <c r="G56" i="28"/>
  <c r="AE200" i="12" l="1"/>
  <c r="E59" i="11"/>
  <c r="G59" i="11"/>
  <c r="E119" i="11"/>
  <c r="G119" i="11"/>
  <c r="E43" i="11"/>
  <c r="G43" i="11"/>
  <c r="E141" i="11"/>
  <c r="G141" i="11"/>
  <c r="E182" i="11"/>
  <c r="G182" i="11"/>
  <c r="E217" i="11"/>
  <c r="G217" i="11"/>
  <c r="E232" i="11"/>
  <c r="G232" i="11"/>
  <c r="E21" i="11"/>
  <c r="G21" i="11"/>
  <c r="E218" i="11"/>
  <c r="G218" i="11"/>
  <c r="AH260" i="10"/>
  <c r="AH253" i="9"/>
  <c r="E219" i="9"/>
  <c r="G219" i="9"/>
  <c r="E152" i="9"/>
  <c r="G152" i="9"/>
  <c r="E165" i="9"/>
  <c r="G165" i="9"/>
  <c r="E220" i="9"/>
  <c r="G220" i="9"/>
  <c r="E132" i="9"/>
  <c r="G132" i="9"/>
  <c r="E166" i="9"/>
  <c r="G166" i="9"/>
  <c r="E182" i="9"/>
  <c r="G182" i="9"/>
  <c r="C8" i="38"/>
  <c r="C6" i="38"/>
  <c r="C6" i="32"/>
  <c r="AH125" i="28"/>
  <c r="AI125" i="28"/>
  <c r="AJ125" i="28"/>
  <c r="AK125" i="28"/>
  <c r="AL125" i="28"/>
  <c r="AM125" i="28"/>
  <c r="AN125" i="28"/>
  <c r="AO125" i="28"/>
  <c r="AQ125" i="28"/>
  <c r="Y88" i="27"/>
  <c r="AA88" i="27"/>
  <c r="AB88" i="27"/>
  <c r="AC88" i="27"/>
  <c r="AD88" i="27"/>
  <c r="AE88" i="27"/>
  <c r="AF88" i="27"/>
  <c r="C6" i="27"/>
  <c r="C7" i="27"/>
  <c r="C6" i="26"/>
  <c r="P50" i="24"/>
  <c r="Q50" i="24"/>
  <c r="R50" i="24"/>
  <c r="S50" i="24"/>
  <c r="T50" i="24"/>
  <c r="V50" i="24"/>
  <c r="W50" i="24"/>
  <c r="L41" i="23"/>
  <c r="M41" i="23"/>
  <c r="N41" i="23"/>
  <c r="O41" i="23"/>
  <c r="P41" i="23"/>
  <c r="AD200" i="12"/>
  <c r="AF200" i="12"/>
  <c r="C6" i="7"/>
  <c r="M54" i="4"/>
  <c r="N54" i="4"/>
  <c r="O54" i="4"/>
  <c r="P54" i="4"/>
  <c r="Q54" i="4"/>
  <c r="C8" i="4"/>
  <c r="C8" i="17"/>
  <c r="C6" i="17"/>
  <c r="C7" i="17"/>
  <c r="P42" i="20"/>
  <c r="Q42" i="20"/>
  <c r="R42" i="20"/>
  <c r="C7" i="20"/>
  <c r="C6" i="2"/>
  <c r="M64" i="1"/>
  <c r="E28" i="25" l="1"/>
  <c r="G28" i="25"/>
  <c r="E12" i="25"/>
  <c r="G12" i="25"/>
  <c r="E16" i="25"/>
  <c r="G16" i="25"/>
  <c r="U76" i="5"/>
  <c r="Q56" i="3"/>
  <c r="Q74" i="2"/>
  <c r="Q64" i="1"/>
  <c r="Q60" i="21"/>
  <c r="E89" i="29"/>
  <c r="G89" i="29"/>
  <c r="E102" i="29"/>
  <c r="G102" i="29"/>
  <c r="E108" i="29"/>
  <c r="G108" i="29"/>
  <c r="E53" i="29"/>
  <c r="G53" i="29"/>
  <c r="E54" i="29"/>
  <c r="G54" i="29"/>
  <c r="E36" i="29"/>
  <c r="G36" i="29"/>
  <c r="E52" i="14"/>
  <c r="G52" i="14"/>
  <c r="E66" i="14"/>
  <c r="G66" i="14"/>
  <c r="AM200" i="12"/>
  <c r="AP265" i="11"/>
  <c r="E167" i="11"/>
  <c r="G167" i="11"/>
  <c r="E181" i="11"/>
  <c r="G181" i="11"/>
  <c r="E201" i="11"/>
  <c r="G201" i="11"/>
  <c r="E231" i="11"/>
  <c r="G231" i="11"/>
  <c r="AP260" i="10"/>
  <c r="AP253" i="9"/>
  <c r="P64" i="1"/>
  <c r="P74" i="2"/>
  <c r="P56" i="3"/>
  <c r="P76" i="5"/>
  <c r="R76" i="5"/>
  <c r="S76" i="5"/>
  <c r="T76" i="5"/>
  <c r="E44" i="5"/>
  <c r="G44" i="5"/>
  <c r="E45" i="5"/>
  <c r="G45" i="5"/>
  <c r="E35" i="24"/>
  <c r="G35" i="24"/>
  <c r="E42" i="24"/>
  <c r="G42" i="24"/>
  <c r="E18" i="24"/>
  <c r="G18" i="24"/>
  <c r="E66" i="30"/>
  <c r="G66" i="30"/>
  <c r="E27" i="30"/>
  <c r="G27" i="30"/>
  <c r="E47" i="30"/>
  <c r="G47" i="30"/>
  <c r="E75" i="30"/>
  <c r="G75" i="30"/>
  <c r="AG200" i="12"/>
  <c r="AH200" i="12"/>
  <c r="AI200" i="12"/>
  <c r="AJ200" i="12"/>
  <c r="AK200" i="12"/>
  <c r="AK265" i="11"/>
  <c r="AL265" i="11"/>
  <c r="AM265" i="11"/>
  <c r="AK260" i="10"/>
  <c r="AL260" i="10"/>
  <c r="AM260" i="10"/>
  <c r="AN260" i="10"/>
  <c r="E128" i="8"/>
  <c r="G128" i="8"/>
  <c r="E144" i="8"/>
  <c r="G144" i="8"/>
  <c r="E65" i="8"/>
  <c r="G65" i="8"/>
  <c r="E61" i="13"/>
  <c r="G61" i="13"/>
  <c r="E85" i="13"/>
  <c r="G85" i="13"/>
  <c r="E103" i="13"/>
  <c r="G103" i="13"/>
  <c r="E32" i="13"/>
  <c r="G32" i="13"/>
  <c r="E134" i="13"/>
  <c r="G134" i="13"/>
  <c r="E91" i="13"/>
  <c r="G91" i="13"/>
  <c r="E112" i="13"/>
  <c r="G112" i="13"/>
  <c r="E104" i="13"/>
  <c r="G104" i="13"/>
  <c r="E135" i="13"/>
  <c r="G135" i="13"/>
  <c r="E25" i="13"/>
  <c r="G25" i="13"/>
  <c r="E22" i="13"/>
  <c r="G22" i="13"/>
  <c r="E72" i="13"/>
  <c r="G72" i="13"/>
  <c r="E109" i="9"/>
  <c r="G109" i="9"/>
  <c r="E180" i="9"/>
  <c r="G180" i="9"/>
  <c r="E200" i="9"/>
  <c r="G200" i="9"/>
  <c r="E104" i="9"/>
  <c r="G104" i="9"/>
  <c r="E123" i="9"/>
  <c r="G123" i="9"/>
  <c r="E131" i="9"/>
  <c r="G131" i="9"/>
  <c r="E164" i="9"/>
  <c r="G164" i="9"/>
  <c r="AM253" i="9"/>
  <c r="E37" i="11"/>
  <c r="G37" i="11"/>
  <c r="E121" i="11"/>
  <c r="G121" i="11"/>
  <c r="E180" i="11"/>
  <c r="G180" i="11"/>
  <c r="E130" i="11"/>
  <c r="G130" i="11"/>
  <c r="E152" i="11"/>
  <c r="G152" i="11"/>
  <c r="E131" i="11"/>
  <c r="G131" i="11"/>
  <c r="E215" i="11"/>
  <c r="G215" i="11"/>
  <c r="E194" i="11"/>
  <c r="G194" i="11"/>
  <c r="E216" i="11"/>
  <c r="G216" i="11"/>
  <c r="E112" i="12"/>
  <c r="G112" i="12"/>
  <c r="E141" i="12"/>
  <c r="G141" i="12"/>
  <c r="E158" i="12"/>
  <c r="G158" i="12"/>
  <c r="E122" i="12"/>
  <c r="G122" i="12"/>
  <c r="E159" i="12"/>
  <c r="G159" i="12"/>
  <c r="E113" i="12"/>
  <c r="G113" i="12"/>
  <c r="E142" i="12"/>
  <c r="G142" i="12"/>
  <c r="E160" i="12"/>
  <c r="G160" i="12"/>
  <c r="E175" i="12"/>
  <c r="G175" i="12"/>
  <c r="E178" i="12"/>
  <c r="G178" i="12"/>
  <c r="AJ265" i="11"/>
  <c r="AN265" i="11"/>
  <c r="E40" i="27"/>
  <c r="G40" i="27"/>
  <c r="E48" i="27"/>
  <c r="G48" i="27"/>
  <c r="E46" i="27"/>
  <c r="G46" i="27"/>
  <c r="E38" i="27"/>
  <c r="G38" i="27"/>
  <c r="O56" i="3"/>
  <c r="E33" i="3"/>
  <c r="G33" i="3"/>
  <c r="E45" i="3"/>
  <c r="G45" i="3"/>
  <c r="E40" i="3"/>
  <c r="G40" i="3"/>
  <c r="M74" i="2"/>
  <c r="N74" i="2"/>
  <c r="O74" i="2"/>
  <c r="E25" i="2"/>
  <c r="G25" i="2"/>
  <c r="E30" i="2"/>
  <c r="G30" i="2"/>
  <c r="E28" i="2"/>
  <c r="G28" i="2"/>
  <c r="E35" i="2"/>
  <c r="G35" i="2"/>
  <c r="E44" i="2"/>
  <c r="G44" i="2"/>
  <c r="E47" i="2"/>
  <c r="G47" i="2"/>
  <c r="E67" i="2"/>
  <c r="G67" i="2"/>
  <c r="E68" i="2"/>
  <c r="G68" i="2"/>
  <c r="E69" i="2"/>
  <c r="G69" i="2"/>
  <c r="E70" i="2"/>
  <c r="G70" i="2"/>
  <c r="E20" i="2"/>
  <c r="E32" i="2"/>
  <c r="E46" i="2"/>
  <c r="E49" i="2"/>
  <c r="E8" i="2"/>
  <c r="E40" i="2"/>
  <c r="E24" i="2"/>
  <c r="E16" i="2"/>
  <c r="E15" i="2"/>
  <c r="E54" i="2"/>
  <c r="E50" i="2"/>
  <c r="E27" i="2"/>
  <c r="E19" i="2"/>
  <c r="E36" i="2"/>
  <c r="E33" i="2"/>
  <c r="E12" i="2"/>
  <c r="E41" i="2"/>
  <c r="E13" i="2"/>
  <c r="E7" i="2"/>
  <c r="E26" i="2"/>
  <c r="E17" i="2"/>
  <c r="E56" i="2"/>
  <c r="E57" i="2"/>
  <c r="E58" i="2"/>
  <c r="E31" i="2"/>
  <c r="E59" i="2"/>
  <c r="E60" i="2"/>
  <c r="E61" i="2"/>
  <c r="E55" i="2"/>
  <c r="E34" i="2"/>
  <c r="E62" i="2"/>
  <c r="E38" i="2"/>
  <c r="E63" i="2"/>
  <c r="E64" i="2"/>
  <c r="E6" i="2"/>
  <c r="E43" i="2"/>
  <c r="E65" i="2"/>
  <c r="E66" i="2"/>
  <c r="E14" i="2"/>
  <c r="E22" i="2"/>
  <c r="E29" i="2"/>
  <c r="E11" i="2"/>
  <c r="E21" i="2"/>
  <c r="E42" i="2"/>
  <c r="E37" i="2"/>
  <c r="E71" i="2"/>
  <c r="E72" i="2"/>
  <c r="E18" i="2"/>
  <c r="E39" i="2"/>
  <c r="E53" i="2"/>
  <c r="E9" i="2"/>
  <c r="E45" i="2"/>
  <c r="E23" i="2"/>
  <c r="E10" i="2"/>
  <c r="E48" i="2"/>
  <c r="E52" i="2"/>
  <c r="E51" i="2"/>
  <c r="O64" i="1"/>
  <c r="E20" i="1"/>
  <c r="G20" i="1"/>
  <c r="E34" i="1"/>
  <c r="G34" i="1"/>
  <c r="E40" i="1"/>
  <c r="G40" i="1"/>
  <c r="E50" i="1"/>
  <c r="G50" i="1"/>
  <c r="E44" i="1"/>
  <c r="G44" i="1"/>
  <c r="E51" i="1"/>
  <c r="G51" i="1"/>
  <c r="E25" i="1"/>
  <c r="G25" i="1"/>
  <c r="E32" i="1"/>
  <c r="G32" i="1"/>
  <c r="E35" i="1"/>
  <c r="G35" i="1"/>
  <c r="E45" i="1"/>
  <c r="G45" i="1"/>
  <c r="M50" i="22"/>
  <c r="N50" i="22"/>
  <c r="O50" i="22"/>
  <c r="M60" i="21"/>
  <c r="N60" i="21"/>
  <c r="O60" i="21"/>
  <c r="E23" i="21"/>
  <c r="G23" i="21"/>
  <c r="E43" i="21"/>
  <c r="G43" i="21"/>
  <c r="E46" i="21"/>
  <c r="G46" i="21"/>
  <c r="E40" i="21"/>
  <c r="G40" i="21"/>
  <c r="E15" i="21"/>
  <c r="G15" i="21"/>
  <c r="E47" i="21"/>
  <c r="G47" i="21"/>
  <c r="E12" i="21"/>
  <c r="G12" i="21"/>
  <c r="E28" i="21"/>
  <c r="G28" i="21"/>
  <c r="E36" i="21"/>
  <c r="G36" i="21"/>
  <c r="E41" i="21"/>
  <c r="G41" i="21"/>
  <c r="E48" i="21"/>
  <c r="G48" i="21"/>
  <c r="M42" i="20"/>
  <c r="N42" i="20"/>
  <c r="O42" i="20"/>
  <c r="AJ253" i="9" l="1"/>
  <c r="E108" i="9"/>
  <c r="G108" i="9"/>
  <c r="E150" i="9"/>
  <c r="G150" i="9"/>
  <c r="E162" i="9"/>
  <c r="G162" i="9"/>
  <c r="E197" i="9"/>
  <c r="G197" i="9"/>
  <c r="E218" i="9"/>
  <c r="G218" i="9"/>
  <c r="E151" i="9"/>
  <c r="G151" i="9"/>
  <c r="E163" i="9"/>
  <c r="G163" i="9"/>
  <c r="E198" i="9"/>
  <c r="G198" i="9"/>
  <c r="E199" i="9"/>
  <c r="G199" i="9"/>
  <c r="N56" i="3"/>
  <c r="N64" i="1"/>
  <c r="E46" i="14"/>
  <c r="G46" i="14"/>
  <c r="E65" i="14"/>
  <c r="G65" i="14"/>
  <c r="E79" i="14"/>
  <c r="G79" i="14"/>
  <c r="E84" i="14"/>
  <c r="G84" i="14"/>
  <c r="E51" i="14"/>
  <c r="G51" i="14"/>
  <c r="E60" i="14"/>
  <c r="G60" i="14"/>
  <c r="E33" i="14"/>
  <c r="G33" i="14"/>
  <c r="E38" i="14"/>
  <c r="G38" i="14"/>
  <c r="E92" i="14"/>
  <c r="G92" i="14"/>
  <c r="AL157" i="13"/>
  <c r="E73" i="13"/>
  <c r="G73" i="13"/>
  <c r="E110" i="13"/>
  <c r="G110" i="13"/>
  <c r="E122" i="13"/>
  <c r="G122" i="13"/>
  <c r="E133" i="13"/>
  <c r="G133" i="13"/>
  <c r="E74" i="13"/>
  <c r="G74" i="13"/>
  <c r="E89" i="13"/>
  <c r="G89" i="13"/>
  <c r="E90" i="13"/>
  <c r="G90" i="13"/>
  <c r="E111" i="13"/>
  <c r="G111" i="13"/>
  <c r="E123" i="13"/>
  <c r="G123" i="13"/>
  <c r="AL200" i="12"/>
  <c r="AO265" i="11"/>
  <c r="AO260" i="10"/>
  <c r="AO253" i="9"/>
  <c r="E80" i="8"/>
  <c r="G80" i="8"/>
  <c r="E94" i="8"/>
  <c r="G94" i="8"/>
  <c r="E111" i="8"/>
  <c r="G111" i="8"/>
  <c r="E127" i="8"/>
  <c r="G127" i="8"/>
  <c r="E55" i="8"/>
  <c r="G55" i="8"/>
  <c r="E53" i="8"/>
  <c r="G53" i="8"/>
  <c r="E95" i="8"/>
  <c r="G95" i="8"/>
  <c r="E143" i="8"/>
  <c r="G143" i="8"/>
  <c r="E96" i="8"/>
  <c r="G96" i="8"/>
  <c r="E97" i="8"/>
  <c r="G97" i="8"/>
  <c r="E112" i="8"/>
  <c r="G112" i="8"/>
  <c r="AG137" i="29" l="1"/>
  <c r="E32" i="6"/>
  <c r="G32" i="6"/>
  <c r="E36" i="6"/>
  <c r="G36" i="6"/>
  <c r="E39" i="6"/>
  <c r="G39" i="6"/>
  <c r="E34" i="6"/>
  <c r="G34" i="6"/>
  <c r="E45" i="6"/>
  <c r="G45" i="6"/>
  <c r="E49" i="6"/>
  <c r="G49" i="6"/>
  <c r="E57" i="6"/>
  <c r="G57" i="6"/>
  <c r="E50" i="6"/>
  <c r="G50" i="6"/>
  <c r="E40" i="6"/>
  <c r="G40" i="6"/>
  <c r="E46" i="6"/>
  <c r="G46" i="6"/>
  <c r="E37" i="6"/>
  <c r="G37" i="6"/>
  <c r="E52" i="6"/>
  <c r="G52" i="6"/>
  <c r="E42" i="6"/>
  <c r="G42" i="6"/>
  <c r="AI253" i="9"/>
  <c r="AI260" i="10"/>
  <c r="AI265" i="11"/>
  <c r="E52" i="5"/>
  <c r="G52" i="5"/>
  <c r="E20" i="5"/>
  <c r="G20" i="5"/>
  <c r="E55" i="5"/>
  <c r="G55" i="5"/>
  <c r="E25" i="5"/>
  <c r="G25" i="5"/>
  <c r="E66" i="5"/>
  <c r="G66" i="5"/>
  <c r="E67" i="5"/>
  <c r="G67" i="5"/>
  <c r="E57" i="5"/>
  <c r="G57" i="5"/>
  <c r="V72" i="6"/>
  <c r="Y72" i="6"/>
  <c r="V41" i="25"/>
  <c r="W41" i="25"/>
  <c r="Q41" i="25"/>
  <c r="AE77" i="37"/>
  <c r="AF77" i="37"/>
  <c r="AC77" i="37"/>
  <c r="AJ88" i="19"/>
  <c r="AL88" i="19"/>
  <c r="AM88" i="19"/>
  <c r="E34" i="15" l="1"/>
  <c r="G34" i="15"/>
  <c r="E48" i="15"/>
  <c r="G48" i="15"/>
  <c r="E7" i="15"/>
  <c r="G7" i="15"/>
  <c r="E38" i="15"/>
  <c r="G38" i="15"/>
  <c r="E40" i="15"/>
  <c r="G40" i="15"/>
  <c r="E45" i="15"/>
  <c r="G45" i="15"/>
  <c r="E49" i="15"/>
  <c r="G49" i="15"/>
  <c r="E50" i="15"/>
  <c r="G50" i="15"/>
  <c r="E22" i="5"/>
  <c r="G22" i="5"/>
  <c r="E30" i="5"/>
  <c r="G30" i="5"/>
  <c r="E35" i="5"/>
  <c r="G35" i="5"/>
  <c r="E46" i="5"/>
  <c r="G46" i="5"/>
  <c r="E50" i="5"/>
  <c r="G50" i="5"/>
  <c r="E61" i="5"/>
  <c r="G61" i="5"/>
  <c r="M56" i="3"/>
  <c r="F35" i="33" l="1"/>
  <c r="F91" i="31"/>
  <c r="E31" i="31"/>
  <c r="G31" i="31"/>
  <c r="E32" i="31"/>
  <c r="G32" i="31"/>
  <c r="E8" i="31"/>
  <c r="G8" i="31"/>
  <c r="E33" i="31"/>
  <c r="G33" i="31"/>
  <c r="E34" i="31"/>
  <c r="G34" i="31"/>
  <c r="E45" i="31"/>
  <c r="G45" i="31"/>
  <c r="E42" i="31"/>
  <c r="G42" i="31"/>
  <c r="E69" i="31"/>
  <c r="G69" i="31"/>
  <c r="E62" i="31"/>
  <c r="G62" i="31"/>
  <c r="E60" i="31"/>
  <c r="G60" i="31"/>
  <c r="E36" i="31"/>
  <c r="G36" i="31"/>
  <c r="E22" i="31"/>
  <c r="G22" i="31"/>
  <c r="E70" i="31"/>
  <c r="G70" i="31"/>
  <c r="E41" i="31"/>
  <c r="G41" i="31"/>
  <c r="F105" i="30"/>
  <c r="E12" i="30"/>
  <c r="G12" i="30"/>
  <c r="E43" i="30"/>
  <c r="G43" i="30"/>
  <c r="E44" i="30"/>
  <c r="G44" i="30"/>
  <c r="E45" i="30"/>
  <c r="G45" i="30"/>
  <c r="E15" i="30"/>
  <c r="G15" i="30"/>
  <c r="E46" i="30"/>
  <c r="G46" i="30"/>
  <c r="E79" i="30"/>
  <c r="G79" i="30"/>
  <c r="E69" i="30"/>
  <c r="G69" i="30"/>
  <c r="E80" i="30"/>
  <c r="G80" i="30"/>
  <c r="E29" i="30"/>
  <c r="G29" i="30"/>
  <c r="E74" i="30"/>
  <c r="G74" i="30"/>
  <c r="E54" i="30"/>
  <c r="G54" i="30"/>
  <c r="F137" i="29"/>
  <c r="H137" i="29"/>
  <c r="E49" i="29"/>
  <c r="G49" i="29"/>
  <c r="E30" i="29"/>
  <c r="G30" i="29"/>
  <c r="E50" i="29"/>
  <c r="G50" i="29"/>
  <c r="E51" i="29"/>
  <c r="G51" i="29"/>
  <c r="E52" i="29"/>
  <c r="G52" i="29"/>
  <c r="E82" i="29"/>
  <c r="G82" i="29"/>
  <c r="E80" i="29"/>
  <c r="G80" i="29"/>
  <c r="E88" i="29"/>
  <c r="G88" i="29"/>
  <c r="E40" i="29"/>
  <c r="G40" i="29"/>
  <c r="E99" i="29"/>
  <c r="G99" i="29"/>
  <c r="E100" i="29"/>
  <c r="G100" i="29"/>
  <c r="E71" i="29"/>
  <c r="G71" i="29"/>
  <c r="F125" i="28"/>
  <c r="H125" i="28"/>
  <c r="E73" i="28"/>
  <c r="G73" i="28"/>
  <c r="E83" i="28"/>
  <c r="G83" i="28"/>
  <c r="E95" i="28"/>
  <c r="G95" i="28"/>
  <c r="E79" i="28"/>
  <c r="G79" i="28"/>
  <c r="E74" i="28"/>
  <c r="G74" i="28"/>
  <c r="E84" i="28"/>
  <c r="G84" i="28"/>
  <c r="E96" i="28"/>
  <c r="G96" i="28"/>
  <c r="E86" i="28"/>
  <c r="G86" i="28"/>
  <c r="E70" i="28"/>
  <c r="G70" i="28"/>
  <c r="F88" i="27"/>
  <c r="AG88" i="27"/>
  <c r="AH88" i="27"/>
  <c r="F50" i="24"/>
  <c r="H50" i="24"/>
  <c r="F41" i="23"/>
  <c r="H41" i="23"/>
  <c r="E11" i="16" l="1"/>
  <c r="G11" i="16"/>
  <c r="E12" i="16"/>
  <c r="G12" i="16"/>
  <c r="E13" i="16"/>
  <c r="G13" i="16"/>
  <c r="E8" i="16"/>
  <c r="G8" i="16"/>
  <c r="E19" i="16"/>
  <c r="G19" i="16"/>
  <c r="E33" i="16"/>
  <c r="G33" i="16"/>
  <c r="E26" i="16"/>
  <c r="G26" i="16"/>
  <c r="E37" i="16"/>
  <c r="G37" i="16"/>
  <c r="E30" i="16"/>
  <c r="G30" i="16"/>
  <c r="F64" i="15"/>
  <c r="F111" i="14"/>
  <c r="F157" i="13"/>
  <c r="E41" i="13"/>
  <c r="G41" i="13"/>
  <c r="E31" i="13"/>
  <c r="G31" i="13"/>
  <c r="E42" i="13"/>
  <c r="G42" i="13"/>
  <c r="E24" i="13"/>
  <c r="G24" i="13"/>
  <c r="E43" i="13"/>
  <c r="G43" i="13"/>
  <c r="E44" i="13"/>
  <c r="G44" i="13"/>
  <c r="E45" i="13"/>
  <c r="G45" i="13"/>
  <c r="E35" i="13"/>
  <c r="G35" i="13"/>
  <c r="E63" i="13"/>
  <c r="G63" i="13"/>
  <c r="E58" i="13"/>
  <c r="G58" i="13"/>
  <c r="E62" i="13"/>
  <c r="G62" i="13"/>
  <c r="E136" i="13"/>
  <c r="G136" i="13"/>
  <c r="F200" i="12"/>
  <c r="H200" i="12"/>
  <c r="E27" i="12"/>
  <c r="G27" i="12"/>
  <c r="E62" i="12"/>
  <c r="G62" i="12"/>
  <c r="E63" i="12"/>
  <c r="G63" i="12"/>
  <c r="E64" i="12"/>
  <c r="G64" i="12"/>
  <c r="E65" i="12"/>
  <c r="G65" i="12"/>
  <c r="E25" i="12"/>
  <c r="G25" i="12"/>
  <c r="E78" i="12"/>
  <c r="G78" i="12"/>
  <c r="E92" i="12"/>
  <c r="G92" i="12"/>
  <c r="E103" i="12"/>
  <c r="G103" i="12"/>
  <c r="E128" i="12"/>
  <c r="G128" i="12"/>
  <c r="E140" i="12"/>
  <c r="G140" i="12"/>
  <c r="E157" i="12"/>
  <c r="G157" i="12"/>
  <c r="E174" i="12"/>
  <c r="G174" i="12"/>
  <c r="F265" i="11"/>
  <c r="H265" i="11"/>
  <c r="E82" i="11"/>
  <c r="G82" i="11"/>
  <c r="E83" i="11"/>
  <c r="G83" i="11"/>
  <c r="E84" i="11"/>
  <c r="G84" i="11"/>
  <c r="E26" i="11"/>
  <c r="G26" i="11"/>
  <c r="E85" i="11"/>
  <c r="G85" i="11"/>
  <c r="E86" i="11"/>
  <c r="G86" i="11"/>
  <c r="E87" i="11"/>
  <c r="G87" i="11"/>
  <c r="E88" i="11"/>
  <c r="G88" i="11"/>
  <c r="E89" i="11"/>
  <c r="G89" i="11"/>
  <c r="E90" i="11"/>
  <c r="G90" i="11"/>
  <c r="E29" i="11"/>
  <c r="G29" i="11"/>
  <c r="E47" i="11"/>
  <c r="G47" i="11"/>
  <c r="E91" i="11"/>
  <c r="G91" i="11"/>
  <c r="E92" i="11"/>
  <c r="G92" i="11"/>
  <c r="E27" i="11"/>
  <c r="G27" i="11"/>
  <c r="E93" i="11"/>
  <c r="G93" i="11"/>
  <c r="E94" i="11"/>
  <c r="G94" i="11"/>
  <c r="E95" i="11"/>
  <c r="G95" i="11"/>
  <c r="E96" i="11"/>
  <c r="G96" i="11"/>
  <c r="E97" i="11"/>
  <c r="G97" i="11"/>
  <c r="E66" i="11"/>
  <c r="G66" i="11"/>
  <c r="E98" i="11"/>
  <c r="G98" i="11"/>
  <c r="E65" i="11"/>
  <c r="G65" i="11"/>
  <c r="E99" i="11"/>
  <c r="G99" i="11"/>
  <c r="E100" i="11"/>
  <c r="G100" i="11"/>
  <c r="E114" i="11"/>
  <c r="G114" i="11"/>
  <c r="E165" i="11"/>
  <c r="G165" i="11"/>
  <c r="E18" i="11"/>
  <c r="G18" i="11"/>
  <c r="E13" i="11"/>
  <c r="G13" i="11"/>
  <c r="E134" i="11"/>
  <c r="G134" i="11"/>
  <c r="E178" i="11"/>
  <c r="G178" i="11"/>
  <c r="E198" i="11"/>
  <c r="G198" i="11"/>
  <c r="E229" i="11"/>
  <c r="G229" i="11"/>
  <c r="E199" i="11"/>
  <c r="G199" i="11"/>
  <c r="E230" i="11"/>
  <c r="G230" i="11"/>
  <c r="E166" i="11"/>
  <c r="G166" i="11"/>
  <c r="E151" i="11"/>
  <c r="G151" i="11"/>
  <c r="E179" i="11"/>
  <c r="G179" i="11"/>
  <c r="E200" i="11"/>
  <c r="G200" i="11"/>
  <c r="F260" i="10"/>
  <c r="H260" i="10"/>
  <c r="E78" i="10"/>
  <c r="G78" i="10"/>
  <c r="E79" i="10"/>
  <c r="G79" i="10"/>
  <c r="E80" i="10"/>
  <c r="G80" i="10"/>
  <c r="E37" i="10"/>
  <c r="G37" i="10"/>
  <c r="E81" i="10"/>
  <c r="G81" i="10"/>
  <c r="E34" i="10"/>
  <c r="G34" i="10"/>
  <c r="E14" i="10"/>
  <c r="G14" i="10"/>
  <c r="E82" i="10"/>
  <c r="G82" i="10"/>
  <c r="E83" i="10"/>
  <c r="G83" i="10"/>
  <c r="E84" i="10"/>
  <c r="G84" i="10"/>
  <c r="E85" i="10"/>
  <c r="G85" i="10"/>
  <c r="E86" i="10"/>
  <c r="G86" i="10"/>
  <c r="E87" i="10"/>
  <c r="G87" i="10"/>
  <c r="E35" i="10"/>
  <c r="G35" i="10"/>
  <c r="E88" i="10"/>
  <c r="G88" i="10"/>
  <c r="E56" i="10"/>
  <c r="G56" i="10"/>
  <c r="E54" i="10"/>
  <c r="G54" i="10"/>
  <c r="E89" i="10"/>
  <c r="G89" i="10"/>
  <c r="E90" i="10"/>
  <c r="G90" i="10"/>
  <c r="E91" i="10"/>
  <c r="G91" i="10"/>
  <c r="E61" i="10"/>
  <c r="G61" i="10"/>
  <c r="E92" i="10"/>
  <c r="G92" i="10"/>
  <c r="E93" i="10"/>
  <c r="G93" i="10"/>
  <c r="E71" i="10"/>
  <c r="G71" i="10"/>
  <c r="E94" i="10"/>
  <c r="G94" i="10"/>
  <c r="E95" i="10"/>
  <c r="G95" i="10"/>
  <c r="E96" i="10"/>
  <c r="G96" i="10"/>
  <c r="E97" i="10"/>
  <c r="G97" i="10"/>
  <c r="E98" i="10"/>
  <c r="G98" i="10"/>
  <c r="E99" i="10"/>
  <c r="G99" i="10"/>
  <c r="E59" i="10"/>
  <c r="G59" i="10"/>
  <c r="E100" i="10"/>
  <c r="G100" i="10"/>
  <c r="E156" i="10"/>
  <c r="G156" i="10"/>
  <c r="E171" i="10"/>
  <c r="G171" i="10"/>
  <c r="E128" i="10"/>
  <c r="G128" i="10"/>
  <c r="E46" i="10"/>
  <c r="G46" i="10"/>
  <c r="E184" i="10"/>
  <c r="G184" i="10"/>
  <c r="E142" i="10"/>
  <c r="G142" i="10"/>
  <c r="E157" i="10"/>
  <c r="G157" i="10"/>
  <c r="E172" i="10"/>
  <c r="G172" i="10"/>
  <c r="E185" i="10"/>
  <c r="G185" i="10"/>
  <c r="E203" i="10"/>
  <c r="G203" i="10"/>
  <c r="E223" i="10"/>
  <c r="G223" i="10"/>
  <c r="E158" i="10"/>
  <c r="G158" i="10"/>
  <c r="E52" i="10"/>
  <c r="G52" i="10"/>
  <c r="E186" i="10"/>
  <c r="G186" i="10"/>
  <c r="E204" i="10"/>
  <c r="G204" i="10"/>
  <c r="E224" i="10"/>
  <c r="G224" i="10"/>
  <c r="E151" i="10"/>
  <c r="G151" i="10"/>
  <c r="E173" i="10"/>
  <c r="G173" i="10"/>
  <c r="E152" i="10"/>
  <c r="G152" i="10"/>
  <c r="E113" i="10"/>
  <c r="G113" i="10"/>
  <c r="E205" i="10"/>
  <c r="G205" i="10"/>
  <c r="E129" i="10"/>
  <c r="G129" i="10"/>
  <c r="E187" i="10"/>
  <c r="G187" i="10"/>
  <c r="E168" i="10"/>
  <c r="G168" i="10"/>
  <c r="E225" i="10"/>
  <c r="G225" i="10"/>
  <c r="E30" i="10"/>
  <c r="G30" i="10"/>
  <c r="E174" i="10"/>
  <c r="G174" i="10"/>
  <c r="E188" i="10"/>
  <c r="G188" i="10"/>
  <c r="E206" i="10"/>
  <c r="G206" i="10"/>
  <c r="E126" i="10"/>
  <c r="G126" i="10"/>
  <c r="E160" i="10"/>
  <c r="G160" i="10"/>
  <c r="F253" i="9"/>
  <c r="H253" i="9"/>
  <c r="F171" i="8"/>
  <c r="H171" i="8"/>
  <c r="E32" i="7" l="1"/>
  <c r="G32" i="7"/>
  <c r="E33" i="7"/>
  <c r="G33" i="7"/>
  <c r="E35" i="7"/>
  <c r="G35" i="7"/>
  <c r="E67" i="7"/>
  <c r="G67" i="7"/>
  <c r="E68" i="7"/>
  <c r="G68" i="7"/>
  <c r="E92" i="7"/>
  <c r="G92" i="7"/>
  <c r="E93" i="7"/>
  <c r="G93" i="7"/>
  <c r="E52" i="7"/>
  <c r="G52" i="7"/>
  <c r="F125" i="7"/>
  <c r="H125" i="7"/>
  <c r="F72" i="6"/>
  <c r="H72" i="6"/>
  <c r="F76" i="5"/>
  <c r="H76" i="5"/>
  <c r="E18" i="37" l="1"/>
  <c r="E17" i="37"/>
  <c r="E8" i="37"/>
  <c r="E6" i="37"/>
  <c r="E21" i="37"/>
  <c r="E13" i="37"/>
  <c r="E37" i="37"/>
  <c r="E9" i="37"/>
  <c r="E15" i="37"/>
  <c r="E35" i="37"/>
  <c r="E7" i="37"/>
  <c r="E62" i="37"/>
  <c r="E46" i="37"/>
  <c r="E38" i="37"/>
  <c r="E20" i="37"/>
  <c r="E26" i="37"/>
  <c r="E39" i="37"/>
  <c r="E33" i="37"/>
  <c r="E31" i="37"/>
  <c r="E40" i="37"/>
  <c r="E67" i="37"/>
  <c r="E41" i="37"/>
  <c r="E50" i="37"/>
  <c r="E11" i="37"/>
  <c r="E29" i="37"/>
  <c r="E28" i="37"/>
  <c r="E34" i="37"/>
  <c r="E49" i="37"/>
  <c r="E27" i="37"/>
  <c r="E54" i="37"/>
  <c r="E57" i="37"/>
  <c r="E24" i="37"/>
  <c r="E43" i="37"/>
  <c r="E75" i="37"/>
  <c r="E12" i="37"/>
  <c r="E10" i="38"/>
  <c r="E11" i="38"/>
  <c r="E12" i="38"/>
  <c r="E13" i="38"/>
  <c r="E7" i="38"/>
  <c r="E8" i="38"/>
  <c r="E6" i="38"/>
  <c r="E14" i="38"/>
  <c r="E15" i="38"/>
  <c r="E16" i="38"/>
  <c r="E9" i="38"/>
  <c r="E9" i="34"/>
  <c r="E13" i="34"/>
  <c r="E6" i="34"/>
  <c r="E11" i="34"/>
  <c r="E17" i="34"/>
  <c r="E10" i="34"/>
  <c r="E14" i="34"/>
  <c r="E12" i="34"/>
  <c r="E15" i="34"/>
  <c r="E16" i="34"/>
  <c r="E7" i="34"/>
  <c r="E18" i="34"/>
  <c r="E19" i="34"/>
  <c r="E20" i="34"/>
  <c r="E8" i="34"/>
  <c r="E6" i="33"/>
  <c r="E9" i="33"/>
  <c r="E23" i="33"/>
  <c r="E22" i="33"/>
  <c r="E14" i="33"/>
  <c r="E17" i="33"/>
  <c r="E27" i="33"/>
  <c r="E13" i="33"/>
  <c r="E12" i="33"/>
  <c r="E19" i="33"/>
  <c r="E21" i="33"/>
  <c r="E24" i="33"/>
  <c r="E31" i="33"/>
  <c r="E7" i="33"/>
  <c r="E15" i="33"/>
  <c r="E16" i="33"/>
  <c r="E20" i="33"/>
  <c r="E26" i="33"/>
  <c r="E10" i="33"/>
  <c r="E8" i="33"/>
  <c r="E11" i="33"/>
  <c r="E28" i="33"/>
  <c r="E29" i="33"/>
  <c r="E30" i="33"/>
  <c r="E25" i="33"/>
  <c r="E32" i="33"/>
  <c r="E33" i="33"/>
  <c r="E34" i="33"/>
  <c r="E18" i="33"/>
  <c r="E19" i="32"/>
  <c r="E14" i="32"/>
  <c r="E7" i="32"/>
  <c r="E22" i="32"/>
  <c r="E13" i="32"/>
  <c r="E10" i="32"/>
  <c r="E27" i="32"/>
  <c r="E29" i="32"/>
  <c r="E24" i="32"/>
  <c r="E33" i="32"/>
  <c r="E25" i="32"/>
  <c r="E18" i="32"/>
  <c r="E35" i="32"/>
  <c r="E41" i="32"/>
  <c r="E12" i="32"/>
  <c r="E42" i="32"/>
  <c r="E43" i="32"/>
  <c r="E11" i="32"/>
  <c r="E16" i="32"/>
  <c r="E26" i="32"/>
  <c r="E30" i="32"/>
  <c r="E32" i="32"/>
  <c r="E6" i="32"/>
  <c r="E8" i="32"/>
  <c r="E9" i="32"/>
  <c r="E21" i="32"/>
  <c r="E15" i="32"/>
  <c r="E31" i="32"/>
  <c r="E48" i="32"/>
  <c r="E23" i="32"/>
  <c r="E55" i="31"/>
  <c r="E63" i="31"/>
  <c r="E6" i="31"/>
  <c r="E11" i="31"/>
  <c r="E51" i="31"/>
  <c r="E35" i="31"/>
  <c r="E20" i="31"/>
  <c r="E7" i="31"/>
  <c r="E14" i="31"/>
  <c r="E46" i="31"/>
  <c r="E9" i="31"/>
  <c r="E23" i="31"/>
  <c r="E52" i="31"/>
  <c r="E44" i="31"/>
  <c r="E13" i="31"/>
  <c r="E28" i="31"/>
  <c r="E26" i="31"/>
  <c r="E82" i="31"/>
  <c r="E17" i="31"/>
  <c r="E61" i="31"/>
  <c r="E75" i="31"/>
  <c r="E27" i="31"/>
  <c r="E21" i="31"/>
  <c r="E15" i="31"/>
  <c r="E39" i="31"/>
  <c r="E50" i="31"/>
  <c r="E19" i="31"/>
  <c r="E25" i="31"/>
  <c r="E18" i="31"/>
  <c r="E29" i="31"/>
  <c r="E24" i="31"/>
  <c r="E12" i="31"/>
  <c r="E30" i="31"/>
  <c r="E89" i="31"/>
  <c r="E10" i="31"/>
  <c r="E7" i="30"/>
  <c r="E81" i="30"/>
  <c r="E10" i="30"/>
  <c r="E25" i="30"/>
  <c r="E67" i="30"/>
  <c r="E6" i="30"/>
  <c r="E51" i="30"/>
  <c r="E14" i="30"/>
  <c r="E32" i="30"/>
  <c r="E9" i="30"/>
  <c r="E87" i="30"/>
  <c r="E33" i="30"/>
  <c r="E8" i="30"/>
  <c r="E21" i="30"/>
  <c r="E95" i="30"/>
  <c r="E19" i="30"/>
  <c r="E57" i="30"/>
  <c r="E88" i="30"/>
  <c r="E59" i="30"/>
  <c r="E68" i="30"/>
  <c r="E96" i="30"/>
  <c r="E23" i="30"/>
  <c r="E58" i="30"/>
  <c r="E18" i="30"/>
  <c r="E26" i="30"/>
  <c r="E11" i="30"/>
  <c r="E50" i="30"/>
  <c r="E13" i="30"/>
  <c r="E52" i="30"/>
  <c r="E60" i="30"/>
  <c r="E24" i="30"/>
  <c r="E16" i="30"/>
  <c r="E35" i="30"/>
  <c r="E36" i="30"/>
  <c r="E37" i="30"/>
  <c r="E38" i="30"/>
  <c r="E39" i="30"/>
  <c r="E40" i="30"/>
  <c r="E41" i="30"/>
  <c r="E42" i="30"/>
  <c r="E64" i="30"/>
  <c r="E103" i="30"/>
  <c r="E65" i="30"/>
  <c r="E70" i="29"/>
  <c r="E25" i="29"/>
  <c r="E12" i="29"/>
  <c r="E11" i="29"/>
  <c r="E63" i="29"/>
  <c r="E65" i="29"/>
  <c r="E90" i="29"/>
  <c r="E73" i="29"/>
  <c r="E20" i="29"/>
  <c r="E16" i="29"/>
  <c r="E10" i="29"/>
  <c r="E103" i="29"/>
  <c r="E15" i="29"/>
  <c r="E128" i="29"/>
  <c r="E32" i="29"/>
  <c r="E31" i="29"/>
  <c r="E18" i="29"/>
  <c r="E87" i="29"/>
  <c r="E26" i="29"/>
  <c r="E14" i="29"/>
  <c r="E22" i="29"/>
  <c r="E94" i="29"/>
  <c r="E129" i="29"/>
  <c r="E41" i="29"/>
  <c r="E81" i="29"/>
  <c r="E39" i="29"/>
  <c r="E42" i="29"/>
  <c r="E33" i="29"/>
  <c r="E35" i="29"/>
  <c r="E23" i="29"/>
  <c r="E85" i="29"/>
  <c r="E34" i="29"/>
  <c r="E43" i="29"/>
  <c r="E37" i="29"/>
  <c r="E27" i="29"/>
  <c r="E97" i="29"/>
  <c r="E98" i="29"/>
  <c r="E17" i="29"/>
  <c r="E24" i="29"/>
  <c r="E66" i="29"/>
  <c r="E83" i="29"/>
  <c r="E64" i="29"/>
  <c r="E13" i="29"/>
  <c r="E44" i="29"/>
  <c r="E45" i="29"/>
  <c r="E46" i="29"/>
  <c r="E38" i="29"/>
  <c r="E47" i="29"/>
  <c r="E48" i="29"/>
  <c r="E28" i="29"/>
  <c r="E101" i="29"/>
  <c r="E135" i="29"/>
  <c r="E6" i="29"/>
  <c r="E16" i="28"/>
  <c r="E85" i="28"/>
  <c r="E81" i="28"/>
  <c r="E15" i="28"/>
  <c r="E12" i="28"/>
  <c r="E28" i="28"/>
  <c r="E25" i="28"/>
  <c r="E52" i="28"/>
  <c r="E114" i="28"/>
  <c r="E118" i="28"/>
  <c r="E60" i="28"/>
  <c r="E115" i="28"/>
  <c r="E104" i="28"/>
  <c r="E71" i="28"/>
  <c r="E24" i="28"/>
  <c r="E13" i="28"/>
  <c r="E11" i="28"/>
  <c r="E21" i="28"/>
  <c r="E80" i="28"/>
  <c r="E55" i="28"/>
  <c r="E93" i="28"/>
  <c r="E94" i="28"/>
  <c r="E27" i="28"/>
  <c r="E72" i="28"/>
  <c r="E22" i="28"/>
  <c r="E116" i="28"/>
  <c r="E117" i="28"/>
  <c r="E82" i="28"/>
  <c r="E29" i="28"/>
  <c r="E19" i="28"/>
  <c r="E63" i="28"/>
  <c r="E119" i="28"/>
  <c r="E30" i="28"/>
  <c r="E6" i="28"/>
  <c r="E64" i="28"/>
  <c r="E18" i="28"/>
  <c r="E58" i="28"/>
  <c r="E31" i="28"/>
  <c r="E32" i="28"/>
  <c r="E33" i="28"/>
  <c r="E26" i="28"/>
  <c r="E34" i="28"/>
  <c r="E17" i="28"/>
  <c r="E35" i="28"/>
  <c r="E36" i="28"/>
  <c r="E20" i="28"/>
  <c r="E37" i="28"/>
  <c r="E10" i="28"/>
  <c r="E38" i="28"/>
  <c r="E39" i="28"/>
  <c r="E40" i="28"/>
  <c r="E41" i="28"/>
  <c r="E42" i="28"/>
  <c r="E43" i="28"/>
  <c r="E44" i="28"/>
  <c r="E45" i="28"/>
  <c r="E46" i="28"/>
  <c r="E123" i="28"/>
  <c r="E75" i="28"/>
  <c r="E27" i="27"/>
  <c r="E49" i="27"/>
  <c r="E25" i="27"/>
  <c r="E41" i="27"/>
  <c r="E50" i="27"/>
  <c r="E68" i="27"/>
  <c r="E34" i="27"/>
  <c r="E80" i="27"/>
  <c r="E33" i="27"/>
  <c r="E6" i="27"/>
  <c r="E59" i="27"/>
  <c r="E78" i="27"/>
  <c r="E35" i="27"/>
  <c r="E10" i="27"/>
  <c r="E47" i="27"/>
  <c r="E79" i="27"/>
  <c r="E81" i="27"/>
  <c r="E23" i="27"/>
  <c r="E51" i="27"/>
  <c r="E22" i="27"/>
  <c r="E60" i="27"/>
  <c r="E14" i="27"/>
  <c r="E15" i="27"/>
  <c r="E13" i="27"/>
  <c r="E16" i="27"/>
  <c r="E17" i="27"/>
  <c r="E18" i="27"/>
  <c r="E7" i="27"/>
  <c r="E39" i="27"/>
  <c r="E86" i="27"/>
  <c r="E77" i="27"/>
  <c r="E9" i="26"/>
  <c r="E40" i="26"/>
  <c r="E32" i="26"/>
  <c r="E33" i="26"/>
  <c r="E20" i="26"/>
  <c r="E13" i="26"/>
  <c r="E24" i="26"/>
  <c r="E7" i="26"/>
  <c r="E28" i="26"/>
  <c r="E11" i="26"/>
  <c r="E49" i="26"/>
  <c r="E14" i="26"/>
  <c r="E15" i="26"/>
  <c r="E6" i="26"/>
  <c r="E25" i="26"/>
  <c r="E27" i="26"/>
  <c r="E16" i="26"/>
  <c r="E8" i="26"/>
  <c r="E10" i="26"/>
  <c r="E17" i="26"/>
  <c r="E18" i="26"/>
  <c r="E19" i="26"/>
  <c r="E21" i="26"/>
  <c r="E41" i="26"/>
  <c r="E23" i="26"/>
  <c r="E51" i="26"/>
  <c r="E12" i="26"/>
  <c r="E35" i="25"/>
  <c r="E7" i="25"/>
  <c r="E36" i="25"/>
  <c r="E11" i="25"/>
  <c r="E14" i="25"/>
  <c r="E9" i="25"/>
  <c r="E13" i="25"/>
  <c r="E29" i="25"/>
  <c r="E8" i="25"/>
  <c r="E15" i="25"/>
  <c r="E19" i="25"/>
  <c r="E21" i="25"/>
  <c r="E24" i="25"/>
  <c r="E26" i="25"/>
  <c r="E10" i="25"/>
  <c r="E39" i="25"/>
  <c r="E6" i="25"/>
  <c r="E23" i="24"/>
  <c r="E13" i="24"/>
  <c r="E37" i="24"/>
  <c r="E17" i="24"/>
  <c r="E39" i="24"/>
  <c r="E8" i="24"/>
  <c r="E41" i="24"/>
  <c r="E7" i="24"/>
  <c r="E15" i="24"/>
  <c r="E6" i="24"/>
  <c r="E10" i="24"/>
  <c r="E20" i="24"/>
  <c r="E11" i="24"/>
  <c r="E9" i="24"/>
  <c r="E12" i="24"/>
  <c r="E16" i="24"/>
  <c r="E14" i="24"/>
  <c r="E29" i="24"/>
  <c r="E30" i="24"/>
  <c r="E31" i="24"/>
  <c r="E36" i="24"/>
  <c r="E24" i="24"/>
  <c r="E26" i="24"/>
  <c r="E27" i="24"/>
  <c r="E28" i="24"/>
  <c r="E32" i="24"/>
  <c r="E38" i="24"/>
  <c r="E40" i="24"/>
  <c r="E34" i="24"/>
  <c r="E33" i="24"/>
  <c r="E48" i="24"/>
  <c r="E25" i="24"/>
  <c r="E23" i="23"/>
  <c r="E10" i="23"/>
  <c r="E22" i="23"/>
  <c r="E11" i="23"/>
  <c r="E6" i="23"/>
  <c r="E8" i="23"/>
  <c r="E30" i="23"/>
  <c r="E32" i="23"/>
  <c r="E33" i="23"/>
  <c r="E25" i="23"/>
  <c r="E34" i="23"/>
  <c r="E27" i="23"/>
  <c r="E24" i="23"/>
  <c r="E35" i="23"/>
  <c r="E18" i="23"/>
  <c r="E36" i="23"/>
  <c r="E37" i="23"/>
  <c r="E16" i="23"/>
  <c r="E7" i="23"/>
  <c r="E28" i="23"/>
  <c r="E31" i="23"/>
  <c r="E17" i="23"/>
  <c r="E12" i="23"/>
  <c r="E13" i="23"/>
  <c r="E14" i="23"/>
  <c r="E15" i="23"/>
  <c r="E21" i="23"/>
  <c r="E20" i="23"/>
  <c r="E19" i="23"/>
  <c r="E26" i="23"/>
  <c r="E29" i="23"/>
  <c r="E38" i="23"/>
  <c r="E39" i="23"/>
  <c r="E9" i="23"/>
  <c r="E29" i="22"/>
  <c r="E34" i="22"/>
  <c r="E41" i="22"/>
  <c r="E8" i="22"/>
  <c r="E6" i="22"/>
  <c r="E22" i="22"/>
  <c r="E43" i="22"/>
  <c r="E12" i="22"/>
  <c r="E15" i="22"/>
  <c r="E10" i="22"/>
  <c r="E45" i="22"/>
  <c r="E13" i="22"/>
  <c r="E18" i="22"/>
  <c r="E44" i="22"/>
  <c r="E9" i="22"/>
  <c r="E24" i="22"/>
  <c r="E20" i="22"/>
  <c r="E46" i="22"/>
  <c r="E31" i="22"/>
  <c r="E17" i="22"/>
  <c r="E23" i="22"/>
  <c r="E11" i="22"/>
  <c r="E21" i="22"/>
  <c r="E19" i="22"/>
  <c r="E26" i="22"/>
  <c r="E25" i="22"/>
  <c r="E14" i="22"/>
  <c r="E27" i="22"/>
  <c r="E28" i="22"/>
  <c r="E32" i="22"/>
  <c r="E36" i="22"/>
  <c r="E16" i="22"/>
  <c r="E33" i="22"/>
  <c r="E37" i="22"/>
  <c r="E40" i="22"/>
  <c r="E38" i="22"/>
  <c r="E30" i="22"/>
  <c r="E35" i="22"/>
  <c r="E39" i="22"/>
  <c r="E42" i="22"/>
  <c r="E47" i="22"/>
  <c r="E48" i="22"/>
  <c r="E7" i="22"/>
  <c r="E9" i="21"/>
  <c r="E18" i="21"/>
  <c r="E31" i="21"/>
  <c r="E26" i="21"/>
  <c r="E52" i="21"/>
  <c r="E13" i="21"/>
  <c r="E49" i="21"/>
  <c r="E22" i="21"/>
  <c r="E44" i="21"/>
  <c r="E32" i="21"/>
  <c r="E50" i="21"/>
  <c r="E19" i="21"/>
  <c r="E54" i="21"/>
  <c r="E55" i="21"/>
  <c r="E56" i="21"/>
  <c r="E25" i="21"/>
  <c r="E11" i="21"/>
  <c r="E30" i="21"/>
  <c r="E14" i="21"/>
  <c r="E7" i="21"/>
  <c r="E51" i="21"/>
  <c r="E33" i="21"/>
  <c r="E29" i="21"/>
  <c r="E53" i="21"/>
  <c r="E35" i="21"/>
  <c r="E10" i="21"/>
  <c r="E38" i="21"/>
  <c r="E42" i="21"/>
  <c r="E45" i="21"/>
  <c r="E6" i="21"/>
  <c r="E8" i="21"/>
  <c r="E20" i="21"/>
  <c r="E17" i="21"/>
  <c r="E24" i="21"/>
  <c r="E27" i="21"/>
  <c r="E16" i="21"/>
  <c r="E34" i="21"/>
  <c r="E21" i="21"/>
  <c r="E39" i="21"/>
  <c r="E57" i="21"/>
  <c r="E58" i="21"/>
  <c r="E37" i="21"/>
  <c r="E6" i="20"/>
  <c r="E26" i="20"/>
  <c r="E38" i="20"/>
  <c r="E29" i="20"/>
  <c r="E33" i="20"/>
  <c r="E8" i="20"/>
  <c r="E9" i="20"/>
  <c r="E28" i="20"/>
  <c r="E30" i="20"/>
  <c r="E15" i="20"/>
  <c r="E14" i="20"/>
  <c r="E17" i="20"/>
  <c r="E27" i="20"/>
  <c r="E22" i="20"/>
  <c r="E10" i="20"/>
  <c r="E23" i="20"/>
  <c r="E39" i="20"/>
  <c r="E18" i="20"/>
  <c r="E7" i="20"/>
  <c r="E13" i="20"/>
  <c r="E12" i="20"/>
  <c r="E16" i="20"/>
  <c r="E24" i="20"/>
  <c r="E35" i="20"/>
  <c r="E19" i="20"/>
  <c r="E20" i="20"/>
  <c r="E36" i="20"/>
  <c r="E32" i="20"/>
  <c r="E21" i="20"/>
  <c r="E25" i="20"/>
  <c r="E34" i="20"/>
  <c r="E31" i="20"/>
  <c r="E11" i="20"/>
  <c r="E40" i="20"/>
  <c r="E37" i="20"/>
  <c r="E11" i="19"/>
  <c r="E15" i="19"/>
  <c r="E8" i="19"/>
  <c r="E19" i="19"/>
  <c r="E36" i="19"/>
  <c r="E21" i="19"/>
  <c r="E37" i="19"/>
  <c r="E9" i="19"/>
  <c r="E23" i="19"/>
  <c r="E13" i="19"/>
  <c r="E17" i="19"/>
  <c r="E20" i="19"/>
  <c r="E31" i="19"/>
  <c r="E32" i="19"/>
  <c r="E28" i="19"/>
  <c r="E26" i="19"/>
  <c r="E25" i="19"/>
  <c r="E10" i="19"/>
  <c r="E60" i="19"/>
  <c r="E34" i="19"/>
  <c r="E38" i="19"/>
  <c r="E41" i="19"/>
  <c r="E44" i="19"/>
  <c r="E46" i="19"/>
  <c r="E48" i="19"/>
  <c r="E53" i="19"/>
  <c r="E6" i="19"/>
  <c r="E39" i="19"/>
  <c r="E42" i="19"/>
  <c r="E47" i="19"/>
  <c r="E52" i="19"/>
  <c r="E57" i="19"/>
  <c r="E72" i="19"/>
  <c r="E74" i="19"/>
  <c r="E76" i="19"/>
  <c r="E79" i="19"/>
  <c r="E35" i="19"/>
  <c r="E18" i="19"/>
  <c r="E22" i="19"/>
  <c r="E55" i="19"/>
  <c r="E86" i="19"/>
  <c r="E7" i="19"/>
  <c r="E9" i="17"/>
  <c r="E10" i="17"/>
  <c r="E12" i="17"/>
  <c r="E14" i="17"/>
  <c r="E11" i="17"/>
  <c r="E16" i="17"/>
  <c r="E17" i="17"/>
  <c r="E8" i="17"/>
  <c r="E15" i="17"/>
  <c r="E7" i="17"/>
  <c r="E6" i="17"/>
  <c r="E18" i="17"/>
  <c r="E13" i="17"/>
  <c r="E10" i="16"/>
  <c r="E22" i="16"/>
  <c r="E6" i="16"/>
  <c r="E18" i="16"/>
  <c r="E20" i="16"/>
  <c r="E27" i="16"/>
  <c r="E15" i="16"/>
  <c r="E34" i="16"/>
  <c r="E14" i="16"/>
  <c r="E35" i="16"/>
  <c r="E36" i="16"/>
  <c r="E32" i="16"/>
  <c r="E23" i="16"/>
  <c r="E16" i="16"/>
  <c r="E28" i="16"/>
  <c r="E17" i="16"/>
  <c r="E31" i="16"/>
  <c r="E9" i="16"/>
  <c r="E24" i="16"/>
  <c r="E21" i="16"/>
  <c r="E25" i="16"/>
  <c r="E29" i="16"/>
  <c r="E7" i="16"/>
  <c r="E16" i="15"/>
  <c r="E35" i="15"/>
  <c r="E54" i="15"/>
  <c r="E17" i="15"/>
  <c r="E28" i="15"/>
  <c r="E42" i="15"/>
  <c r="E30" i="15"/>
  <c r="E14" i="15"/>
  <c r="E53" i="15"/>
  <c r="E25" i="15"/>
  <c r="E43" i="15"/>
  <c r="E27" i="15"/>
  <c r="E55" i="15"/>
  <c r="E57" i="15"/>
  <c r="E60" i="15"/>
  <c r="E18" i="15"/>
  <c r="E33" i="15"/>
  <c r="E10" i="15"/>
  <c r="E12" i="15"/>
  <c r="E13" i="15"/>
  <c r="E6" i="15"/>
  <c r="E26" i="15"/>
  <c r="E31" i="15"/>
  <c r="E36" i="15"/>
  <c r="E44" i="15"/>
  <c r="E19" i="15"/>
  <c r="E11" i="15"/>
  <c r="E20" i="15"/>
  <c r="E15" i="15"/>
  <c r="E9" i="15"/>
  <c r="E21" i="15"/>
  <c r="E22" i="15"/>
  <c r="E23" i="15"/>
  <c r="E62" i="15"/>
  <c r="E8" i="15"/>
  <c r="E98" i="14"/>
  <c r="E67" i="14"/>
  <c r="E8" i="14"/>
  <c r="E85" i="14"/>
  <c r="E91" i="14"/>
  <c r="E97" i="14"/>
  <c r="E15" i="14"/>
  <c r="E39" i="14"/>
  <c r="E100" i="14"/>
  <c r="E35" i="14"/>
  <c r="E14" i="14"/>
  <c r="E32" i="14"/>
  <c r="E19" i="14"/>
  <c r="E26" i="14"/>
  <c r="E11" i="14"/>
  <c r="E21" i="14"/>
  <c r="E78" i="14"/>
  <c r="E99" i="14"/>
  <c r="E7" i="14"/>
  <c r="E44" i="14"/>
  <c r="E54" i="14"/>
  <c r="E50" i="14"/>
  <c r="E68" i="14"/>
  <c r="E6" i="14"/>
  <c r="E20" i="14"/>
  <c r="E69" i="14"/>
  <c r="E45" i="14"/>
  <c r="E86" i="14"/>
  <c r="E101" i="14"/>
  <c r="E24" i="14"/>
  <c r="E13" i="14"/>
  <c r="E102" i="14"/>
  <c r="E64" i="14"/>
  <c r="E103" i="14"/>
  <c r="E40" i="14"/>
  <c r="E9" i="14"/>
  <c r="E10" i="14"/>
  <c r="E12" i="14"/>
  <c r="E17" i="14"/>
  <c r="E29" i="14"/>
  <c r="E30" i="14"/>
  <c r="E36" i="14"/>
  <c r="E34" i="14"/>
  <c r="E47" i="14"/>
  <c r="E55" i="14"/>
  <c r="E22" i="14"/>
  <c r="E25" i="14"/>
  <c r="E27" i="14"/>
  <c r="E16" i="14"/>
  <c r="E18" i="14"/>
  <c r="E28" i="14"/>
  <c r="E41" i="14"/>
  <c r="E109" i="14"/>
  <c r="E53" i="14"/>
  <c r="E13" i="13"/>
  <c r="E144" i="13"/>
  <c r="E21" i="13"/>
  <c r="E60" i="13"/>
  <c r="E84" i="13"/>
  <c r="E6" i="13"/>
  <c r="E7" i="13"/>
  <c r="E9" i="13"/>
  <c r="E48" i="13"/>
  <c r="E8" i="13"/>
  <c r="E145" i="13"/>
  <c r="E87" i="13"/>
  <c r="E17" i="13"/>
  <c r="E143" i="13"/>
  <c r="E148" i="13"/>
  <c r="E50" i="13"/>
  <c r="E92" i="13"/>
  <c r="E146" i="13"/>
  <c r="E107" i="13"/>
  <c r="E108" i="13"/>
  <c r="E20" i="13"/>
  <c r="E51" i="13"/>
  <c r="E67" i="13"/>
  <c r="E19" i="13"/>
  <c r="E88" i="13"/>
  <c r="E27" i="13"/>
  <c r="E147" i="13"/>
  <c r="E149" i="13"/>
  <c r="E102" i="13"/>
  <c r="E57" i="13"/>
  <c r="E16" i="13"/>
  <c r="E106" i="13"/>
  <c r="E39" i="13"/>
  <c r="E109" i="13"/>
  <c r="E71" i="13"/>
  <c r="E121" i="13"/>
  <c r="E38" i="13"/>
  <c r="E52" i="13"/>
  <c r="E15" i="13"/>
  <c r="E150" i="13"/>
  <c r="E151" i="13"/>
  <c r="E152" i="13"/>
  <c r="E29" i="13"/>
  <c r="E132" i="13"/>
  <c r="E10" i="13"/>
  <c r="E124" i="13"/>
  <c r="E113" i="13"/>
  <c r="E14" i="13"/>
  <c r="E33" i="13"/>
  <c r="E49" i="13"/>
  <c r="E53" i="13"/>
  <c r="E26" i="13"/>
  <c r="E18" i="13"/>
  <c r="E30" i="13"/>
  <c r="E11" i="13"/>
  <c r="E40" i="13"/>
  <c r="E155" i="13"/>
  <c r="E12" i="13"/>
  <c r="E20" i="12"/>
  <c r="E80" i="12"/>
  <c r="E186" i="12"/>
  <c r="E8" i="12"/>
  <c r="E12" i="12"/>
  <c r="E79" i="12"/>
  <c r="E36" i="12"/>
  <c r="E110" i="12"/>
  <c r="E90" i="12"/>
  <c r="E188" i="12"/>
  <c r="E18" i="12"/>
  <c r="E129" i="12"/>
  <c r="E184" i="12"/>
  <c r="E143" i="12"/>
  <c r="E161" i="12"/>
  <c r="E32" i="12"/>
  <c r="E91" i="12"/>
  <c r="E176" i="12"/>
  <c r="E85" i="12"/>
  <c r="E120" i="12"/>
  <c r="E185" i="12"/>
  <c r="E109" i="12"/>
  <c r="E14" i="12"/>
  <c r="E26" i="12"/>
  <c r="E87" i="12"/>
  <c r="E98" i="12"/>
  <c r="E187" i="12"/>
  <c r="E130" i="12"/>
  <c r="E19" i="12"/>
  <c r="E7" i="12"/>
  <c r="E45" i="12"/>
  <c r="E40" i="12"/>
  <c r="E155" i="12"/>
  <c r="E101" i="12"/>
  <c r="E100" i="12"/>
  <c r="E17" i="12"/>
  <c r="E124" i="12"/>
  <c r="E121" i="12"/>
  <c r="E125" i="12"/>
  <c r="E47" i="12"/>
  <c r="E173" i="12"/>
  <c r="E23" i="12"/>
  <c r="E99" i="12"/>
  <c r="E48" i="12"/>
  <c r="E84" i="12"/>
  <c r="E111" i="12"/>
  <c r="E81" i="12"/>
  <c r="E172" i="12"/>
  <c r="E102" i="12"/>
  <c r="E86" i="12"/>
  <c r="E29" i="12"/>
  <c r="E15" i="12"/>
  <c r="E49" i="12"/>
  <c r="E189" i="12"/>
  <c r="E190" i="12"/>
  <c r="E126" i="12"/>
  <c r="E50" i="12"/>
  <c r="E127" i="12"/>
  <c r="E42" i="12"/>
  <c r="E51" i="12"/>
  <c r="E39" i="12"/>
  <c r="E156" i="12"/>
  <c r="E11" i="12"/>
  <c r="E71" i="12"/>
  <c r="E10" i="12"/>
  <c r="E77" i="12"/>
  <c r="E22" i="12"/>
  <c r="E89" i="12"/>
  <c r="E44" i="12"/>
  <c r="E13" i="12"/>
  <c r="E52" i="12"/>
  <c r="E46" i="12"/>
  <c r="E9" i="12"/>
  <c r="E37" i="12"/>
  <c r="E53" i="12"/>
  <c r="E43" i="12"/>
  <c r="E54" i="12"/>
  <c r="E55" i="12"/>
  <c r="E24" i="12"/>
  <c r="E33" i="12"/>
  <c r="E56" i="12"/>
  <c r="E57" i="12"/>
  <c r="E35" i="12"/>
  <c r="E58" i="12"/>
  <c r="E59" i="12"/>
  <c r="E60" i="12"/>
  <c r="E61" i="12"/>
  <c r="E34" i="12"/>
  <c r="E123" i="12"/>
  <c r="E198" i="12"/>
  <c r="E6" i="12"/>
  <c r="E7" i="11"/>
  <c r="E239" i="11"/>
  <c r="E242" i="11"/>
  <c r="E8" i="11"/>
  <c r="E20" i="11"/>
  <c r="E244" i="11"/>
  <c r="E54" i="11"/>
  <c r="E249" i="11"/>
  <c r="E241" i="11"/>
  <c r="E41" i="11"/>
  <c r="E33" i="11"/>
  <c r="E67" i="11"/>
  <c r="E251" i="11"/>
  <c r="E240" i="11"/>
  <c r="E202" i="11"/>
  <c r="E163" i="11"/>
  <c r="E155" i="11"/>
  <c r="E10" i="11"/>
  <c r="E23" i="11"/>
  <c r="E245" i="11"/>
  <c r="E15" i="11"/>
  <c r="E70" i="11"/>
  <c r="E39" i="11"/>
  <c r="E247" i="11"/>
  <c r="E113" i="11"/>
  <c r="E9" i="11"/>
  <c r="E133" i="11"/>
  <c r="E246" i="11"/>
  <c r="E44" i="11"/>
  <c r="E55" i="11"/>
  <c r="E145" i="11"/>
  <c r="E248" i="11"/>
  <c r="E68" i="11"/>
  <c r="E156" i="11"/>
  <c r="E250" i="11"/>
  <c r="E48" i="11"/>
  <c r="E177" i="11"/>
  <c r="E227" i="11"/>
  <c r="E64" i="11"/>
  <c r="E71" i="11"/>
  <c r="E25" i="11"/>
  <c r="E60" i="11"/>
  <c r="E252" i="11"/>
  <c r="E40" i="11"/>
  <c r="E213" i="11"/>
  <c r="E24" i="11"/>
  <c r="E146" i="11"/>
  <c r="E72" i="11"/>
  <c r="E19" i="11"/>
  <c r="E73" i="11"/>
  <c r="E50" i="11"/>
  <c r="E128" i="11"/>
  <c r="E12" i="11"/>
  <c r="E144" i="11"/>
  <c r="E122" i="11"/>
  <c r="E142" i="11"/>
  <c r="E14" i="11"/>
  <c r="E171" i="11"/>
  <c r="E253" i="11"/>
  <c r="E74" i="11"/>
  <c r="E125" i="11"/>
  <c r="E17" i="11"/>
  <c r="E31" i="11"/>
  <c r="E49" i="11"/>
  <c r="E51" i="11"/>
  <c r="E69" i="11"/>
  <c r="E164" i="11"/>
  <c r="E57" i="11"/>
  <c r="E6" i="11"/>
  <c r="E228" i="11"/>
  <c r="E196" i="11"/>
  <c r="E75" i="11"/>
  <c r="E175" i="11"/>
  <c r="E153" i="11"/>
  <c r="E172" i="11"/>
  <c r="E197" i="11"/>
  <c r="E157" i="11"/>
  <c r="E45" i="11"/>
  <c r="E16" i="11"/>
  <c r="E115" i="11"/>
  <c r="E147" i="11"/>
  <c r="E36" i="11"/>
  <c r="E76" i="11"/>
  <c r="E61" i="11"/>
  <c r="E77" i="11"/>
  <c r="E78" i="11"/>
  <c r="E22" i="11"/>
  <c r="E79" i="11"/>
  <c r="E80" i="11"/>
  <c r="E81" i="11"/>
  <c r="E42" i="11"/>
  <c r="E214" i="11"/>
  <c r="E263" i="11"/>
  <c r="E243" i="11"/>
  <c r="E238" i="10"/>
  <c r="E6" i="10"/>
  <c r="E237" i="10"/>
  <c r="E16" i="10"/>
  <c r="E242" i="10"/>
  <c r="E42" i="10"/>
  <c r="E7" i="10"/>
  <c r="E15" i="10"/>
  <c r="E23" i="10"/>
  <c r="E26" i="10"/>
  <c r="E19" i="10"/>
  <c r="E11" i="10"/>
  <c r="E47" i="10"/>
  <c r="E154" i="10"/>
  <c r="E27" i="10"/>
  <c r="E38" i="10"/>
  <c r="E112" i="10"/>
  <c r="E69" i="10"/>
  <c r="E127" i="10"/>
  <c r="E31" i="10"/>
  <c r="E243" i="10"/>
  <c r="E43" i="10"/>
  <c r="E245" i="10"/>
  <c r="E53" i="10"/>
  <c r="E239" i="10"/>
  <c r="E25" i="10"/>
  <c r="E240" i="10"/>
  <c r="E48" i="10"/>
  <c r="E10" i="10"/>
  <c r="E50" i="10"/>
  <c r="E73" i="10"/>
  <c r="E44" i="10"/>
  <c r="E169" i="10"/>
  <c r="E241" i="10"/>
  <c r="E222" i="10"/>
  <c r="E118" i="10"/>
  <c r="E140" i="10"/>
  <c r="E202" i="10"/>
  <c r="E64" i="10"/>
  <c r="E28" i="10"/>
  <c r="E175" i="10"/>
  <c r="E123" i="10"/>
  <c r="E226" i="10"/>
  <c r="E29" i="10"/>
  <c r="E207" i="10"/>
  <c r="E227" i="10"/>
  <c r="E12" i="10"/>
  <c r="E244" i="10"/>
  <c r="E150" i="10"/>
  <c r="E228" i="10"/>
  <c r="E33" i="10"/>
  <c r="E70" i="10"/>
  <c r="E66" i="10"/>
  <c r="E101" i="10"/>
  <c r="E208" i="10"/>
  <c r="E189" i="10"/>
  <c r="E124" i="10"/>
  <c r="E39" i="10"/>
  <c r="E21" i="10"/>
  <c r="E114" i="10"/>
  <c r="E141" i="10"/>
  <c r="E111" i="10"/>
  <c r="E130" i="10"/>
  <c r="E22" i="10"/>
  <c r="E8" i="10"/>
  <c r="E246" i="10"/>
  <c r="E138" i="10"/>
  <c r="E18" i="10"/>
  <c r="E248" i="10"/>
  <c r="E121" i="10"/>
  <c r="E249" i="10"/>
  <c r="E155" i="10"/>
  <c r="E250" i="10"/>
  <c r="E247" i="10"/>
  <c r="E51" i="10"/>
  <c r="E72" i="10"/>
  <c r="E165" i="10"/>
  <c r="E74" i="10"/>
  <c r="E45" i="10"/>
  <c r="E62" i="10"/>
  <c r="E170" i="10"/>
  <c r="E60" i="10"/>
  <c r="E251" i="10"/>
  <c r="E252" i="10"/>
  <c r="E183" i="10"/>
  <c r="E17" i="10"/>
  <c r="E65" i="10"/>
  <c r="E13" i="10"/>
  <c r="E24" i="10"/>
  <c r="E49" i="10"/>
  <c r="E108" i="10"/>
  <c r="E41" i="10"/>
  <c r="E159" i="10"/>
  <c r="E75" i="10"/>
  <c r="E76" i="10"/>
  <c r="E9" i="10"/>
  <c r="E77" i="10"/>
  <c r="E258" i="10"/>
  <c r="E55" i="10"/>
  <c r="E52" i="9"/>
  <c r="E7" i="9"/>
  <c r="E235" i="9"/>
  <c r="E24" i="9"/>
  <c r="E232" i="9"/>
  <c r="E234" i="9"/>
  <c r="E26" i="9"/>
  <c r="E236" i="9"/>
  <c r="E40" i="9"/>
  <c r="E233" i="9"/>
  <c r="E36" i="9"/>
  <c r="E34" i="9"/>
  <c r="E238" i="9"/>
  <c r="E22" i="9"/>
  <c r="E240" i="9"/>
  <c r="E241" i="9"/>
  <c r="E46" i="9"/>
  <c r="E28" i="9"/>
  <c r="E181" i="9"/>
  <c r="E18" i="9"/>
  <c r="E12" i="9"/>
  <c r="E16" i="9"/>
  <c r="E105" i="9"/>
  <c r="E94" i="9"/>
  <c r="E242" i="9"/>
  <c r="E237" i="9"/>
  <c r="E159" i="9"/>
  <c r="E141" i="9"/>
  <c r="E133" i="9"/>
  <c r="E196" i="9"/>
  <c r="E217" i="9"/>
  <c r="E29" i="9"/>
  <c r="E239" i="9"/>
  <c r="E30" i="9"/>
  <c r="E23" i="9"/>
  <c r="E57" i="9"/>
  <c r="E243" i="9"/>
  <c r="E157" i="9"/>
  <c r="E8" i="9"/>
  <c r="E143" i="9"/>
  <c r="E120" i="9"/>
  <c r="E9" i="9"/>
  <c r="E245" i="9"/>
  <c r="E58" i="9"/>
  <c r="E158" i="9"/>
  <c r="E144" i="9"/>
  <c r="E244" i="9"/>
  <c r="E246" i="9"/>
  <c r="E129" i="9"/>
  <c r="E174" i="9"/>
  <c r="E59" i="9"/>
  <c r="E145" i="9"/>
  <c r="E60" i="9"/>
  <c r="E49" i="9"/>
  <c r="E248" i="9"/>
  <c r="E146" i="9"/>
  <c r="E147" i="9"/>
  <c r="E103" i="9"/>
  <c r="E148" i="9"/>
  <c r="E121" i="9"/>
  <c r="E247" i="9"/>
  <c r="E47" i="9"/>
  <c r="E160" i="9"/>
  <c r="E50" i="9"/>
  <c r="E175" i="9"/>
  <c r="E17" i="9"/>
  <c r="E43" i="9"/>
  <c r="E44" i="9"/>
  <c r="E39" i="9"/>
  <c r="E176" i="9"/>
  <c r="E177" i="9"/>
  <c r="E15" i="9"/>
  <c r="E6" i="9"/>
  <c r="E41" i="9"/>
  <c r="E25" i="9"/>
  <c r="E10" i="9"/>
  <c r="E95" i="9"/>
  <c r="E20" i="9"/>
  <c r="E51" i="9"/>
  <c r="E45" i="9"/>
  <c r="E61" i="9"/>
  <c r="E62" i="9"/>
  <c r="E63" i="9"/>
  <c r="E64" i="9"/>
  <c r="E53" i="9"/>
  <c r="E65" i="9"/>
  <c r="E66" i="9"/>
  <c r="E67" i="9"/>
  <c r="E68" i="9"/>
  <c r="E69" i="9"/>
  <c r="E13" i="9"/>
  <c r="E54" i="9"/>
  <c r="E70" i="9"/>
  <c r="E71" i="9"/>
  <c r="E27" i="9"/>
  <c r="E72" i="9"/>
  <c r="E73" i="9"/>
  <c r="E74" i="9"/>
  <c r="E75" i="9"/>
  <c r="E76" i="9"/>
  <c r="E77" i="9"/>
  <c r="E31" i="9"/>
  <c r="E33" i="9"/>
  <c r="E86" i="9"/>
  <c r="E149" i="9"/>
  <c r="E194" i="9"/>
  <c r="E90" i="9"/>
  <c r="E106" i="9"/>
  <c r="E122" i="9"/>
  <c r="E118" i="9"/>
  <c r="E178" i="9"/>
  <c r="E88" i="9"/>
  <c r="E107" i="9"/>
  <c r="E130" i="9"/>
  <c r="E161" i="9"/>
  <c r="E179" i="9"/>
  <c r="E55" i="9"/>
  <c r="E201" i="9"/>
  <c r="E251" i="9"/>
  <c r="E37" i="9"/>
  <c r="E113" i="8"/>
  <c r="E24" i="8"/>
  <c r="E32" i="8"/>
  <c r="E33" i="8"/>
  <c r="E79" i="8"/>
  <c r="E129" i="8"/>
  <c r="E18" i="8"/>
  <c r="E114" i="8"/>
  <c r="E19" i="8"/>
  <c r="E130" i="8"/>
  <c r="E152" i="8"/>
  <c r="E14" i="8"/>
  <c r="E145" i="8"/>
  <c r="E8" i="8"/>
  <c r="E11" i="8"/>
  <c r="E6" i="8"/>
  <c r="E54" i="8"/>
  <c r="E57" i="8"/>
  <c r="E35" i="8"/>
  <c r="E12" i="8"/>
  <c r="E66" i="8"/>
  <c r="E156" i="8"/>
  <c r="E157" i="8"/>
  <c r="E155" i="8"/>
  <c r="E109" i="8"/>
  <c r="E28" i="8"/>
  <c r="E159" i="8"/>
  <c r="E67" i="8"/>
  <c r="E92" i="8"/>
  <c r="E158" i="8"/>
  <c r="E13" i="8"/>
  <c r="E125" i="8"/>
  <c r="E153" i="8"/>
  <c r="E16" i="8"/>
  <c r="E34" i="8"/>
  <c r="E20" i="8"/>
  <c r="E68" i="8"/>
  <c r="E161" i="8"/>
  <c r="E63" i="8"/>
  <c r="E160" i="8"/>
  <c r="E93" i="8"/>
  <c r="E31" i="8"/>
  <c r="E154" i="8"/>
  <c r="E40" i="8"/>
  <c r="E81" i="8"/>
  <c r="E98" i="8"/>
  <c r="E15" i="8"/>
  <c r="E21" i="8"/>
  <c r="E7" i="8"/>
  <c r="E9" i="8"/>
  <c r="E17" i="8"/>
  <c r="E25" i="8"/>
  <c r="E36" i="8"/>
  <c r="E37" i="8"/>
  <c r="E38" i="8"/>
  <c r="E30" i="8"/>
  <c r="E39" i="8"/>
  <c r="E78" i="8"/>
  <c r="E110" i="8"/>
  <c r="E126" i="8"/>
  <c r="E142" i="8"/>
  <c r="E169" i="8"/>
  <c r="E10" i="8"/>
  <c r="E51" i="7"/>
  <c r="E64" i="7"/>
  <c r="E114" i="7"/>
  <c r="E115" i="7"/>
  <c r="E7" i="7"/>
  <c r="E9" i="7"/>
  <c r="E24" i="7"/>
  <c r="E17" i="7"/>
  <c r="E16" i="7"/>
  <c r="E78" i="7"/>
  <c r="E12" i="7"/>
  <c r="E40" i="7"/>
  <c r="E116" i="7"/>
  <c r="E94" i="7"/>
  <c r="E69" i="7"/>
  <c r="E80" i="7"/>
  <c r="E95" i="7"/>
  <c r="E54" i="7"/>
  <c r="E15" i="7"/>
  <c r="E62" i="7"/>
  <c r="E11" i="7"/>
  <c r="E19" i="7"/>
  <c r="E70" i="7"/>
  <c r="E108" i="7"/>
  <c r="E34" i="7"/>
  <c r="E81" i="7"/>
  <c r="E63" i="7"/>
  <c r="E117" i="7"/>
  <c r="E21" i="7"/>
  <c r="E45" i="7"/>
  <c r="E77" i="7"/>
  <c r="E55" i="7"/>
  <c r="E36" i="7"/>
  <c r="E118" i="7"/>
  <c r="E65" i="7"/>
  <c r="E56" i="7"/>
  <c r="E91" i="7"/>
  <c r="E22" i="7"/>
  <c r="E37" i="7"/>
  <c r="E79" i="7"/>
  <c r="E10" i="7"/>
  <c r="E6" i="7"/>
  <c r="E14" i="7"/>
  <c r="E8" i="7"/>
  <c r="E23" i="7"/>
  <c r="E46" i="7"/>
  <c r="E20" i="7"/>
  <c r="E25" i="7"/>
  <c r="E18" i="7"/>
  <c r="E26" i="7"/>
  <c r="E27" i="7"/>
  <c r="E28" i="7"/>
  <c r="E29" i="7"/>
  <c r="E30" i="7"/>
  <c r="E31" i="7"/>
  <c r="E113" i="7"/>
  <c r="E7" i="6"/>
  <c r="E51" i="6"/>
  <c r="E58" i="6"/>
  <c r="E62" i="6"/>
  <c r="E6" i="6"/>
  <c r="E9" i="6"/>
  <c r="E16" i="6"/>
  <c r="E28" i="6"/>
  <c r="E26" i="6"/>
  <c r="E12" i="6"/>
  <c r="E55" i="6"/>
  <c r="E10" i="6"/>
  <c r="E20" i="6"/>
  <c r="E48" i="6"/>
  <c r="E41" i="6"/>
  <c r="E11" i="6"/>
  <c r="E24" i="6"/>
  <c r="E14" i="6"/>
  <c r="E15" i="6"/>
  <c r="E17" i="6"/>
  <c r="E22" i="6"/>
  <c r="E25" i="6"/>
  <c r="E27" i="6"/>
  <c r="E31" i="6"/>
  <c r="E35" i="6"/>
  <c r="E38" i="6"/>
  <c r="E19" i="6"/>
  <c r="E56" i="6"/>
  <c r="E69" i="6"/>
  <c r="E8" i="6"/>
  <c r="E7" i="5"/>
  <c r="E51" i="5"/>
  <c r="E6" i="5"/>
  <c r="E9" i="5"/>
  <c r="E59" i="5"/>
  <c r="E14" i="5"/>
  <c r="E40" i="5"/>
  <c r="E23" i="5"/>
  <c r="E10" i="5"/>
  <c r="E62" i="5"/>
  <c r="E37" i="5"/>
  <c r="E70" i="5"/>
  <c r="E68" i="5"/>
  <c r="E18" i="5"/>
  <c r="E34" i="5"/>
  <c r="E8" i="5"/>
  <c r="E17" i="5"/>
  <c r="E26" i="5"/>
  <c r="E21" i="5"/>
  <c r="E29" i="5"/>
  <c r="E31" i="5"/>
  <c r="E49" i="5"/>
  <c r="E71" i="5"/>
  <c r="E39" i="5"/>
  <c r="E11" i="5"/>
  <c r="E16" i="5"/>
  <c r="E27" i="5"/>
  <c r="E33" i="5"/>
  <c r="E58" i="5"/>
  <c r="E24" i="5"/>
  <c r="E64" i="5"/>
  <c r="E19" i="5"/>
  <c r="E65" i="5"/>
  <c r="E48" i="5"/>
  <c r="E32" i="5"/>
  <c r="E41" i="5"/>
  <c r="E69" i="5"/>
  <c r="E12" i="5"/>
  <c r="E38" i="5"/>
  <c r="E47" i="5"/>
  <c r="E15" i="5"/>
  <c r="E56" i="5"/>
  <c r="E42" i="5"/>
  <c r="E43" i="5"/>
  <c r="E36" i="5"/>
  <c r="E54" i="5"/>
  <c r="E74" i="5"/>
  <c r="E13" i="5"/>
  <c r="E31" i="4"/>
  <c r="E6" i="4"/>
  <c r="E19" i="4"/>
  <c r="E20" i="4"/>
  <c r="E27" i="4"/>
  <c r="E7" i="4"/>
  <c r="E23" i="4"/>
  <c r="E8" i="4"/>
  <c r="E47" i="4"/>
  <c r="E9" i="4"/>
  <c r="E13" i="4"/>
  <c r="E28" i="4"/>
  <c r="E42" i="4"/>
  <c r="E46" i="4"/>
  <c r="E43" i="4"/>
  <c r="E37" i="4"/>
  <c r="E15" i="4"/>
  <c r="E17" i="4"/>
  <c r="E14" i="4"/>
  <c r="E10" i="4"/>
  <c r="E44" i="4"/>
  <c r="E18" i="4"/>
  <c r="E16" i="4"/>
  <c r="E30" i="4"/>
  <c r="E34" i="4"/>
  <c r="E36" i="4"/>
  <c r="E12" i="4"/>
  <c r="E21" i="4"/>
  <c r="E24" i="4"/>
  <c r="E25" i="4"/>
  <c r="E26" i="4"/>
  <c r="E39" i="4"/>
  <c r="E35" i="4"/>
  <c r="E11" i="4"/>
  <c r="E40" i="4"/>
  <c r="E38" i="4"/>
  <c r="E45" i="4"/>
  <c r="E32" i="4"/>
  <c r="E29" i="4"/>
  <c r="E52" i="4"/>
  <c r="E41" i="4"/>
  <c r="E14" i="1"/>
  <c r="E21" i="1"/>
  <c r="E18" i="1"/>
  <c r="E7" i="1"/>
  <c r="E13" i="1"/>
  <c r="E6" i="1"/>
  <c r="E9" i="1"/>
  <c r="E23" i="1"/>
  <c r="E27" i="1"/>
  <c r="E54" i="1"/>
  <c r="E19" i="1"/>
  <c r="E53" i="1"/>
  <c r="E15" i="1"/>
  <c r="E8" i="1"/>
  <c r="E43" i="1"/>
  <c r="E39" i="1"/>
  <c r="E30" i="1"/>
  <c r="E17" i="1"/>
  <c r="E11" i="1"/>
  <c r="E22" i="1"/>
  <c r="E26" i="1"/>
  <c r="E38" i="1"/>
  <c r="E10" i="1"/>
  <c r="E12" i="1"/>
  <c r="E16" i="1"/>
  <c r="E28" i="1"/>
  <c r="E33" i="1"/>
  <c r="E24" i="1"/>
  <c r="E29" i="1"/>
  <c r="E31" i="1"/>
  <c r="E49" i="1"/>
  <c r="E62" i="1"/>
  <c r="E41" i="1"/>
  <c r="E22" i="3"/>
  <c r="E6" i="3"/>
  <c r="E8" i="3"/>
  <c r="E14" i="3"/>
  <c r="E47" i="3"/>
  <c r="E9" i="3"/>
  <c r="E29" i="3"/>
  <c r="E13" i="3"/>
  <c r="E11" i="3"/>
  <c r="E7" i="3"/>
  <c r="E28" i="3"/>
  <c r="E48" i="3"/>
  <c r="E12" i="3"/>
  <c r="E15" i="3"/>
  <c r="E24" i="3"/>
  <c r="E17" i="3"/>
  <c r="E27" i="3"/>
  <c r="E37" i="3"/>
  <c r="E49" i="3"/>
  <c r="E30" i="3"/>
  <c r="E38" i="3"/>
  <c r="E36" i="3"/>
  <c r="E20" i="3"/>
  <c r="E39" i="3"/>
  <c r="E44" i="3"/>
  <c r="E10" i="3"/>
  <c r="E21" i="3"/>
  <c r="E26" i="3"/>
  <c r="E18" i="3"/>
  <c r="E16" i="3"/>
  <c r="E19" i="3"/>
  <c r="E31" i="3"/>
  <c r="E43" i="3"/>
  <c r="E25" i="3"/>
  <c r="E35" i="3"/>
  <c r="E32" i="3"/>
  <c r="E54" i="3"/>
  <c r="E34" i="3"/>
  <c r="Y46" i="16" l="1"/>
  <c r="AF64" i="15"/>
  <c r="AN111" i="14"/>
  <c r="AN157" i="13"/>
  <c r="AN200" i="12"/>
  <c r="AQ265" i="11"/>
  <c r="AQ260" i="10"/>
  <c r="AQ253" i="9"/>
  <c r="AN171" i="8"/>
  <c r="AG125" i="7"/>
  <c r="Y50" i="32" l="1"/>
  <c r="AK91" i="31"/>
  <c r="AL91" i="31"/>
  <c r="AM105" i="30"/>
  <c r="AN105" i="30"/>
  <c r="AN137" i="29"/>
  <c r="AO137" i="29"/>
  <c r="AP137" i="29"/>
  <c r="AP125" i="28"/>
  <c r="G14" i="27"/>
  <c r="G15" i="27"/>
  <c r="G13" i="27"/>
  <c r="G16" i="27"/>
  <c r="G17" i="27"/>
  <c r="G18" i="27"/>
  <c r="G7" i="27"/>
  <c r="G39" i="27"/>
  <c r="AC72" i="6" l="1"/>
  <c r="AE72" i="6"/>
  <c r="V76" i="5"/>
  <c r="G38" i="5"/>
  <c r="G47" i="5"/>
  <c r="G15" i="5"/>
  <c r="G56" i="5"/>
  <c r="G42" i="5"/>
  <c r="G43" i="5"/>
  <c r="G36" i="5"/>
  <c r="G31" i="24"/>
  <c r="G36" i="24"/>
  <c r="G24" i="24"/>
  <c r="G26" i="24"/>
  <c r="G27" i="24"/>
  <c r="G28" i="24"/>
  <c r="G32" i="24"/>
  <c r="G38" i="24"/>
  <c r="G40" i="24"/>
  <c r="G34" i="24"/>
  <c r="G33" i="24"/>
  <c r="Q41" i="23"/>
  <c r="R54" i="4"/>
  <c r="R56" i="3"/>
  <c r="R50" i="22"/>
  <c r="R60" i="21"/>
  <c r="S60" i="21"/>
  <c r="R74" i="2"/>
  <c r="R64" i="1"/>
  <c r="S64" i="1"/>
  <c r="S42" i="20"/>
  <c r="C6" i="13" l="1"/>
  <c r="C6" i="10"/>
  <c r="C6" i="5"/>
  <c r="C6" i="33"/>
  <c r="C7" i="26"/>
  <c r="C7" i="24"/>
  <c r="C6" i="23"/>
  <c r="Y76" i="5"/>
  <c r="S54" i="4"/>
  <c r="S56" i="3"/>
  <c r="C6" i="1"/>
  <c r="X50" i="24"/>
  <c r="R41" i="23"/>
  <c r="S50" i="22"/>
  <c r="C6" i="34" l="1"/>
  <c r="C6" i="29"/>
  <c r="C6" i="6"/>
  <c r="C6" i="4"/>
  <c r="C7" i="4"/>
  <c r="C6" i="3"/>
  <c r="G41" i="32"/>
  <c r="G42" i="32"/>
  <c r="G43" i="32"/>
  <c r="G9" i="32"/>
  <c r="G21" i="32"/>
  <c r="G15" i="32"/>
  <c r="G31" i="32"/>
  <c r="C6" i="12" l="1"/>
  <c r="G25" i="20" l="1"/>
  <c r="G34" i="20"/>
  <c r="G31" i="20"/>
  <c r="G11" i="20"/>
  <c r="G49" i="1"/>
  <c r="G15" i="25"/>
  <c r="G19" i="25"/>
  <c r="G21" i="25"/>
  <c r="G24" i="25"/>
  <c r="G26" i="25"/>
  <c r="G10" i="25"/>
  <c r="G28" i="29"/>
  <c r="G101" i="29"/>
  <c r="G132" i="13" l="1"/>
  <c r="G152" i="13"/>
  <c r="G11" i="13"/>
  <c r="G91" i="7"/>
  <c r="G10" i="7"/>
  <c r="G116" i="7"/>
  <c r="G31" i="7"/>
  <c r="G58" i="2" l="1"/>
  <c r="G61" i="2"/>
  <c r="G37" i="2"/>
  <c r="G71" i="2"/>
  <c r="G7" i="24" l="1"/>
  <c r="G10" i="24"/>
  <c r="G11" i="24"/>
  <c r="G30" i="24"/>
  <c r="H56" i="3" l="1"/>
  <c r="C7" i="5" l="1"/>
  <c r="C7" i="19" l="1"/>
  <c r="G51" i="12" l="1"/>
  <c r="G100" i="12"/>
  <c r="G99" i="12"/>
  <c r="G173" i="12"/>
  <c r="G34" i="12"/>
  <c r="G22" i="10"/>
  <c r="G118" i="10"/>
  <c r="G8" i="10"/>
  <c r="G77" i="10"/>
  <c r="G157" i="11"/>
  <c r="G214" i="11"/>
  <c r="G19" i="13" l="1"/>
  <c r="G19" i="11" l="1"/>
  <c r="G10" i="11"/>
  <c r="G128" i="11"/>
  <c r="G53" i="10"/>
  <c r="G31" i="10"/>
  <c r="G66" i="10"/>
  <c r="G25" i="11" l="1"/>
  <c r="G23" i="30" l="1"/>
  <c r="G34" i="29"/>
  <c r="G39" i="29"/>
  <c r="G18" i="29"/>
  <c r="C6" i="25" l="1"/>
  <c r="G50" i="12" l="1"/>
  <c r="G19" i="12"/>
  <c r="G123" i="10" l="1"/>
  <c r="G226" i="10"/>
  <c r="G189" i="10"/>
  <c r="G60" i="10"/>
  <c r="C7" i="38" l="1"/>
  <c r="G40" i="9" l="1"/>
  <c r="G49" i="9"/>
  <c r="G23" i="9"/>
  <c r="G228" i="10" l="1"/>
  <c r="G21" i="10"/>
  <c r="G73" i="10" l="1"/>
  <c r="G130" i="10"/>
  <c r="G155" i="10"/>
  <c r="G13" i="22" l="1"/>
  <c r="G30" i="22"/>
  <c r="G35" i="22"/>
  <c r="G39" i="22"/>
  <c r="G42" i="22"/>
  <c r="G47" i="22"/>
  <c r="G29" i="5" l="1"/>
  <c r="G17" i="5"/>
  <c r="G48" i="5"/>
  <c r="G12" i="5"/>
  <c r="G54" i="5"/>
  <c r="AD53" i="26" l="1"/>
  <c r="AE53" i="26"/>
  <c r="AF53" i="26"/>
  <c r="AG53" i="26"/>
  <c r="AH53" i="26"/>
  <c r="G22" i="33"/>
  <c r="G19" i="33"/>
  <c r="G25" i="33"/>
  <c r="G32" i="33"/>
  <c r="G33" i="33"/>
  <c r="G55" i="19" l="1"/>
  <c r="G54" i="9" l="1"/>
  <c r="G118" i="9"/>
  <c r="G201" i="9"/>
  <c r="G41" i="9" l="1"/>
  <c r="G95" i="9"/>
  <c r="G63" i="9"/>
  <c r="G66" i="9"/>
  <c r="G27" i="9"/>
  <c r="G149" i="9"/>
  <c r="G122" i="9"/>
  <c r="G12" i="9"/>
  <c r="G67" i="9"/>
  <c r="G8" i="9" l="1"/>
  <c r="G233" i="9"/>
  <c r="G10" i="9"/>
  <c r="G76" i="9"/>
  <c r="G106" i="9"/>
  <c r="G50" i="9"/>
  <c r="G160" i="9"/>
  <c r="G27" i="22"/>
  <c r="G8" i="22"/>
  <c r="G9" i="22"/>
  <c r="G45" i="22"/>
  <c r="G222" i="10" l="1"/>
  <c r="G111" i="10"/>
  <c r="G38" i="30"/>
  <c r="G8" i="30"/>
  <c r="G23" i="29" l="1"/>
  <c r="G45" i="29"/>
  <c r="G26" i="29"/>
  <c r="G32" i="29"/>
  <c r="G36" i="23" l="1"/>
  <c r="G33" i="23"/>
  <c r="G16" i="23"/>
  <c r="G30" i="23"/>
  <c r="G38" i="23"/>
  <c r="G23" i="4"/>
  <c r="G8" i="4"/>
  <c r="G13" i="4"/>
  <c r="G32" i="4"/>
  <c r="G29" i="4"/>
  <c r="G66" i="8" l="1"/>
  <c r="G158" i="8"/>
  <c r="G81" i="8"/>
  <c r="G68" i="8"/>
  <c r="G78" i="8"/>
  <c r="G142" i="8"/>
  <c r="G24" i="37" l="1"/>
  <c r="G43" i="37"/>
  <c r="G52" i="19"/>
  <c r="G57" i="19"/>
  <c r="G76" i="19"/>
  <c r="G22" i="19"/>
  <c r="G60" i="19"/>
  <c r="G15" i="37"/>
  <c r="G67" i="37"/>
  <c r="G33" i="37"/>
  <c r="G29" i="37"/>
  <c r="G47" i="19"/>
  <c r="G79" i="19"/>
  <c r="G35" i="19"/>
  <c r="G18" i="19"/>
  <c r="G38" i="19"/>
  <c r="G22" i="21" l="1"/>
  <c r="G8" i="21"/>
  <c r="G20" i="21"/>
  <c r="G56" i="21"/>
  <c r="G27" i="21"/>
  <c r="G17" i="21"/>
  <c r="G21" i="21"/>
  <c r="G39" i="21"/>
  <c r="G57" i="21"/>
  <c r="G19" i="20"/>
  <c r="G20" i="20"/>
  <c r="G18" i="20"/>
  <c r="G248" i="10"/>
  <c r="G183" i="10"/>
  <c r="G24" i="10"/>
  <c r="G161" i="8"/>
  <c r="G34" i="8"/>
  <c r="G19" i="8"/>
  <c r="G54" i="8"/>
  <c r="G37" i="3"/>
  <c r="G32" i="3"/>
  <c r="G31" i="2"/>
  <c r="G29" i="2"/>
  <c r="G42" i="2"/>
  <c r="G59" i="2"/>
  <c r="G38" i="2"/>
  <c r="G60" i="2"/>
  <c r="G64" i="2"/>
  <c r="G16" i="2"/>
  <c r="G23" i="1"/>
  <c r="G14" i="15" l="1"/>
  <c r="G22" i="15"/>
  <c r="G23" i="15"/>
  <c r="G38" i="4" l="1"/>
  <c r="G35" i="4"/>
  <c r="G26" i="4"/>
  <c r="G6" i="4"/>
  <c r="G26" i="14" l="1"/>
  <c r="G40" i="14"/>
  <c r="G55" i="14"/>
  <c r="G28" i="14"/>
  <c r="G41" i="14"/>
  <c r="G149" i="13"/>
  <c r="G146" i="13"/>
  <c r="G14" i="13"/>
  <c r="G186" i="12"/>
  <c r="G123" i="12"/>
  <c r="G69" i="10"/>
  <c r="G28" i="10"/>
  <c r="G12" i="10"/>
  <c r="G25" i="10"/>
  <c r="G242" i="9" l="1"/>
  <c r="G244" i="9"/>
  <c r="G51" i="9"/>
  <c r="G130" i="9"/>
  <c r="G73" i="29" l="1"/>
  <c r="G129" i="29"/>
  <c r="G6" i="13" l="1"/>
  <c r="G16" i="4" l="1"/>
  <c r="G31" i="4"/>
  <c r="G18" i="4"/>
  <c r="G14" i="14" l="1"/>
  <c r="G171" i="11" l="1"/>
  <c r="G39" i="11"/>
  <c r="G60" i="11"/>
  <c r="G109" i="13" l="1"/>
  <c r="G40" i="13"/>
  <c r="G145" i="9"/>
  <c r="G39" i="9"/>
  <c r="G176" i="9"/>
  <c r="G121" i="9"/>
  <c r="G75" i="28"/>
  <c r="G88" i="9" l="1"/>
  <c r="G30" i="3" l="1"/>
  <c r="G31" i="3"/>
  <c r="G43" i="3"/>
  <c r="G35" i="3"/>
  <c r="G145" i="11"/>
  <c r="G144" i="13"/>
  <c r="G107" i="13"/>
  <c r="G38" i="22" l="1"/>
  <c r="G31" i="22"/>
  <c r="G25" i="22"/>
  <c r="G49" i="3" l="1"/>
  <c r="G19" i="3"/>
  <c r="G24" i="28" l="1"/>
  <c r="G30" i="28"/>
  <c r="G81" i="28"/>
  <c r="G8" i="26" l="1"/>
  <c r="G21" i="26"/>
  <c r="G41" i="26"/>
  <c r="G23" i="26"/>
  <c r="G27" i="31"/>
  <c r="G12" i="31"/>
  <c r="G16" i="34" l="1"/>
  <c r="G7" i="34"/>
  <c r="G18" i="34"/>
  <c r="G19" i="34"/>
  <c r="G19" i="14"/>
  <c r="G25" i="14"/>
  <c r="G36" i="14"/>
  <c r="G44" i="14"/>
  <c r="G6" i="14"/>
  <c r="G36" i="15"/>
  <c r="G44" i="15"/>
  <c r="G11" i="15"/>
  <c r="G15" i="15"/>
  <c r="G35" i="15"/>
  <c r="G25" i="16"/>
  <c r="G35" i="16"/>
  <c r="G22" i="16"/>
  <c r="G34" i="16"/>
  <c r="G31" i="16"/>
  <c r="G16" i="1" l="1"/>
  <c r="G8" i="1"/>
  <c r="G33" i="1"/>
  <c r="G9" i="1"/>
  <c r="G15" i="1"/>
  <c r="G15" i="3"/>
  <c r="G34" i="3"/>
  <c r="G44" i="3"/>
  <c r="G47" i="3"/>
  <c r="G59" i="5"/>
  <c r="G69" i="5"/>
  <c r="G21" i="5"/>
  <c r="G34" i="5"/>
  <c r="G18" i="5"/>
  <c r="AF71" i="6"/>
  <c r="AG71" i="6"/>
  <c r="AH71" i="6"/>
  <c r="AI71" i="6"/>
  <c r="AJ71" i="6"/>
  <c r="G17" i="20"/>
  <c r="G22" i="20"/>
  <c r="G9" i="20"/>
  <c r="G14" i="21"/>
  <c r="G24" i="21"/>
  <c r="G26" i="21"/>
  <c r="G55" i="21"/>
  <c r="G51" i="21"/>
  <c r="G16" i="22"/>
  <c r="G37" i="22"/>
  <c r="G44" i="22"/>
  <c r="G32" i="23"/>
  <c r="G31" i="23"/>
  <c r="G23" i="23"/>
  <c r="Y50" i="24"/>
  <c r="Z50" i="24"/>
  <c r="AA50" i="24"/>
  <c r="AB50" i="24"/>
  <c r="AC50" i="24"/>
  <c r="G81" i="11" l="1"/>
  <c r="G172" i="11"/>
  <c r="G146" i="11"/>
  <c r="G14" i="11"/>
  <c r="G115" i="11"/>
  <c r="G9" i="2" l="1"/>
  <c r="G39" i="2"/>
  <c r="G48" i="2"/>
  <c r="G19" i="2"/>
  <c r="G51" i="2"/>
  <c r="G43" i="2"/>
  <c r="G33" i="27" l="1"/>
  <c r="G6" i="7" l="1"/>
  <c r="G11" i="7"/>
  <c r="G77" i="7"/>
  <c r="G79" i="7"/>
  <c r="G21" i="7"/>
  <c r="G28" i="7"/>
  <c r="G10" i="31" l="1"/>
  <c r="G35" i="31"/>
  <c r="G30" i="31"/>
  <c r="G22" i="27"/>
  <c r="G29" i="22" l="1"/>
  <c r="G169" i="10"/>
  <c r="G227" i="10"/>
  <c r="G43" i="9"/>
  <c r="G15" i="9"/>
  <c r="G103" i="9"/>
  <c r="G159" i="9"/>
  <c r="G59" i="9"/>
  <c r="G127" i="12" l="1"/>
  <c r="G20" i="12"/>
  <c r="G10" i="12"/>
  <c r="G188" i="12"/>
  <c r="G64" i="30"/>
  <c r="G95" i="30"/>
  <c r="G26" i="30"/>
  <c r="G46" i="28"/>
  <c r="G16" i="28"/>
  <c r="G104" i="28"/>
  <c r="G55" i="28"/>
  <c r="G40" i="37"/>
  <c r="G20" i="37"/>
  <c r="G41" i="37"/>
  <c r="G28" i="37"/>
  <c r="G50" i="37"/>
  <c r="G74" i="19"/>
  <c r="G32" i="19"/>
  <c r="G53" i="19"/>
  <c r="G72" i="19"/>
  <c r="G161" i="9" l="1"/>
  <c r="G9" i="9"/>
  <c r="G175" i="11"/>
  <c r="G144" i="11"/>
  <c r="G8" i="11"/>
  <c r="G142" i="11"/>
  <c r="G164" i="11"/>
  <c r="G67" i="14"/>
  <c r="G53" i="14"/>
  <c r="G20" i="3" l="1"/>
  <c r="G7" i="3"/>
  <c r="G14" i="3"/>
  <c r="G52" i="31" l="1"/>
  <c r="G44" i="31"/>
  <c r="G6" i="31"/>
  <c r="G29" i="31"/>
  <c r="G64" i="28"/>
  <c r="G37" i="28"/>
  <c r="G17" i="15"/>
  <c r="G21" i="15"/>
  <c r="G18" i="15"/>
  <c r="G19" i="15"/>
  <c r="G8" i="15"/>
  <c r="G113" i="13"/>
  <c r="G92" i="13"/>
  <c r="G10" i="13"/>
  <c r="G24" i="12"/>
  <c r="G172" i="12"/>
  <c r="G26" i="12"/>
  <c r="G75" i="11"/>
  <c r="G213" i="11"/>
  <c r="G155" i="11"/>
  <c r="G241" i="11"/>
  <c r="G235" i="9"/>
  <c r="G53" i="9"/>
  <c r="G73" i="9"/>
  <c r="G107" i="9"/>
  <c r="G126" i="8"/>
  <c r="G157" i="8"/>
  <c r="G39" i="8"/>
  <c r="G109" i="8"/>
  <c r="G63" i="8"/>
  <c r="G160" i="8"/>
  <c r="G53" i="21"/>
  <c r="G11" i="21"/>
  <c r="G143" i="9"/>
  <c r="G61" i="9"/>
  <c r="G178" i="9"/>
  <c r="G25" i="9"/>
  <c r="G12" i="14"/>
  <c r="G102" i="14"/>
  <c r="G64" i="14"/>
  <c r="G39" i="13" l="1"/>
  <c r="G121" i="13"/>
  <c r="G67" i="13"/>
  <c r="G57" i="13"/>
  <c r="G47" i="12"/>
  <c r="G37" i="12"/>
  <c r="G76" i="10"/>
  <c r="G208" i="10"/>
  <c r="G147" i="9"/>
  <c r="G34" i="9"/>
  <c r="G237" i="9"/>
  <c r="G239" i="9"/>
  <c r="G175" i="9"/>
  <c r="G41" i="1"/>
  <c r="G10" i="1"/>
  <c r="G54" i="1"/>
  <c r="G39" i="1"/>
  <c r="G35" i="23"/>
  <c r="G18" i="23"/>
  <c r="G37" i="23"/>
  <c r="G26" i="23"/>
  <c r="G15" i="23"/>
  <c r="G28" i="20"/>
  <c r="G21" i="20"/>
  <c r="G15" i="20"/>
  <c r="G40" i="30"/>
  <c r="G13" i="30"/>
  <c r="G11" i="30"/>
  <c r="G121" i="10" l="1"/>
  <c r="G244" i="10"/>
  <c r="G7" i="11"/>
  <c r="G133" i="11"/>
  <c r="G68" i="11"/>
  <c r="G156" i="11"/>
  <c r="G158" i="9" l="1"/>
  <c r="G71" i="9"/>
  <c r="G37" i="9"/>
  <c r="G33" i="9"/>
  <c r="G20" i="29"/>
  <c r="G46" i="29"/>
  <c r="G98" i="29"/>
  <c r="G90" i="29"/>
  <c r="G12" i="29"/>
  <c r="G26" i="28"/>
  <c r="G116" i="28"/>
  <c r="G39" i="28"/>
  <c r="G115" i="28"/>
  <c r="G114" i="28"/>
  <c r="G49" i="27"/>
  <c r="G79" i="27"/>
  <c r="G68" i="27"/>
  <c r="G81" i="27"/>
  <c r="G27" i="32" l="1"/>
  <c r="G28" i="26"/>
  <c r="G13" i="26"/>
  <c r="G39" i="10"/>
  <c r="G27" i="10"/>
  <c r="G114" i="10"/>
  <c r="G91" i="14" l="1"/>
  <c r="G34" i="14"/>
  <c r="G103" i="14"/>
  <c r="G196" i="9" l="1"/>
  <c r="G179" i="9"/>
  <c r="G236" i="9"/>
  <c r="G217" i="9"/>
  <c r="G148" i="9"/>
  <c r="G12" i="8"/>
  <c r="G156" i="8"/>
  <c r="G155" i="8"/>
  <c r="G28" i="8"/>
  <c r="G57" i="8"/>
  <c r="G20" i="8"/>
  <c r="G20" i="7"/>
  <c r="G118" i="7"/>
  <c r="G15" i="7"/>
  <c r="G17" i="7"/>
  <c r="G70" i="7"/>
  <c r="G115" i="7"/>
  <c r="G143" i="13"/>
  <c r="G30" i="13"/>
  <c r="G77" i="12"/>
  <c r="G54" i="14" l="1"/>
  <c r="G18" i="14"/>
  <c r="G124" i="12"/>
  <c r="G155" i="12"/>
  <c r="G246" i="11"/>
  <c r="G202" i="11"/>
  <c r="G75" i="10"/>
  <c r="G250" i="10"/>
  <c r="G8" i="17"/>
  <c r="G11" i="17"/>
  <c r="G16" i="17"/>
  <c r="G6" i="17"/>
  <c r="G174" i="9"/>
  <c r="G20" i="9"/>
  <c r="G243" i="9"/>
  <c r="G24" i="7"/>
  <c r="G69" i="7"/>
  <c r="G106" i="13" l="1"/>
  <c r="G51" i="13"/>
  <c r="G87" i="13"/>
  <c r="G161" i="12"/>
  <c r="G120" i="12"/>
  <c r="G50" i="10"/>
  <c r="G45" i="10"/>
  <c r="G17" i="10"/>
  <c r="G237" i="10"/>
  <c r="G127" i="10"/>
  <c r="G13" i="9"/>
  <c r="G36" i="9"/>
  <c r="G70" i="29"/>
  <c r="G44" i="29"/>
  <c r="G93" i="28"/>
  <c r="G80" i="28"/>
  <c r="G10" i="27"/>
  <c r="G78" i="27"/>
  <c r="G85" i="14"/>
  <c r="G253" i="11"/>
  <c r="G49" i="11"/>
  <c r="G24" i="11"/>
  <c r="G17" i="11"/>
  <c r="G25" i="8"/>
  <c r="G98" i="8"/>
  <c r="G13" i="8"/>
  <c r="G36" i="8"/>
  <c r="G33" i="32"/>
  <c r="G26" i="31"/>
  <c r="G23" i="31"/>
  <c r="G51" i="31"/>
  <c r="G35" i="29"/>
  <c r="G15" i="29"/>
  <c r="G41" i="29"/>
  <c r="G239" i="10" l="1"/>
  <c r="G7" i="10"/>
  <c r="G81" i="12" l="1"/>
  <c r="G59" i="12"/>
  <c r="G18" i="28" l="1"/>
  <c r="G63" i="28"/>
  <c r="G39" i="3"/>
  <c r="G48" i="3"/>
  <c r="G36" i="3"/>
  <c r="G29" i="9"/>
  <c r="G24" i="9"/>
  <c r="G19" i="10"/>
  <c r="G23" i="10"/>
  <c r="G23" i="11"/>
  <c r="G20" i="11"/>
  <c r="G239" i="11"/>
  <c r="G33" i="11"/>
  <c r="G251" i="11"/>
  <c r="G153" i="11"/>
  <c r="G8" i="13"/>
  <c r="G50" i="13"/>
  <c r="G19" i="30"/>
  <c r="G42" i="30"/>
  <c r="G78" i="7"/>
  <c r="G95" i="7"/>
  <c r="G22" i="7"/>
  <c r="G23" i="7"/>
  <c r="G37" i="7"/>
  <c r="G125" i="8"/>
  <c r="G40" i="8"/>
  <c r="G13" i="14"/>
  <c r="G78" i="14"/>
  <c r="G7" i="14"/>
  <c r="G30" i="14"/>
  <c r="G38" i="29"/>
  <c r="G6" i="29"/>
  <c r="G103" i="29"/>
  <c r="G46" i="12" l="1"/>
  <c r="G35" i="12"/>
  <c r="G109" i="12"/>
  <c r="G42" i="12"/>
  <c r="G163" i="11"/>
  <c r="G69" i="11"/>
  <c r="G40" i="11"/>
  <c r="G252" i="11"/>
  <c r="G44" i="9"/>
  <c r="G7" i="9"/>
  <c r="G241" i="9"/>
  <c r="G245" i="9"/>
  <c r="G30" i="9"/>
  <c r="G141" i="10" l="1"/>
  <c r="G238" i="10"/>
  <c r="G10" i="10"/>
  <c r="G207" i="10"/>
  <c r="G39" i="20"/>
  <c r="G37" i="20"/>
  <c r="G14" i="20"/>
  <c r="G36" i="20"/>
  <c r="G33" i="20"/>
  <c r="G22" i="2" l="1"/>
  <c r="G11" i="2"/>
  <c r="G53" i="2"/>
  <c r="G57" i="2"/>
  <c r="G41" i="2"/>
  <c r="G33" i="2"/>
  <c r="G66" i="2"/>
  <c r="G40" i="2"/>
  <c r="G62" i="2"/>
  <c r="G56" i="7"/>
  <c r="G49" i="12" l="1"/>
  <c r="G90" i="12"/>
  <c r="G190" i="12"/>
  <c r="G9" i="11"/>
  <c r="G50" i="11"/>
  <c r="G62" i="10"/>
  <c r="G65" i="10"/>
  <c r="G27" i="27"/>
  <c r="G41" i="27"/>
  <c r="G37" i="19"/>
  <c r="G39" i="19"/>
  <c r="G25" i="19"/>
  <c r="G31" i="37"/>
  <c r="G35" i="37"/>
  <c r="G7" i="37"/>
  <c r="G25" i="6"/>
  <c r="G62" i="6"/>
  <c r="G7" i="6"/>
  <c r="G24" i="6"/>
  <c r="G35" i="6"/>
  <c r="G38" i="6"/>
  <c r="G19" i="6"/>
  <c r="G56" i="6"/>
  <c r="G14" i="25" l="1"/>
  <c r="G42" i="4"/>
  <c r="G37" i="4"/>
  <c r="G24" i="4"/>
  <c r="G11" i="4"/>
  <c r="G15" i="4"/>
  <c r="G17" i="4"/>
  <c r="G28" i="22"/>
  <c r="G26" i="22"/>
  <c r="G20" i="22"/>
  <c r="G36" i="22"/>
  <c r="G12" i="22"/>
  <c r="G13" i="21"/>
  <c r="G45" i="21"/>
  <c r="G9" i="21"/>
  <c r="G25" i="21"/>
  <c r="G30" i="1"/>
  <c r="G6" i="1"/>
  <c r="G19" i="1"/>
  <c r="G26" i="1"/>
  <c r="G17" i="1"/>
  <c r="G29" i="1"/>
  <c r="G43" i="29" l="1"/>
  <c r="G48" i="29"/>
  <c r="G22" i="29"/>
  <c r="G85" i="28"/>
  <c r="G41" i="28"/>
  <c r="G60" i="28"/>
  <c r="G151" i="13" l="1"/>
  <c r="G124" i="13"/>
  <c r="G15" i="13"/>
  <c r="G31" i="15"/>
  <c r="G7" i="16"/>
  <c r="G21" i="16"/>
  <c r="G16" i="16"/>
  <c r="G18" i="16"/>
  <c r="G6" i="16"/>
  <c r="G29" i="16"/>
  <c r="G17" i="16"/>
  <c r="G23" i="16"/>
  <c r="G24" i="16"/>
  <c r="G36" i="16"/>
  <c r="G32" i="16"/>
  <c r="G27" i="16"/>
  <c r="G9" i="16"/>
  <c r="G48" i="10"/>
  <c r="G29" i="10"/>
  <c r="G234" i="9"/>
  <c r="G52" i="9"/>
  <c r="G75" i="9"/>
  <c r="G129" i="9"/>
  <c r="G77" i="9"/>
  <c r="G35" i="8"/>
  <c r="G159" i="8"/>
  <c r="G152" i="8"/>
  <c r="G130" i="8"/>
  <c r="G20" i="6"/>
  <c r="G6" i="6"/>
  <c r="G10" i="6"/>
  <c r="G34" i="37"/>
  <c r="G57" i="37"/>
  <c r="G12" i="37"/>
  <c r="G49" i="37"/>
  <c r="G54" i="37"/>
  <c r="G15" i="19"/>
  <c r="G44" i="19"/>
  <c r="G227" i="11"/>
  <c r="G44" i="11"/>
  <c r="G245" i="11"/>
  <c r="G156" i="12"/>
  <c r="G11" i="14" l="1"/>
  <c r="G50" i="14"/>
  <c r="G17" i="14"/>
  <c r="G21" i="14"/>
  <c r="G41" i="10"/>
  <c r="G202" i="10"/>
  <c r="G112" i="10"/>
  <c r="G36" i="7"/>
  <c r="G26" i="7"/>
  <c r="G25" i="7"/>
  <c r="G114" i="7"/>
  <c r="G33" i="5"/>
  <c r="G41" i="5"/>
  <c r="G64" i="5"/>
  <c r="G26" i="5"/>
  <c r="G133" i="9"/>
  <c r="G57" i="9"/>
  <c r="G86" i="9"/>
  <c r="G33" i="8"/>
  <c r="G32" i="8"/>
  <c r="G22" i="11"/>
  <c r="G78" i="11"/>
  <c r="G85" i="12"/>
  <c r="G110" i="12"/>
  <c r="G8" i="12"/>
  <c r="G9" i="12"/>
  <c r="G48" i="12"/>
  <c r="G40" i="12"/>
  <c r="G91" i="12"/>
  <c r="G21" i="13"/>
  <c r="G71" i="13"/>
  <c r="G108" i="13"/>
  <c r="G7" i="30"/>
  <c r="G36" i="30"/>
  <c r="G9" i="30"/>
  <c r="G18" i="30"/>
  <c r="G25" i="29"/>
  <c r="G128" i="29"/>
  <c r="G63" i="29"/>
  <c r="G97" i="29"/>
  <c r="G27" i="29"/>
  <c r="G42" i="28"/>
  <c r="G71" i="28"/>
  <c r="G19" i="28"/>
  <c r="G10" i="26"/>
  <c r="G18" i="26"/>
  <c r="G17" i="26"/>
  <c r="G14" i="31"/>
  <c r="G39" i="31"/>
  <c r="G28" i="31"/>
  <c r="G75" i="31"/>
  <c r="G7" i="31"/>
  <c r="G20" i="31"/>
  <c r="G13" i="31"/>
  <c r="G24" i="32"/>
  <c r="G10" i="32"/>
  <c r="G6" i="32"/>
  <c r="G16" i="38" l="1"/>
  <c r="G15" i="38"/>
  <c r="G14" i="38"/>
  <c r="G6" i="38"/>
  <c r="G8" i="38"/>
  <c r="G13" i="38"/>
  <c r="G12" i="38"/>
  <c r="G7" i="38"/>
  <c r="G11" i="38"/>
  <c r="G9" i="38"/>
  <c r="G10" i="38"/>
  <c r="G9" i="15"/>
  <c r="G55" i="15"/>
  <c r="G53" i="15"/>
  <c r="G30" i="15"/>
  <c r="G54" i="15"/>
  <c r="G39" i="37"/>
  <c r="G62" i="37"/>
  <c r="G20" i="19"/>
  <c r="G41" i="19"/>
  <c r="G9" i="19"/>
  <c r="G19" i="19"/>
  <c r="G17" i="19"/>
  <c r="G35" i="25"/>
  <c r="G29" i="25"/>
  <c r="G6" i="25"/>
  <c r="G13" i="25"/>
  <c r="G10" i="22"/>
  <c r="G15" i="22"/>
  <c r="G17" i="22"/>
  <c r="G43" i="22"/>
  <c r="G33" i="22"/>
  <c r="G40" i="22"/>
  <c r="G23" i="22"/>
  <c r="G18" i="22"/>
  <c r="G54" i="21"/>
  <c r="G38" i="21"/>
  <c r="G34" i="21"/>
  <c r="G32" i="21"/>
  <c r="G19" i="5"/>
  <c r="G10" i="5"/>
  <c r="G14" i="5"/>
  <c r="G27" i="5"/>
  <c r="G39" i="5"/>
  <c r="G51" i="5"/>
  <c r="G9" i="5"/>
  <c r="G24" i="5"/>
  <c r="G65" i="5"/>
  <c r="G16" i="5"/>
  <c r="G28" i="4"/>
  <c r="G12" i="4"/>
  <c r="G44" i="4"/>
  <c r="G45" i="4"/>
  <c r="G39" i="4"/>
  <c r="G47" i="4"/>
  <c r="G9" i="3"/>
  <c r="G6" i="3"/>
  <c r="G26" i="3"/>
  <c r="G18" i="3"/>
  <c r="G28" i="3"/>
  <c r="G25" i="3"/>
  <c r="G27" i="3"/>
  <c r="G10" i="2"/>
  <c r="G7" i="2"/>
  <c r="G23" i="2"/>
  <c r="G56" i="2"/>
  <c r="G17" i="2"/>
  <c r="G24" i="2"/>
  <c r="G21" i="2"/>
  <c r="G20" i="2"/>
  <c r="G32" i="2"/>
  <c r="G13" i="1"/>
  <c r="G7" i="1"/>
  <c r="G14" i="1"/>
  <c r="G28" i="1"/>
  <c r="G68" i="14"/>
  <c r="G87" i="12"/>
  <c r="G22" i="12"/>
  <c r="G15" i="12"/>
  <c r="G45" i="9"/>
  <c r="G70" i="9"/>
  <c r="G68" i="9"/>
  <c r="G65" i="9"/>
  <c r="G58" i="9"/>
  <c r="G8" i="8"/>
  <c r="G37" i="8"/>
  <c r="G65" i="30" l="1"/>
  <c r="G58" i="30"/>
  <c r="G55" i="7" l="1"/>
  <c r="G63" i="7"/>
  <c r="G108" i="7"/>
  <c r="G47" i="9"/>
  <c r="G80" i="11" l="1"/>
  <c r="G64" i="11"/>
  <c r="G147" i="11"/>
  <c r="G23" i="12"/>
  <c r="G11" i="12"/>
  <c r="G44" i="12"/>
  <c r="G184" i="12"/>
  <c r="G14" i="12"/>
  <c r="G7" i="13"/>
  <c r="G49" i="13"/>
  <c r="G29" i="13"/>
  <c r="G17" i="13"/>
  <c r="G147" i="13"/>
  <c r="G57" i="15"/>
  <c r="G10" i="15"/>
  <c r="G20" i="15"/>
  <c r="G7" i="32"/>
  <c r="G29" i="32"/>
  <c r="G22" i="32"/>
  <c r="G10" i="29"/>
  <c r="G83" i="29"/>
  <c r="G34" i="27"/>
  <c r="G33" i="26"/>
  <c r="G6" i="26"/>
  <c r="G15" i="26"/>
  <c r="G9" i="26"/>
  <c r="Z76" i="5" l="1"/>
  <c r="AA76" i="5"/>
  <c r="AB76" i="5"/>
  <c r="AC76" i="5"/>
  <c r="AD76" i="5"/>
  <c r="AI88" i="27"/>
  <c r="AJ88" i="27"/>
  <c r="AK88" i="27"/>
  <c r="AL88" i="27"/>
  <c r="AM88" i="27"/>
  <c r="G60" i="27"/>
  <c r="G50" i="27"/>
  <c r="G59" i="27"/>
  <c r="G23" i="27"/>
  <c r="G77" i="27"/>
  <c r="G21" i="28"/>
  <c r="G82" i="28"/>
  <c r="G15" i="28"/>
  <c r="G6" i="28"/>
  <c r="G34" i="28"/>
  <c r="G72" i="28"/>
  <c r="G87" i="29"/>
  <c r="G13" i="29"/>
  <c r="G37" i="29"/>
  <c r="AO105" i="30"/>
  <c r="AP105" i="30"/>
  <c r="AQ105" i="30"/>
  <c r="AR105" i="30"/>
  <c r="AS105" i="30"/>
  <c r="G50" i="30"/>
  <c r="G68" i="30"/>
  <c r="G51" i="30"/>
  <c r="G6" i="30"/>
  <c r="G14" i="30"/>
  <c r="G15" i="31"/>
  <c r="Z50" i="32"/>
  <c r="AA50" i="32"/>
  <c r="AB50" i="32"/>
  <c r="AC50" i="32"/>
  <c r="AD50" i="32"/>
  <c r="G14" i="32"/>
  <c r="G25" i="32"/>
  <c r="G30" i="32"/>
  <c r="G12" i="32"/>
  <c r="G19" i="32"/>
  <c r="G23" i="32"/>
  <c r="G81" i="7" l="1"/>
  <c r="G45" i="7"/>
  <c r="G16" i="7"/>
  <c r="G6" i="8"/>
  <c r="G129" i="8"/>
  <c r="G24" i="8"/>
  <c r="G14" i="8"/>
  <c r="G144" i="9"/>
  <c r="G6" i="9"/>
  <c r="G26" i="9"/>
  <c r="G120" i="9"/>
  <c r="G74" i="9"/>
  <c r="G72" i="9"/>
  <c r="G17" i="9"/>
  <c r="G49" i="10"/>
  <c r="G11" i="10"/>
  <c r="G140" i="10"/>
  <c r="G165" i="10"/>
  <c r="G108" i="10"/>
  <c r="G9" i="10"/>
  <c r="G15" i="10"/>
  <c r="G241" i="10"/>
  <c r="G16" i="10"/>
  <c r="G15" i="11"/>
  <c r="G73" i="11"/>
  <c r="G45" i="11"/>
  <c r="G125" i="11"/>
  <c r="G71" i="11"/>
  <c r="G55" i="11"/>
  <c r="G122" i="11"/>
  <c r="G102" i="12"/>
  <c r="G36" i="12"/>
  <c r="G121" i="12"/>
  <c r="G143" i="12"/>
  <c r="G33" i="12"/>
  <c r="G129" i="12"/>
  <c r="G57" i="12"/>
  <c r="G150" i="13"/>
  <c r="G13" i="13"/>
  <c r="G48" i="13"/>
  <c r="G148" i="13"/>
  <c r="G84" i="13"/>
  <c r="G16" i="13"/>
  <c r="G12" i="13"/>
  <c r="AO111" i="14"/>
  <c r="AP111" i="14"/>
  <c r="AQ111" i="14"/>
  <c r="AR111" i="14"/>
  <c r="AS111" i="14"/>
  <c r="G69" i="14"/>
  <c r="G8" i="14"/>
  <c r="G39" i="14"/>
  <c r="G86" i="14"/>
  <c r="G47" i="14"/>
  <c r="G97" i="14"/>
  <c r="G33" i="28" l="1"/>
  <c r="G94" i="28"/>
  <c r="G10" i="30"/>
  <c r="G60" i="30"/>
  <c r="G81" i="30"/>
  <c r="G21" i="30"/>
  <c r="G25" i="30"/>
  <c r="G14" i="29"/>
  <c r="G65" i="29"/>
  <c r="G42" i="29"/>
  <c r="G246" i="9" l="1"/>
  <c r="G138" i="10"/>
  <c r="G6" i="10"/>
  <c r="G249" i="10"/>
  <c r="G247" i="11"/>
  <c r="G36" i="11"/>
  <c r="G243" i="11"/>
  <c r="G196" i="11"/>
  <c r="G61" i="11"/>
  <c r="G177" i="11"/>
  <c r="G17" i="12"/>
  <c r="G43" i="12"/>
  <c r="G130" i="12"/>
  <c r="G79" i="12"/>
  <c r="G176" i="12"/>
  <c r="G9" i="13"/>
  <c r="G9" i="14"/>
  <c r="G29" i="14"/>
  <c r="G22" i="14"/>
  <c r="G16" i="14"/>
  <c r="G10" i="14"/>
  <c r="G60" i="9"/>
  <c r="G11" i="28" l="1"/>
  <c r="G32" i="28"/>
  <c r="T60" i="21"/>
  <c r="U60" i="21"/>
  <c r="V60" i="21"/>
  <c r="W60" i="21"/>
  <c r="X60" i="21"/>
  <c r="G42" i="19"/>
  <c r="G8" i="19"/>
  <c r="G21" i="19"/>
  <c r="G79" i="11"/>
  <c r="G6" i="11"/>
  <c r="G67" i="11"/>
  <c r="G244" i="11"/>
  <c r="G24" i="3"/>
  <c r="G10" i="3"/>
  <c r="G21" i="3"/>
  <c r="G55" i="10" l="1"/>
  <c r="G124" i="10"/>
  <c r="G243" i="10"/>
  <c r="G13" i="10"/>
  <c r="G18" i="9"/>
  <c r="G64" i="9"/>
  <c r="G22" i="9"/>
  <c r="G54" i="7"/>
  <c r="G62" i="7"/>
  <c r="G51" i="7"/>
  <c r="G34" i="7"/>
  <c r="G33" i="29"/>
  <c r="G94" i="29"/>
  <c r="G16" i="29"/>
  <c r="G31" i="29"/>
  <c r="G12" i="26"/>
  <c r="G40" i="26"/>
  <c r="G20" i="26"/>
  <c r="G11" i="26"/>
  <c r="G13" i="19" l="1"/>
  <c r="G23" i="19"/>
  <c r="G101" i="10"/>
  <c r="G51" i="10"/>
  <c r="G170" i="10"/>
  <c r="G72" i="11"/>
  <c r="G228" i="11"/>
  <c r="G42" i="11"/>
  <c r="G53" i="12"/>
  <c r="G29" i="12"/>
  <c r="G185" i="12"/>
  <c r="G26" i="32"/>
  <c r="G13" i="32"/>
  <c r="G11" i="32"/>
  <c r="G11" i="3"/>
  <c r="G141" i="9"/>
  <c r="G28" i="9"/>
  <c r="G240" i="9"/>
  <c r="G157" i="9"/>
  <c r="G7" i="12"/>
  <c r="G111" i="12"/>
  <c r="G89" i="12"/>
  <c r="G125" i="12"/>
  <c r="G19" i="7"/>
  <c r="G7" i="7"/>
  <c r="G30" i="7"/>
  <c r="G16" i="30"/>
  <c r="G57" i="30"/>
  <c r="G59" i="30"/>
  <c r="G52" i="30"/>
  <c r="G41" i="30"/>
  <c r="AR125" i="28"/>
  <c r="AS125" i="28"/>
  <c r="AT125" i="28"/>
  <c r="AU125" i="28"/>
  <c r="AV125" i="28"/>
  <c r="G27" i="28"/>
  <c r="G10" i="28"/>
  <c r="G119" i="28"/>
  <c r="G40" i="28"/>
  <c r="G29" i="28"/>
  <c r="G25" i="28"/>
  <c r="G76" i="11" l="1"/>
  <c r="G90" i="9"/>
  <c r="G62" i="9"/>
  <c r="G38" i="3"/>
  <c r="G71" i="12" l="1"/>
  <c r="G189" i="12"/>
  <c r="G56" i="12"/>
  <c r="G98" i="12"/>
  <c r="G13" i="12"/>
  <c r="G60" i="12"/>
  <c r="G150" i="10"/>
  <c r="G159" i="10"/>
  <c r="G154" i="10"/>
  <c r="G64" i="7"/>
  <c r="G18" i="7"/>
  <c r="G117" i="7"/>
  <c r="G46" i="7"/>
  <c r="G94" i="7"/>
  <c r="G14" i="7"/>
  <c r="G42" i="10"/>
  <c r="G251" i="10"/>
  <c r="G26" i="10"/>
  <c r="G252" i="10"/>
  <c r="G31" i="11"/>
  <c r="G248" i="11"/>
  <c r="G250" i="11"/>
  <c r="G249" i="11"/>
  <c r="G57" i="11"/>
  <c r="G46" i="19"/>
  <c r="G43" i="28"/>
  <c r="G38" i="28"/>
  <c r="G118" i="28"/>
  <c r="G36" i="28"/>
  <c r="G126" i="12"/>
  <c r="G80" i="12"/>
  <c r="G45" i="12"/>
  <c r="G61" i="12"/>
  <c r="G64" i="10"/>
  <c r="G47" i="10"/>
  <c r="G247" i="10"/>
  <c r="G242" i="10" l="1"/>
  <c r="G194" i="9" l="1"/>
  <c r="G101" i="12" l="1"/>
  <c r="G30" i="4" l="1"/>
  <c r="G7" i="22"/>
  <c r="G75" i="37"/>
  <c r="G26" i="37"/>
  <c r="G8" i="37"/>
  <c r="G21" i="37"/>
  <c r="G37" i="37"/>
  <c r="G13" i="37"/>
  <c r="G17" i="37"/>
  <c r="G46" i="37"/>
  <c r="G27" i="37"/>
  <c r="G11" i="37"/>
  <c r="G9" i="37"/>
  <c r="G38" i="37"/>
  <c r="G6" i="37"/>
  <c r="G18" i="37"/>
  <c r="G20" i="34"/>
  <c r="G17" i="34"/>
  <c r="G10" i="34"/>
  <c r="G6" i="34"/>
  <c r="G9" i="34"/>
  <c r="G13" i="34"/>
  <c r="G12" i="34"/>
  <c r="G14" i="34"/>
  <c r="G11" i="34"/>
  <c r="G8" i="34"/>
  <c r="G15" i="34"/>
  <c r="G34" i="33"/>
  <c r="G16" i="33"/>
  <c r="G29" i="33"/>
  <c r="G28" i="33"/>
  <c r="G11" i="33"/>
  <c r="G27" i="33"/>
  <c r="G26" i="33"/>
  <c r="G20" i="33"/>
  <c r="G24" i="33"/>
  <c r="G6" i="33"/>
  <c r="G10" i="33"/>
  <c r="G30" i="33"/>
  <c r="G7" i="33"/>
  <c r="G31" i="33"/>
  <c r="G12" i="33"/>
  <c r="G18" i="33"/>
  <c r="G8" i="33"/>
  <c r="G17" i="33"/>
  <c r="G21" i="33"/>
  <c r="G13" i="33"/>
  <c r="G9" i="33"/>
  <c r="G15" i="33"/>
  <c r="G23" i="33"/>
  <c r="G14" i="33"/>
  <c r="G48" i="32"/>
  <c r="G8" i="32"/>
  <c r="G18" i="32"/>
  <c r="G16" i="32"/>
  <c r="G35" i="32"/>
  <c r="G32" i="32"/>
  <c r="G89" i="31"/>
  <c r="G82" i="31"/>
  <c r="G61" i="31"/>
  <c r="G21" i="31"/>
  <c r="G11" i="31"/>
  <c r="G46" i="31"/>
  <c r="G55" i="31"/>
  <c r="G19" i="31"/>
  <c r="G18" i="31"/>
  <c r="G25" i="31"/>
  <c r="G24" i="31"/>
  <c r="G9" i="31"/>
  <c r="G17" i="31"/>
  <c r="G63" i="31"/>
  <c r="G50" i="31"/>
  <c r="G103" i="30"/>
  <c r="G35" i="30"/>
  <c r="G32" i="30"/>
  <c r="G87" i="30"/>
  <c r="G88" i="30"/>
  <c r="G24" i="30"/>
  <c r="G96" i="30"/>
  <c r="G39" i="30"/>
  <c r="G37" i="30"/>
  <c r="G33" i="30"/>
  <c r="G67" i="30"/>
  <c r="G135" i="29"/>
  <c r="G85" i="29"/>
  <c r="G64" i="29"/>
  <c r="G81" i="29"/>
  <c r="G24" i="29"/>
  <c r="G17" i="29"/>
  <c r="G11" i="29"/>
  <c r="G66" i="29"/>
  <c r="G47" i="29"/>
  <c r="G123" i="28"/>
  <c r="G45" i="28"/>
  <c r="G20" i="28"/>
  <c r="G28" i="28"/>
  <c r="G12" i="28"/>
  <c r="G17" i="28"/>
  <c r="G13" i="28"/>
  <c r="G58" i="28"/>
  <c r="G22" i="28"/>
  <c r="G44" i="28"/>
  <c r="G31" i="28"/>
  <c r="G52" i="28"/>
  <c r="G117" i="28"/>
  <c r="G35" i="28"/>
  <c r="G86" i="27"/>
  <c r="G25" i="27"/>
  <c r="G47" i="27"/>
  <c r="G80" i="27"/>
  <c r="G35" i="27"/>
  <c r="G51" i="27"/>
  <c r="G6" i="27"/>
  <c r="G51" i="26"/>
  <c r="G14" i="26"/>
  <c r="G49" i="26"/>
  <c r="G25" i="26"/>
  <c r="G27" i="26"/>
  <c r="G32" i="26"/>
  <c r="G24" i="26"/>
  <c r="G19" i="26"/>
  <c r="G7" i="26"/>
  <c r="G16" i="26"/>
  <c r="G39" i="25"/>
  <c r="G11" i="25"/>
  <c r="G8" i="25"/>
  <c r="G9" i="25"/>
  <c r="G7" i="25"/>
  <c r="G36" i="25"/>
  <c r="G48" i="24"/>
  <c r="G41" i="24"/>
  <c r="G15" i="24"/>
  <c r="G39" i="24"/>
  <c r="G12" i="24"/>
  <c r="G17" i="24"/>
  <c r="G20" i="24"/>
  <c r="G23" i="24"/>
  <c r="G25" i="24"/>
  <c r="G8" i="24"/>
  <c r="G14" i="24"/>
  <c r="G16" i="24"/>
  <c r="G29" i="24"/>
  <c r="G6" i="24"/>
  <c r="G9" i="24"/>
  <c r="G13" i="24"/>
  <c r="G37" i="24"/>
  <c r="G39" i="23"/>
  <c r="G11" i="23"/>
  <c r="G17" i="23"/>
  <c r="G20" i="23"/>
  <c r="G29" i="23"/>
  <c r="G9" i="23"/>
  <c r="G6" i="23"/>
  <c r="G7" i="23"/>
  <c r="G14" i="23"/>
  <c r="G24" i="23"/>
  <c r="G13" i="23"/>
  <c r="G25" i="23"/>
  <c r="G27" i="23"/>
  <c r="G34" i="23"/>
  <c r="G28" i="23"/>
  <c r="G8" i="23"/>
  <c r="G22" i="23"/>
  <c r="G12" i="23"/>
  <c r="G21" i="23"/>
  <c r="G19" i="23"/>
  <c r="G10" i="23"/>
  <c r="G48" i="22"/>
  <c r="G46" i="22"/>
  <c r="G14" i="22"/>
  <c r="G6" i="22"/>
  <c r="G24" i="22"/>
  <c r="G22" i="22"/>
  <c r="G34" i="22"/>
  <c r="G21" i="22"/>
  <c r="G19" i="22"/>
  <c r="G11" i="22"/>
  <c r="G41" i="22"/>
  <c r="G32" i="22"/>
  <c r="G58" i="21"/>
  <c r="G29" i="21"/>
  <c r="G16" i="21"/>
  <c r="G7" i="21"/>
  <c r="G35" i="21"/>
  <c r="G19" i="21"/>
  <c r="G6" i="21"/>
  <c r="G30" i="21"/>
  <c r="G50" i="21"/>
  <c r="G18" i="21"/>
  <c r="G52" i="21"/>
  <c r="G10" i="21"/>
  <c r="G31" i="21"/>
  <c r="G42" i="21"/>
  <c r="G37" i="21"/>
  <c r="G33" i="21"/>
  <c r="G49" i="21"/>
  <c r="G44" i="21"/>
  <c r="H42" i="20"/>
  <c r="G40" i="20"/>
  <c r="G35" i="20"/>
  <c r="G26" i="20"/>
  <c r="G32" i="20"/>
  <c r="G16" i="20"/>
  <c r="G38" i="20"/>
  <c r="G8" i="20"/>
  <c r="G10" i="20"/>
  <c r="G24" i="20"/>
  <c r="G30" i="20"/>
  <c r="G27" i="20"/>
  <c r="G12" i="20"/>
  <c r="G6" i="20"/>
  <c r="G29" i="20"/>
  <c r="G7" i="20"/>
  <c r="G23" i="20"/>
  <c r="G13" i="20"/>
  <c r="AS88" i="19"/>
  <c r="AR88" i="19"/>
  <c r="AQ88" i="19"/>
  <c r="AP88" i="19"/>
  <c r="AO88" i="19"/>
  <c r="G86" i="19"/>
  <c r="G34" i="19"/>
  <c r="G36" i="19"/>
  <c r="G6" i="19"/>
  <c r="G10" i="19"/>
  <c r="G11" i="19"/>
  <c r="G7" i="19"/>
  <c r="G48" i="19"/>
  <c r="G28" i="19"/>
  <c r="G31" i="19"/>
  <c r="G26" i="19"/>
  <c r="G18" i="17"/>
  <c r="G12" i="17"/>
  <c r="G14" i="17"/>
  <c r="G9" i="17"/>
  <c r="G7" i="17"/>
  <c r="G13" i="17"/>
  <c r="G17" i="17"/>
  <c r="G10" i="17"/>
  <c r="G15" i="17"/>
  <c r="G44" i="16"/>
  <c r="G28" i="16"/>
  <c r="G20" i="16"/>
  <c r="G10" i="16"/>
  <c r="G14" i="16"/>
  <c r="G15" i="16"/>
  <c r="G62" i="15"/>
  <c r="G28" i="15"/>
  <c r="G12" i="15"/>
  <c r="G13" i="15"/>
  <c r="G6" i="15"/>
  <c r="G27" i="15"/>
  <c r="G60" i="15"/>
  <c r="G26" i="15"/>
  <c r="G43" i="15"/>
  <c r="G25" i="15"/>
  <c r="G16" i="15"/>
  <c r="G42" i="15"/>
  <c r="G33" i="15"/>
  <c r="G109" i="14"/>
  <c r="G27" i="14"/>
  <c r="G32" i="14"/>
  <c r="G45" i="14"/>
  <c r="G35" i="14"/>
  <c r="G101" i="14"/>
  <c r="G20" i="14"/>
  <c r="G24" i="14"/>
  <c r="G98" i="14"/>
  <c r="G99" i="14"/>
  <c r="G15" i="14"/>
  <c r="G100" i="14"/>
  <c r="G155" i="13"/>
  <c r="G145" i="13"/>
  <c r="G88" i="13"/>
  <c r="G18" i="13"/>
  <c r="G53" i="13"/>
  <c r="G38" i="13"/>
  <c r="G20" i="13"/>
  <c r="G33" i="13"/>
  <c r="G102" i="13"/>
  <c r="G52" i="13"/>
  <c r="G26" i="13"/>
  <c r="G27" i="13"/>
  <c r="G60" i="13"/>
  <c r="G198" i="12"/>
  <c r="G39" i="12"/>
  <c r="G6" i="12"/>
  <c r="G55" i="12"/>
  <c r="G32" i="12"/>
  <c r="G12" i="12"/>
  <c r="G84" i="12"/>
  <c r="G187" i="12"/>
  <c r="G86" i="12"/>
  <c r="G18" i="12"/>
  <c r="G52" i="12"/>
  <c r="G58" i="12"/>
  <c r="G54" i="12"/>
  <c r="G263" i="11"/>
  <c r="G12" i="11"/>
  <c r="G51" i="11"/>
  <c r="G113" i="11"/>
  <c r="G70" i="11"/>
  <c r="G16" i="11"/>
  <c r="G41" i="11"/>
  <c r="G74" i="11"/>
  <c r="G48" i="11"/>
  <c r="G77" i="11"/>
  <c r="G197" i="11"/>
  <c r="G240" i="11"/>
  <c r="G54" i="11"/>
  <c r="G242" i="11"/>
  <c r="G258" i="10"/>
  <c r="G246" i="10"/>
  <c r="G43" i="10"/>
  <c r="G38" i="10"/>
  <c r="G74" i="10"/>
  <c r="G245" i="10"/>
  <c r="G18" i="10"/>
  <c r="G72" i="10"/>
  <c r="G240" i="10"/>
  <c r="G44" i="10"/>
  <c r="G33" i="10"/>
  <c r="G70" i="10"/>
  <c r="G175" i="10"/>
  <c r="AX253" i="9"/>
  <c r="AW253" i="9"/>
  <c r="AV253" i="9"/>
  <c r="AU253" i="9"/>
  <c r="AT253" i="9"/>
  <c r="G251" i="9"/>
  <c r="G16" i="9"/>
  <c r="G177" i="9"/>
  <c r="G46" i="9"/>
  <c r="G94" i="9"/>
  <c r="G146" i="9"/>
  <c r="G105" i="9"/>
  <c r="G31" i="9"/>
  <c r="G247" i="9"/>
  <c r="G248" i="9"/>
  <c r="G238" i="9"/>
  <c r="G69" i="9"/>
  <c r="G232" i="9"/>
  <c r="G55" i="9"/>
  <c r="G181" i="9"/>
  <c r="G169" i="8"/>
  <c r="G31" i="8"/>
  <c r="G15" i="8"/>
  <c r="G92" i="8"/>
  <c r="G154" i="8"/>
  <c r="G30" i="8"/>
  <c r="G114" i="8"/>
  <c r="G67" i="8"/>
  <c r="G153" i="8"/>
  <c r="G10" i="8"/>
  <c r="G110" i="8"/>
  <c r="G113" i="8"/>
  <c r="G9" i="8"/>
  <c r="G93" i="8"/>
  <c r="G7" i="8"/>
  <c r="G38" i="8"/>
  <c r="G17" i="8"/>
  <c r="G11" i="8"/>
  <c r="G18" i="8"/>
  <c r="G21" i="8"/>
  <c r="G16" i="8"/>
  <c r="G79" i="8"/>
  <c r="G145" i="8"/>
  <c r="G27" i="7"/>
  <c r="G8" i="7"/>
  <c r="G113" i="7"/>
  <c r="G9" i="7"/>
  <c r="G29" i="7"/>
  <c r="G40" i="7"/>
  <c r="G12" i="7"/>
  <c r="G80" i="7"/>
  <c r="G65" i="7"/>
  <c r="G69" i="6"/>
  <c r="G26" i="6"/>
  <c r="G8" i="6"/>
  <c r="G22" i="6"/>
  <c r="G14" i="6"/>
  <c r="G17" i="6"/>
  <c r="G11" i="6"/>
  <c r="G41" i="6"/>
  <c r="G48" i="6"/>
  <c r="G58" i="6"/>
  <c r="G51" i="6"/>
  <c r="G28" i="6"/>
  <c r="G31" i="6"/>
  <c r="G12" i="6"/>
  <c r="G27" i="6"/>
  <c r="G16" i="6"/>
  <c r="G15" i="6"/>
  <c r="G55" i="6"/>
  <c r="G9" i="6"/>
  <c r="G68" i="5"/>
  <c r="G13" i="5"/>
  <c r="G40" i="5"/>
  <c r="G62" i="5"/>
  <c r="G32" i="5"/>
  <c r="G71" i="5"/>
  <c r="G6" i="5"/>
  <c r="G58" i="5"/>
  <c r="G7" i="5"/>
  <c r="G70" i="5"/>
  <c r="G23" i="5"/>
  <c r="G31" i="5"/>
  <c r="G11" i="5"/>
  <c r="G8" i="5"/>
  <c r="G49" i="5"/>
  <c r="G37" i="5"/>
  <c r="G74" i="5"/>
  <c r="Y54" i="4"/>
  <c r="X54" i="4"/>
  <c r="W54" i="4"/>
  <c r="V54" i="4"/>
  <c r="U54" i="4"/>
  <c r="G52" i="4"/>
  <c r="G19" i="4"/>
  <c r="G46" i="4"/>
  <c r="G36" i="4"/>
  <c r="G27" i="4"/>
  <c r="G14" i="4"/>
  <c r="G7" i="4"/>
  <c r="G9" i="4"/>
  <c r="G41" i="4"/>
  <c r="G25" i="4"/>
  <c r="G43" i="4"/>
  <c r="G40" i="4"/>
  <c r="G20" i="4"/>
  <c r="G21" i="4"/>
  <c r="G10" i="4"/>
  <c r="G34" i="4"/>
  <c r="G54" i="3"/>
  <c r="G12" i="3"/>
  <c r="G22" i="3"/>
  <c r="G13" i="3"/>
  <c r="G29" i="3"/>
  <c r="G16" i="3"/>
  <c r="G8" i="3"/>
  <c r="G17" i="3"/>
  <c r="G72" i="2"/>
  <c r="G13" i="2"/>
  <c r="G49" i="2"/>
  <c r="G63" i="2"/>
  <c r="G14" i="2"/>
  <c r="G27" i="2"/>
  <c r="G18" i="2"/>
  <c r="G46" i="2"/>
  <c r="G50" i="2"/>
  <c r="G65" i="2"/>
  <c r="G12" i="2"/>
  <c r="G6" i="2"/>
  <c r="G26" i="2"/>
  <c r="G34" i="2"/>
  <c r="G52" i="2"/>
  <c r="G15" i="2"/>
  <c r="G54" i="2"/>
  <c r="G8" i="2"/>
  <c r="G36" i="2"/>
  <c r="G55" i="2"/>
  <c r="G45" i="2"/>
  <c r="G62" i="1"/>
  <c r="G18" i="1"/>
  <c r="G27" i="1"/>
  <c r="G43" i="1"/>
  <c r="G11" i="1"/>
  <c r="G12" i="1"/>
  <c r="G38" i="1"/>
  <c r="G31" i="1"/>
  <c r="G24" i="1"/>
  <c r="G53" i="1"/>
  <c r="G22" i="1"/>
  <c r="G21" i="1"/>
  <c r="G91" i="31" l="1"/>
  <c r="G105" i="30"/>
  <c r="G88" i="27"/>
  <c r="G50" i="24"/>
  <c r="G41" i="23"/>
  <c r="G64" i="15"/>
  <c r="G111" i="14"/>
  <c r="G200" i="12"/>
  <c r="G171" i="8"/>
</calcChain>
</file>

<file path=xl/sharedStrings.xml><?xml version="1.0" encoding="utf-8"?>
<sst xmlns="http://schemas.openxmlformats.org/spreadsheetml/2006/main" count="86355" uniqueCount="2667">
  <si>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</si>
  <si>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</si>
  <si>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</si>
  <si>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</si>
  <si>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</si>
  <si>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</si>
  <si>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</si>
  <si>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</si>
  <si>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</si>
  <si>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</si>
  <si>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</si>
  <si>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</si>
  <si>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</si>
  <si>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</si>
  <si>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</si>
  <si>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</si>
  <si>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</si>
  <si>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</si>
  <si>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</si>
  <si>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</si>
  <si>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</si>
  <si>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</si>
  <si>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</si>
  <si>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</si>
  <si>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</si>
  <si>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</si>
  <si>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</si>
  <si>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</si>
  <si>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</si>
  <si>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</si>
  <si>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</si>
  <si>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</si>
  <si>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</si>
  <si>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</si>
  <si>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</si>
  <si>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</si>
  <si>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</si>
  <si>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</si>
  <si>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</si>
  <si>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</si>
  <si>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</si>
  <si>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</si>
  <si>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</si>
  <si>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</si>
  <si>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</si>
  <si>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</si>
  <si>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</si>
  <si>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</si>
  <si>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</si>
  <si>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</si>
  <si>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</si>
  <si>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</si>
  <si>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</si>
  <si>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</si>
  <si>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</si>
  <si>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</si>
  <si>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</si>
  <si>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</si>
  <si>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</si>
  <si>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</si>
  <si>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</si>
  <si>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</si>
  <si>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</si>
  <si>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</si>
  <si>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</si>
  <si>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</si>
  <si>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Matias Carne</t>
  </si>
  <si>
    <t>Categoría V 30-34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</si>
  <si>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</si>
  <si>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</si>
  <si>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</si>
  <si>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</si>
  <si>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</si>
  <si>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</si>
  <si>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</si>
  <si>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</si>
  <si>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</si>
  <si>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</si>
  <si>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</si>
  <si>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</si>
  <si>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</si>
  <si>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</si>
  <si>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</si>
  <si>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</si>
  <si>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</si>
  <si>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</si>
  <si>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Carlos Roco</t>
  </si>
  <si>
    <t>Categoría V 40-44</t>
  </si>
  <si>
    <t>Oscar Benavides</t>
  </si>
  <si>
    <t>Juan Pablo Leon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</si>
  <si>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</si>
  <si>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</si>
  <si>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</si>
  <si>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</si>
  <si>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</si>
  <si>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</si>
  <si>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</si>
  <si>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</si>
  <si>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</si>
  <si>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</si>
  <si>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</si>
  <si>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</si>
  <si>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</si>
  <si>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</si>
  <si>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</si>
  <si>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</si>
  <si>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</si>
  <si>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</si>
  <si>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</si>
  <si>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</si>
  <si>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</si>
  <si>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</si>
  <si>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</si>
  <si>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</si>
  <si>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</si>
  <si>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</si>
  <si>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</si>
  <si>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</si>
  <si>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</si>
  <si>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</si>
  <si>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</si>
  <si>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</si>
  <si>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</si>
  <si>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</si>
  <si>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</si>
  <si>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</si>
  <si>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</si>
  <si>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</si>
  <si>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</si>
  <si>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</si>
  <si>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</si>
  <si>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</si>
  <si>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</si>
  <si>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</si>
  <si>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</si>
  <si>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</si>
  <si>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</si>
  <si>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</si>
  <si>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</si>
  <si>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</si>
  <si>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</si>
  <si>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</si>
  <si>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</si>
  <si>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</si>
  <si>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</si>
  <si>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</si>
  <si>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</si>
  <si>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</si>
  <si>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</si>
  <si>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</si>
  <si>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</si>
  <si>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</si>
  <si>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</si>
  <si>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</si>
  <si>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</si>
  <si>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</si>
  <si>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</si>
  <si>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</si>
  <si>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</si>
  <si>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</si>
  <si>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</si>
  <si>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</si>
  <si>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</si>
  <si>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</si>
  <si>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</si>
  <si>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</si>
  <si>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</si>
  <si>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</si>
  <si>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</si>
  <si>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</si>
  <si>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</si>
  <si>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</si>
  <si>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</si>
  <si>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</si>
  <si>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</si>
  <si>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</si>
  <si>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</si>
  <si>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</si>
  <si>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</si>
  <si>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</si>
  <si>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</si>
  <si>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</si>
  <si>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</si>
  <si>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</si>
  <si>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</si>
  <si>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</si>
  <si>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</si>
  <si>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</si>
  <si>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</si>
  <si>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</si>
  <si>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</si>
  <si>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</si>
  <si>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</si>
  <si>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</si>
  <si>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</si>
  <si>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</si>
  <si>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</si>
  <si>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</si>
  <si>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</si>
  <si>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</si>
  <si>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</si>
  <si>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</si>
  <si>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</si>
  <si>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</si>
  <si>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</si>
  <si>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</si>
  <si>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</si>
  <si>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</si>
  <si>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</si>
  <si>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</si>
  <si>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</si>
  <si>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</si>
  <si>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</si>
  <si>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</si>
  <si>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</si>
  <si>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</si>
  <si>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</si>
  <si>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</si>
  <si>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</si>
  <si>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</si>
  <si>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</si>
  <si>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</si>
  <si>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</si>
  <si>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</si>
  <si>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</si>
  <si>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</si>
  <si>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</si>
  <si>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</si>
  <si>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</si>
  <si>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</si>
  <si>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</si>
  <si>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</si>
  <si>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</si>
  <si>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</si>
  <si>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</si>
  <si>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</si>
  <si>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</si>
  <si>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</si>
  <si>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</si>
  <si>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</si>
  <si>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</si>
  <si>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</si>
  <si>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</si>
  <si>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</si>
  <si>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</si>
  <si>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</si>
  <si>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</si>
  <si>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</si>
  <si>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</si>
  <si>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</si>
  <si>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</si>
  <si>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</si>
  <si>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</si>
  <si>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</si>
  <si>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</si>
  <si>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</si>
  <si>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</si>
  <si>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</si>
  <si>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</si>
  <si>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</si>
  <si>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</si>
  <si>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</si>
  <si>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</si>
  <si>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</si>
  <si>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</si>
  <si>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</si>
  <si>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Esperanza Cerda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</si>
  <si>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</si>
  <si>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</si>
  <si>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</si>
  <si>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</si>
  <si>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</si>
  <si>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</si>
  <si>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</si>
  <si>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</si>
  <si>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</si>
  <si>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</si>
  <si>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</si>
  <si>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</si>
  <si>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</si>
  <si>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</si>
  <si>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</si>
  <si>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</si>
  <si>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</si>
  <si>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</si>
  <si>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</si>
  <si>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</si>
  <si>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</si>
  <si>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</si>
  <si>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</si>
  <si>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</si>
  <si>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</si>
  <si>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</si>
  <si>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</si>
  <si>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</si>
  <si>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</si>
  <si>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</si>
  <si>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</si>
  <si>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</si>
  <si>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</si>
  <si>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</si>
  <si>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</si>
  <si>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</si>
  <si>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</si>
  <si>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</si>
  <si>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</si>
  <si>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</si>
  <si>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</si>
  <si>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</si>
  <si>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</si>
  <si>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</si>
  <si>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</si>
  <si>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</si>
  <si>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</si>
  <si>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</si>
  <si>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</si>
  <si>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</si>
  <si>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</si>
  <si>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</si>
  <si>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</si>
  <si>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</si>
  <si>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</si>
  <si>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</si>
  <si>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</si>
  <si>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</si>
  <si>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</si>
  <si>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</si>
  <si>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</si>
  <si>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</si>
  <si>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</si>
  <si>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</si>
  <si>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</si>
  <si>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</si>
  <si>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</si>
  <si>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</si>
  <si>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</si>
  <si>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</si>
  <si>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</si>
  <si>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</si>
  <si>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</si>
  <si>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</si>
  <si>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</si>
  <si>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</si>
  <si>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</si>
  <si>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</si>
  <si>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</si>
  <si>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</si>
  <si>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</si>
  <si>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</si>
  <si>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</si>
  <si>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</si>
  <si>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Martina Baez</t>
  </si>
  <si>
    <t>Gaspar Roman</t>
  </si>
  <si>
    <t>Gael Gonzalez</t>
  </si>
  <si>
    <t>Catalina Oyaneder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</si>
  <si>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</si>
  <si>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</si>
  <si>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</si>
  <si>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</si>
  <si>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</si>
  <si>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</si>
  <si>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</si>
  <si>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</si>
  <si>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</si>
  <si>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</si>
  <si>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</si>
  <si>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</si>
  <si>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</si>
  <si>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</si>
  <si>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</si>
  <si>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</si>
  <si>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</si>
  <si>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</si>
  <si>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</si>
  <si>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</si>
  <si>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</si>
  <si>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Simon Vasquez</t>
  </si>
  <si>
    <t>Orlando Suazo</t>
  </si>
  <si>
    <t>Denisse Veliz</t>
  </si>
  <si>
    <t>Daniela Toro</t>
  </si>
  <si>
    <t>Patricio Antunez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</si>
  <si>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</si>
  <si>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</si>
  <si>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</si>
  <si>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</si>
  <si>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</si>
  <si>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</si>
  <si>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</si>
  <si>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</si>
  <si>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</si>
  <si>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</si>
  <si>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</si>
  <si>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</si>
  <si>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</si>
  <si>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</si>
  <si>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</si>
  <si>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</si>
  <si>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</si>
  <si>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</si>
  <si>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</si>
  <si>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</si>
  <si>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</si>
  <si>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</si>
  <si>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</si>
  <si>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</si>
  <si>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</si>
  <si>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</si>
  <si>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</si>
  <si>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</si>
  <si>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</si>
  <si>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</si>
  <si>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</si>
  <si>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</si>
  <si>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</si>
  <si>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</si>
  <si>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</si>
  <si>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</si>
  <si>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</si>
  <si>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</si>
  <si>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</si>
  <si>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</si>
  <si>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Santiago Abarza</t>
  </si>
  <si>
    <t>Isabel Letelier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</si>
  <si>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</si>
  <si>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</si>
  <si>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</si>
  <si>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</si>
  <si>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</si>
  <si>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</si>
  <si>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</si>
  <si>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</si>
  <si>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</si>
  <si>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</si>
  <si>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</si>
  <si>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</si>
  <si>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</si>
  <si>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</si>
  <si>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</si>
  <si>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</si>
  <si>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</si>
  <si>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</si>
  <si>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</si>
  <si>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</si>
  <si>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</si>
  <si>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</si>
  <si>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</si>
  <si>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</si>
  <si>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</si>
  <si>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</si>
  <si>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</si>
  <si>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</si>
  <si>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</si>
  <si>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</si>
  <si>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</si>
  <si>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</si>
  <si>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</si>
  <si>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</si>
  <si>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</si>
  <si>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</si>
  <si>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</si>
  <si>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</si>
  <si>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</si>
  <si>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</si>
  <si>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</si>
  <si>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</si>
  <si>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</si>
  <si>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</si>
  <si>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</si>
  <si>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</si>
  <si>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</si>
  <si>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</si>
  <si>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</si>
  <si>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</si>
  <si>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</si>
  <si>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</si>
  <si>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</si>
  <si>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</si>
  <si>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</si>
  <si>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</si>
  <si>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</si>
  <si>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</si>
  <si>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</si>
  <si>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</si>
  <si>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</si>
  <si>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</si>
  <si>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</si>
  <si>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</si>
  <si>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</si>
  <si>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</si>
  <si>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</si>
  <si>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</si>
  <si>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</si>
  <si>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</si>
  <si>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</si>
  <si>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</si>
  <si>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</si>
  <si>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</si>
  <si>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</si>
  <si>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</si>
  <si>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</si>
  <si>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</si>
  <si>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</si>
  <si>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</si>
  <si>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</si>
  <si>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</si>
  <si>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</si>
  <si>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</si>
  <si>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</si>
  <si>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</si>
  <si>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</si>
  <si>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</si>
  <si>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</si>
  <si>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</si>
  <si>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</si>
  <si>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</si>
  <si>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</si>
  <si>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</si>
  <si>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</si>
  <si>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</si>
  <si>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</si>
  <si>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</si>
  <si>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</si>
  <si>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</si>
  <si>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</si>
  <si>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</si>
  <si>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</si>
  <si>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</si>
  <si>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</si>
  <si>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</si>
  <si>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</si>
  <si>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</si>
  <si>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</si>
  <si>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</si>
  <si>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</si>
  <si>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</si>
  <si>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</si>
  <si>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</si>
  <si>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</si>
  <si>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</si>
  <si>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</si>
  <si>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</si>
  <si>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</si>
  <si>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</si>
  <si>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</si>
  <si>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</si>
  <si>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</si>
  <si>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</si>
  <si>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</si>
  <si>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</si>
  <si>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</si>
  <si>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</si>
  <si>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</si>
  <si>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Manuel Camiruaga</t>
  </si>
  <si>
    <t>Max Larrain</t>
  </si>
  <si>
    <t>Sebastian Bosman</t>
  </si>
  <si>
    <t>Diego Lecea</t>
  </si>
  <si>
    <t>Trinidad Mac-Lean</t>
  </si>
  <si>
    <t>Rosario Varas</t>
  </si>
  <si>
    <t>David Gomez</t>
  </si>
  <si>
    <t>Alex Cerda</t>
  </si>
  <si>
    <t>Tomas Omaecheverria</t>
  </si>
  <si>
    <t>Emilio Boassi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</si>
  <si>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</si>
  <si>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</si>
  <si>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</si>
  <si>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</si>
  <si>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</si>
  <si>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</si>
  <si>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</si>
  <si>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</si>
  <si>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</si>
  <si>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</si>
  <si>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</si>
  <si>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</si>
  <si>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</si>
  <si>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Juan Orpis</t>
  </si>
  <si>
    <t>Veronica Feliu</t>
  </si>
  <si>
    <t>Sara Lutjens</t>
  </si>
  <si>
    <t>Macarena Toro</t>
  </si>
  <si>
    <t>Tamara Esperguel</t>
  </si>
  <si>
    <t>Renata Nuñez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</si>
  <si>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</si>
  <si>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</si>
  <si>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</si>
  <si>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</si>
  <si>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</si>
  <si>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</si>
  <si>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</si>
  <si>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</si>
  <si>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</si>
  <si>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</si>
  <si>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</si>
  <si>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</si>
  <si>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</si>
  <si>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</si>
  <si>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</si>
  <si>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</si>
  <si>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</si>
  <si>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</si>
  <si>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</si>
  <si>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</si>
  <si>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</si>
  <si>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</si>
  <si>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</si>
  <si>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</si>
  <si>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</si>
  <si>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</si>
  <si>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</si>
  <si>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</si>
  <si>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</si>
  <si>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</si>
  <si>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</si>
  <si>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</si>
  <si>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</si>
  <si>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</si>
  <si>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</si>
  <si>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</si>
  <si>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</si>
  <si>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</si>
  <si>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</si>
  <si>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</si>
  <si>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</si>
  <si>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</si>
  <si>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</si>
  <si>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</si>
  <si>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</si>
  <si>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</si>
  <si>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</si>
  <si>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</si>
  <si>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</si>
  <si>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</si>
  <si>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</si>
  <si>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</si>
  <si>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</si>
  <si>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</si>
  <si>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</si>
  <si>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</si>
  <si>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</si>
  <si>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</si>
  <si>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</si>
  <si>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</si>
  <si>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</si>
  <si>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</si>
  <si>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</si>
  <si>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</si>
  <si>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</si>
  <si>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</si>
  <si>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</si>
  <si>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</si>
  <si>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</si>
  <si>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</si>
  <si>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</si>
  <si>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</si>
  <si>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</si>
  <si>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</si>
  <si>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</si>
  <si>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</si>
  <si>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</si>
  <si>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</si>
  <si>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</si>
  <si>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</si>
  <si>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</si>
  <si>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</si>
  <si>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</si>
  <si>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</si>
  <si>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William Marin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</si>
  <si>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</si>
  <si>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</si>
  <si>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</si>
  <si>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</si>
  <si>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</si>
  <si>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</si>
  <si>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</si>
  <si>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</si>
  <si>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</si>
  <si>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</si>
  <si>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</si>
  <si>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</si>
  <si>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</si>
  <si>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</si>
  <si>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</si>
  <si>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</si>
  <si>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</si>
  <si>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</si>
  <si>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</si>
  <si>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</si>
  <si>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</si>
  <si>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</si>
  <si>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</si>
  <si>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</si>
  <si>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</si>
  <si>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</si>
  <si>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</si>
  <si>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</si>
  <si>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</si>
  <si>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</si>
  <si>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</si>
  <si>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</si>
  <si>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</si>
  <si>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</si>
  <si>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</si>
  <si>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</si>
  <si>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</si>
  <si>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</si>
  <si>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</si>
  <si>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</si>
  <si>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</si>
  <si>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</si>
  <si>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</si>
  <si>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</si>
  <si>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</si>
  <si>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</si>
  <si>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</si>
  <si>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</si>
  <si>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</si>
  <si>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</si>
  <si>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</si>
  <si>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</si>
  <si>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</si>
  <si>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</si>
  <si>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</si>
  <si>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</si>
  <si>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</si>
  <si>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</si>
  <si>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</si>
  <si>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</si>
  <si>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</si>
  <si>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</si>
  <si>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</si>
  <si>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</si>
  <si>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</si>
  <si>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</si>
  <si>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</si>
  <si>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</si>
  <si>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</si>
  <si>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</si>
  <si>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</si>
  <si>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</si>
  <si>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</si>
  <si>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</si>
  <si>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</si>
  <si>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</si>
  <si>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</si>
  <si>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</si>
  <si>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</si>
  <si>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</si>
  <si>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</si>
  <si>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</si>
  <si>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</si>
  <si>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</si>
  <si>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</si>
  <si>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</si>
  <si>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</si>
  <si>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</si>
  <si>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</si>
  <si>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</si>
  <si>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</si>
  <si>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</si>
  <si>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</si>
  <si>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</si>
  <si>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</si>
  <si>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</si>
  <si>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</si>
  <si>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</si>
  <si>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</si>
  <si>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</si>
  <si>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</si>
  <si>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</si>
  <si>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Cristian Vargas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</si>
  <si>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</si>
  <si>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</si>
  <si>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</si>
  <si>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</si>
  <si>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</si>
  <si>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</si>
  <si>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</si>
  <si>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</si>
  <si>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</si>
  <si>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</si>
  <si>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</si>
  <si>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</si>
  <si>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</si>
  <si>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</si>
  <si>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</si>
  <si>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</si>
  <si>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</si>
  <si>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</si>
  <si>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Jorge Lasen</t>
  </si>
  <si>
    <t>Consuelo Ruiz</t>
  </si>
  <si>
    <t>Paola Ojeda</t>
  </si>
  <si>
    <t>Maria Ariela Barahona</t>
  </si>
  <si>
    <t>Daniela Yanes</t>
  </si>
  <si>
    <t>Javiera Perez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</si>
  <si>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</si>
  <si>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</si>
  <si>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</si>
  <si>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</si>
  <si>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</si>
  <si>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</si>
  <si>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</si>
  <si>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</si>
  <si>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Juan Jose Cifuentes</t>
  </si>
  <si>
    <t>Jean Pierre Reinoso</t>
  </si>
  <si>
    <t>Gonzalo Roa</t>
  </si>
  <si>
    <t>Sebastian Morales</t>
  </si>
  <si>
    <t>Alexy Narvaez</t>
  </si>
  <si>
    <t>Sebastian Carmona</t>
  </si>
  <si>
    <t>Christian Sepulveda</t>
  </si>
  <si>
    <t>Miguel Pastor</t>
  </si>
  <si>
    <t>Fernando Tapia</t>
  </si>
  <si>
    <t>Gerardo Rojas</t>
  </si>
  <si>
    <t>Hector Espinoza</t>
  </si>
  <si>
    <t>Isidora Romero</t>
  </si>
  <si>
    <t>Florencia Valderrama</t>
  </si>
  <si>
    <t>Simonna Rojas</t>
  </si>
  <si>
    <t>Constanza Rivera</t>
  </si>
  <si>
    <t>Yennderlyn Villalobos</t>
  </si>
  <si>
    <t>Daniela Viveros</t>
  </si>
  <si>
    <t>Romina Contreras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</si>
  <si>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</si>
  <si>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</si>
  <si>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</si>
  <si>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</si>
  <si>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</si>
  <si>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</si>
  <si>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</si>
  <si>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Camila Garcia</t>
  </si>
  <si>
    <t>Elena Fragoso</t>
  </si>
  <si>
    <t>Kattherine Offermann</t>
  </si>
  <si>
    <t>Carolina Stenger</t>
  </si>
  <si>
    <t>Rafael Barbudo</t>
  </si>
  <si>
    <t>Fernando Ostornol</t>
  </si>
  <si>
    <t>Oscar Martinez</t>
  </si>
  <si>
    <t>Roberto Rivera</t>
  </si>
  <si>
    <t>Juan Araya</t>
  </si>
  <si>
    <t>Tomas Prieto</t>
  </si>
  <si>
    <t>Matias Vergara</t>
  </si>
  <si>
    <t>Cristobal Torres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</si>
  <si>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</si>
  <si>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</si>
  <si>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</si>
  <si>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</si>
  <si>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</si>
  <si>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</si>
  <si>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</si>
  <si>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</si>
  <si>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</si>
  <si>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</si>
  <si>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</si>
  <si>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</si>
  <si>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</si>
  <si>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</si>
  <si>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</si>
  <si>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</si>
  <si>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</si>
  <si>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</si>
  <si>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</si>
  <si>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</si>
  <si>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</si>
  <si>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</si>
  <si>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</si>
  <si>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</si>
  <si>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</si>
  <si>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</si>
  <si>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</si>
  <si>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</si>
  <si>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</si>
  <si>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</si>
  <si>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</si>
  <si>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</si>
  <si>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</si>
  <si>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</si>
  <si>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</si>
  <si>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</si>
  <si>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</si>
  <si>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</si>
  <si>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</si>
  <si>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</si>
  <si>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</si>
  <si>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</si>
  <si>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</si>
  <si>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</si>
  <si>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</si>
  <si>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</si>
  <si>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</si>
  <si>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</si>
  <si>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</si>
  <si>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</si>
  <si>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</si>
  <si>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</si>
  <si>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</si>
  <si>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</si>
  <si>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</si>
  <si>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</si>
  <si>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</si>
  <si>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</si>
  <si>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</si>
  <si>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</si>
  <si>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</si>
  <si>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</si>
  <si>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</si>
  <si>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</si>
  <si>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</si>
  <si>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</si>
  <si>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</si>
  <si>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</si>
  <si>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</si>
  <si>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</si>
  <si>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</si>
  <si>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</si>
  <si>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</si>
  <si>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</si>
  <si>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</si>
  <si>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</si>
  <si>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</si>
  <si>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</si>
  <si>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</si>
  <si>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</si>
  <si>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</si>
  <si>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</si>
  <si>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</si>
  <si>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</si>
  <si>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</si>
  <si>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</si>
  <si>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</si>
  <si>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</si>
  <si>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</si>
  <si>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</si>
  <si>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</si>
  <si>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</si>
  <si>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</si>
  <si>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</si>
  <si>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</si>
  <si>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</si>
  <si>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</si>
  <si>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</si>
  <si>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</si>
  <si>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</si>
  <si>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</si>
  <si>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</si>
  <si>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</si>
  <si>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</si>
  <si>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</si>
  <si>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</si>
  <si>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</si>
  <si>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</si>
  <si>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</si>
  <si>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</si>
  <si>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</si>
  <si>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</si>
  <si>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</si>
  <si>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</si>
  <si>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</si>
  <si>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</si>
  <si>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</si>
  <si>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</si>
  <si>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</si>
  <si>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</si>
  <si>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</si>
  <si>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</si>
  <si>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</si>
  <si>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</si>
  <si>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</si>
  <si>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</si>
  <si>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</si>
  <si>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</si>
  <si>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</si>
  <si>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</si>
  <si>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</si>
  <si>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</si>
  <si>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</si>
  <si>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</si>
  <si>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</si>
  <si>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</si>
  <si>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</si>
  <si>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</si>
  <si>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</si>
  <si>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</si>
  <si>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</si>
  <si>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</si>
  <si>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</si>
  <si>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</si>
  <si>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</si>
  <si>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</si>
  <si>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</si>
  <si>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</si>
  <si>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</si>
  <si>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</si>
  <si>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</si>
  <si>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</si>
  <si>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</si>
  <si>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</si>
  <si>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</si>
  <si>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</si>
  <si>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</si>
  <si>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</si>
  <si>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</si>
  <si>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</si>
  <si>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</si>
  <si>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</si>
  <si>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</si>
  <si>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</si>
  <si>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</si>
  <si>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</si>
  <si>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</si>
  <si>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</si>
  <si>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</si>
  <si>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</si>
  <si>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</si>
  <si>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</si>
  <si>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</si>
  <si>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</si>
  <si>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</si>
  <si>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</si>
  <si>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</si>
  <si>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</si>
  <si>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</si>
  <si>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</si>
  <si>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</si>
  <si>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</si>
  <si>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</si>
  <si>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</si>
  <si>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</si>
  <si>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</si>
  <si>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</si>
  <si>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</si>
  <si>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</si>
  <si>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</si>
  <si>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</si>
  <si>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</si>
  <si>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</si>
  <si>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</si>
  <si>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</si>
  <si>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</si>
  <si>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</si>
  <si>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</si>
  <si>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</si>
  <si>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</si>
  <si>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</si>
  <si>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</si>
  <si>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</si>
  <si>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</si>
  <si>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</si>
  <si>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</si>
  <si>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</si>
  <si>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</si>
  <si>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</si>
  <si>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</si>
  <si>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</si>
  <si>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</si>
  <si>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</si>
  <si>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</si>
  <si>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</si>
  <si>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</si>
  <si>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</si>
  <si>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</si>
  <si>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</si>
  <si>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</si>
  <si>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</si>
  <si>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</si>
  <si>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</si>
  <si>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</si>
  <si>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</si>
  <si>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</si>
  <si>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</si>
  <si>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</si>
  <si>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</si>
  <si>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</si>
  <si>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</si>
  <si>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</si>
  <si>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</si>
  <si>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</si>
  <si>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</si>
  <si>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</si>
  <si>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</si>
  <si>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</si>
  <si>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</si>
  <si>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</si>
  <si>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</si>
  <si>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</si>
  <si>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</si>
  <si>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</si>
  <si>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</si>
  <si>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</si>
  <si>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</si>
  <si>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</si>
  <si>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</si>
  <si>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</si>
  <si>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</si>
  <si>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</si>
  <si>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</si>
  <si>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</si>
  <si>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</si>
  <si>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</si>
  <si>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</si>
  <si>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</si>
  <si>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</si>
  <si>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</si>
  <si>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</si>
  <si>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</si>
  <si>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</si>
  <si>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</si>
  <si>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</si>
  <si>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</si>
  <si>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</si>
  <si>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</si>
  <si>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</si>
  <si>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</si>
  <si>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</si>
  <si>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</si>
  <si>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</si>
  <si>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</si>
  <si>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</si>
  <si>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</si>
  <si>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</si>
  <si>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</si>
  <si>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</si>
  <si>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</si>
  <si>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</si>
  <si>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</si>
  <si>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</si>
  <si>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</si>
  <si>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</si>
  <si>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</si>
  <si>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</si>
  <si>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</si>
  <si>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</si>
  <si>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</si>
  <si>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</si>
  <si>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</si>
  <si>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</si>
  <si>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</si>
  <si>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</si>
  <si>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</si>
  <si>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</si>
  <si>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</si>
  <si>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</si>
  <si>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</si>
  <si>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</si>
  <si>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</si>
  <si>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</si>
  <si>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</si>
  <si>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</si>
  <si>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</si>
  <si>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</si>
  <si>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</si>
  <si>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</si>
  <si>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</si>
  <si>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</si>
  <si>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</si>
  <si>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</si>
  <si>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</si>
  <si>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</si>
  <si>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</si>
  <si>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</si>
  <si>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</si>
  <si>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</si>
  <si>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</si>
  <si>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</si>
  <si>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</si>
  <si>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</si>
  <si>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</si>
  <si>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</si>
  <si>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</si>
  <si>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</si>
  <si>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</si>
  <si>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</si>
  <si>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</si>
  <si>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</si>
  <si>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</si>
  <si>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</si>
  <si>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</si>
  <si>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</si>
  <si>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</si>
  <si>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</si>
  <si>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</si>
  <si>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</si>
  <si>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</si>
  <si>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</si>
  <si>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</si>
  <si>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</si>
  <si>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</si>
  <si>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</si>
  <si>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</si>
  <si>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</si>
  <si>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</si>
  <si>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</si>
  <si>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</si>
  <si>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</si>
  <si>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</si>
  <si>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</si>
  <si>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</si>
  <si>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</si>
  <si>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</si>
  <si>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</si>
  <si>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</si>
  <si>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</si>
  <si>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</si>
  <si>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</si>
  <si>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</si>
  <si>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</si>
  <si>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</si>
  <si>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</si>
  <si>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</si>
  <si>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</si>
  <si>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</si>
  <si>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</si>
  <si>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</si>
  <si>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</si>
  <si>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</si>
  <si>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</si>
  <si>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</si>
  <si>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</si>
  <si>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</si>
  <si>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</si>
  <si>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</si>
  <si>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</si>
  <si>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</si>
  <si>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</si>
  <si>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</si>
  <si>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</si>
  <si>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</si>
  <si>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</si>
  <si>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</si>
  <si>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</si>
  <si>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</si>
  <si>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</si>
  <si>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</si>
  <si>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</si>
  <si>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</si>
  <si>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</si>
  <si>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</si>
  <si>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</si>
  <si>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</si>
  <si>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</si>
  <si>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</si>
  <si>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</si>
  <si>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</si>
  <si>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</si>
  <si>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</si>
  <si>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</si>
  <si>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</si>
  <si>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</si>
  <si>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</si>
  <si>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</si>
  <si>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</si>
  <si>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</si>
  <si>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</si>
  <si>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</si>
  <si>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</si>
  <si>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</si>
  <si>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</si>
  <si>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</si>
  <si>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</si>
  <si>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</si>
  <si>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</si>
  <si>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</si>
  <si>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</si>
  <si>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</si>
  <si>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</si>
  <si>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</si>
  <si>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</si>
  <si>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</si>
  <si>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</si>
  <si>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</si>
  <si>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</si>
  <si>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</si>
  <si>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</si>
  <si>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</si>
  <si>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</si>
  <si>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</si>
  <si>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</si>
  <si>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</si>
  <si>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</si>
  <si>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</si>
  <si>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</si>
  <si>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</si>
  <si>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</si>
  <si>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</si>
  <si>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</si>
  <si>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</si>
  <si>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</si>
  <si>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</si>
  <si>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</si>
  <si>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</si>
  <si>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</si>
  <si>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</si>
  <si>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</si>
  <si>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</si>
  <si>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</si>
  <si>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</si>
  <si>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</si>
  <si>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</si>
  <si>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</si>
  <si>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</si>
  <si>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</si>
  <si>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</si>
  <si>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</si>
  <si>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</si>
  <si>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</si>
  <si>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</si>
  <si>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</si>
  <si>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</si>
  <si>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</si>
  <si>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</si>
  <si>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</si>
  <si>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</si>
  <si>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</si>
  <si>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</si>
  <si>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</si>
  <si>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</si>
  <si>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</si>
  <si>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</si>
  <si>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</si>
  <si>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</si>
  <si>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</si>
  <si>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</si>
  <si>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</si>
  <si>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</si>
  <si>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</si>
  <si>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</si>
  <si>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</si>
  <si>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</si>
  <si>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</si>
  <si>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</si>
  <si>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</si>
  <si>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</si>
  <si>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</si>
  <si>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</si>
  <si>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</si>
  <si>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</si>
  <si>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</si>
  <si>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</si>
  <si>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</si>
  <si>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</si>
  <si>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</si>
  <si>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</si>
  <si>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</si>
  <si>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</si>
  <si>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</si>
  <si>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</si>
  <si>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</si>
  <si>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</si>
  <si>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</si>
  <si>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</si>
  <si>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</si>
  <si>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</si>
  <si>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</si>
  <si>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</si>
  <si>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</si>
  <si>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</si>
  <si>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</si>
  <si>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</si>
  <si>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</si>
  <si>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</si>
  <si>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</si>
  <si>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</si>
  <si>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</si>
  <si>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</si>
  <si>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</si>
  <si>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</si>
  <si>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</si>
  <si>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</si>
  <si>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</si>
  <si>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</si>
  <si>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</si>
  <si>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</si>
  <si>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</si>
  <si>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</si>
  <si>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</si>
  <si>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</si>
  <si>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</si>
  <si>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</si>
  <si>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</si>
  <si>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</si>
  <si>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</si>
  <si>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</si>
  <si>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</si>
  <si>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</si>
  <si>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</si>
  <si>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</si>
  <si>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</si>
  <si>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</si>
  <si>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</si>
  <si>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</si>
  <si>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</si>
  <si>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</si>
  <si>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</si>
  <si>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</si>
  <si>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</si>
  <si>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</si>
  <si>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</si>
  <si>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</si>
  <si>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</si>
  <si>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</si>
  <si>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</si>
  <si>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</si>
  <si>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</si>
  <si>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</si>
  <si>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</si>
  <si>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</si>
  <si>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</si>
  <si>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</si>
  <si>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</si>
  <si>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</si>
  <si>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</si>
  <si>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</si>
  <si>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</si>
  <si>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</si>
  <si>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</si>
  <si>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</si>
  <si>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</si>
  <si>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</si>
  <si>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</si>
  <si>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</si>
  <si>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</si>
  <si>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</si>
  <si>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</si>
  <si>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</si>
  <si>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</si>
  <si>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</si>
  <si>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</si>
  <si>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</si>
  <si>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</si>
  <si>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</si>
  <si>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</si>
  <si>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</si>
  <si>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</si>
  <si>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</si>
  <si>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</si>
  <si>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</si>
  <si>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</si>
  <si>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</si>
  <si>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</si>
  <si>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</si>
  <si>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</si>
  <si>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</si>
  <si>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</si>
  <si>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</si>
  <si>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</si>
  <si>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</si>
  <si>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</si>
  <si>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</si>
  <si>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</si>
  <si>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</si>
  <si>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</si>
  <si>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</si>
  <si>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</si>
  <si>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</si>
  <si>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</si>
  <si>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</si>
  <si>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</si>
  <si>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</si>
  <si>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</si>
  <si>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</si>
  <si>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</si>
  <si>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</si>
  <si>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</si>
  <si>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</si>
  <si>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</si>
  <si>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</si>
  <si>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</si>
  <si>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</si>
  <si>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</si>
  <si>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</si>
  <si>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</si>
  <si>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</si>
  <si>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</si>
  <si>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</si>
  <si>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</si>
  <si>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</si>
  <si>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</si>
  <si>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</si>
  <si>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</si>
  <si>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</si>
  <si>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</si>
  <si>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</si>
  <si>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</si>
  <si>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</si>
  <si>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</si>
  <si>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</si>
  <si>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</si>
  <si>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</si>
  <si>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</si>
  <si>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</si>
  <si>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</si>
  <si>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</si>
  <si>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</si>
  <si>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</si>
  <si>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</si>
  <si>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</si>
  <si>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</si>
  <si>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</si>
  <si>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</si>
  <si>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</si>
  <si>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</si>
  <si>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</si>
  <si>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</si>
  <si>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</si>
  <si>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</si>
  <si>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</si>
  <si>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</si>
  <si>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</si>
  <si>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</si>
  <si>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</si>
  <si>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</si>
  <si>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</si>
  <si>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</si>
  <si>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</si>
  <si>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</si>
  <si>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</si>
  <si>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</si>
  <si>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</si>
  <si>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</si>
  <si>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</si>
  <si>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</si>
  <si>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</si>
  <si>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</si>
  <si>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</si>
  <si>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</si>
  <si>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</si>
  <si>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</si>
  <si>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</si>
  <si>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</si>
  <si>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</si>
  <si>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</si>
  <si>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</si>
  <si>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</si>
  <si>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</si>
  <si>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</si>
  <si>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</si>
  <si>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</si>
  <si>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</si>
  <si>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</si>
  <si>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</si>
  <si>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</si>
  <si>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</si>
  <si>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</si>
  <si>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</si>
  <si>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</si>
  <si>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</si>
  <si>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</si>
  <si>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</si>
  <si>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</si>
  <si>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</si>
  <si>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</si>
  <si>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</si>
  <si>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</si>
  <si>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</si>
  <si>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</si>
  <si>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</si>
  <si>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</si>
  <si>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</si>
  <si>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</si>
  <si>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</si>
  <si>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</si>
  <si>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</si>
  <si>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</si>
  <si>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</si>
  <si>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</si>
  <si>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</si>
  <si>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</si>
  <si>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</si>
  <si>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</si>
  <si>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</si>
  <si>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</si>
  <si>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</si>
  <si>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</si>
  <si>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</si>
  <si>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</si>
  <si>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</si>
  <si>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</si>
  <si>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</si>
  <si>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</si>
  <si>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</si>
  <si>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</si>
  <si>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</si>
  <si>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</si>
  <si>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</si>
  <si>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</si>
  <si>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</si>
  <si>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</si>
  <si>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</si>
  <si>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</si>
  <si>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</si>
  <si>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</si>
  <si>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</si>
  <si>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</si>
  <si>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</si>
  <si>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</si>
  <si>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</si>
  <si>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</si>
  <si>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</si>
  <si>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</si>
  <si>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</si>
  <si>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</si>
  <si>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</si>
  <si>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</si>
  <si>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</si>
  <si>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</si>
  <si>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</si>
  <si>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</si>
  <si>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</si>
  <si>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</si>
  <si>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</si>
  <si>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</si>
  <si>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</si>
  <si>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</si>
  <si>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</si>
  <si>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</si>
  <si>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</si>
  <si>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</si>
  <si>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</si>
  <si>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</si>
  <si>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</si>
  <si>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</si>
  <si>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</si>
  <si>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</si>
  <si>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</si>
  <si>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</si>
  <si>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</si>
  <si>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</si>
  <si>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</si>
  <si>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</si>
  <si>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</si>
  <si>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</si>
  <si>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</si>
  <si>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</si>
  <si>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</si>
  <si>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</si>
  <si>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</si>
  <si>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</si>
  <si>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</si>
  <si>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</si>
  <si>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</si>
  <si>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</si>
  <si>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</si>
  <si>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</si>
  <si>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</si>
  <si>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</si>
  <si>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</si>
  <si>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</si>
  <si>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</si>
  <si>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</si>
  <si>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</si>
  <si>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</si>
  <si>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</si>
  <si>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</si>
  <si>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</si>
  <si>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</si>
  <si>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</si>
  <si>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</si>
  <si>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</si>
  <si>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</si>
  <si>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</si>
  <si>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</si>
  <si>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</si>
  <si>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</si>
  <si>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</si>
  <si>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</si>
  <si>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</si>
  <si>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</si>
  <si>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</si>
  <si>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</si>
  <si>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</si>
  <si>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</si>
  <si>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</si>
  <si>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</si>
  <si>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</si>
  <si>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</si>
  <si>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</si>
  <si>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</si>
  <si>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</si>
  <si>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</si>
  <si>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</si>
  <si>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</si>
  <si>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</si>
  <si>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</si>
  <si>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</si>
  <si>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</si>
  <si>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</si>
  <si>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</si>
  <si>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</si>
  <si>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</si>
  <si>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</si>
  <si>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</si>
  <si>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</si>
  <si>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</si>
  <si>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</si>
  <si>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</si>
  <si>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</si>
  <si>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</si>
  <si>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</si>
  <si>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</si>
  <si>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</si>
  <si>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</si>
  <si>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</si>
  <si>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</si>
  <si>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</si>
  <si>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</si>
  <si>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</si>
  <si>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</si>
  <si>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</si>
  <si>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</si>
  <si>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</si>
  <si>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</si>
  <si>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</si>
  <si>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</si>
  <si>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</si>
  <si>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</si>
  <si>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</si>
  <si>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</si>
  <si>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</si>
  <si>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</si>
  <si>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</si>
  <si>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</si>
  <si>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</si>
  <si>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</si>
  <si>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</si>
  <si>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</si>
  <si>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</si>
  <si>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</si>
  <si>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</si>
  <si>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</si>
  <si>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</si>
  <si>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</si>
  <si>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</si>
  <si>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</si>
  <si>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</si>
  <si>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</si>
  <si>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</si>
  <si>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</si>
  <si>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</si>
  <si>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</si>
  <si>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</si>
  <si>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</si>
  <si>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</si>
  <si>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</si>
  <si>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</si>
  <si>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</si>
  <si>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</si>
  <si>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</si>
  <si>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</si>
  <si>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</si>
  <si>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</si>
  <si>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</si>
  <si>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</si>
  <si>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</si>
  <si>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</si>
  <si>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</si>
  <si>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</si>
  <si>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</si>
  <si>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</si>
  <si>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</si>
  <si>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</si>
  <si>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</si>
  <si>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</si>
  <si>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</si>
  <si>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</si>
  <si>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</si>
  <si>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</si>
  <si>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</si>
  <si>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</si>
  <si>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</si>
  <si>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</si>
  <si>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</si>
  <si>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</si>
  <si>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</si>
  <si>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</si>
  <si>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</si>
  <si>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</si>
  <si>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</si>
  <si>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</si>
  <si>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</si>
  <si>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</si>
  <si>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</si>
  <si>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</si>
  <si>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</si>
  <si>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</si>
  <si>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</si>
  <si>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</si>
  <si>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</si>
  <si>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</si>
  <si>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</si>
  <si>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</si>
  <si>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</si>
  <si>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</si>
  <si>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</si>
  <si>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</si>
  <si>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</si>
  <si>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</si>
  <si>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</si>
  <si>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</si>
  <si>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</si>
  <si>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</si>
  <si>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</si>
  <si>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</si>
  <si>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</si>
  <si>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</si>
  <si>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</si>
  <si>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</si>
  <si>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</si>
  <si>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</si>
  <si>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</si>
  <si>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</si>
  <si>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</si>
  <si>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</si>
  <si>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</si>
  <si>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</si>
  <si>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</si>
  <si>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</si>
  <si>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</si>
  <si>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</si>
  <si>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</si>
  <si>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</si>
  <si>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</si>
  <si>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</si>
  <si>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</si>
  <si>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</si>
  <si>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</si>
  <si>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</si>
  <si>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</si>
  <si>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</si>
  <si>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</si>
  <si>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</si>
  <si>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</si>
  <si>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</si>
  <si>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</si>
  <si>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</si>
  <si>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</si>
  <si>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</si>
  <si>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</si>
  <si>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</si>
  <si>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</si>
  <si>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</si>
  <si>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</si>
  <si>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</si>
  <si>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</si>
  <si>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</si>
  <si>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</si>
  <si>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</si>
  <si>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</si>
  <si>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</si>
  <si>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</si>
  <si>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</si>
  <si>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</si>
  <si>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</si>
  <si>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</si>
  <si>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</si>
  <si>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</si>
  <si>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</si>
  <si>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</si>
  <si>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</si>
  <si>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</si>
  <si>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</si>
  <si>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</si>
  <si>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</si>
  <si>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</si>
  <si>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</si>
  <si>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</si>
  <si>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</si>
  <si>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</si>
  <si>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</si>
  <si>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</si>
  <si>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</si>
  <si>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</si>
  <si>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</si>
  <si>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</si>
  <si>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</si>
  <si>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</si>
  <si>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</si>
  <si>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</si>
  <si>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</si>
  <si>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</si>
  <si>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</si>
  <si>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</si>
  <si>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</si>
  <si>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</si>
  <si>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</si>
  <si>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</si>
  <si>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</si>
  <si>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</si>
  <si>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</si>
  <si>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</si>
  <si>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</si>
  <si>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</si>
  <si>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</si>
  <si>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</si>
  <si>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</si>
  <si>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</si>
  <si>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</si>
  <si>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</si>
  <si>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</si>
  <si>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</si>
  <si>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</si>
  <si>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</si>
  <si>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</si>
  <si>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</si>
  <si>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</si>
  <si>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</si>
  <si>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</si>
  <si>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</si>
  <si>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</si>
  <si>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</si>
  <si>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</si>
  <si>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</si>
  <si>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</si>
  <si>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</si>
  <si>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</si>
  <si>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</si>
  <si>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</si>
  <si>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</si>
  <si>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</si>
  <si>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</si>
  <si>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</si>
  <si>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</si>
  <si>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</si>
  <si>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</si>
  <si>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</si>
  <si>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</si>
  <si>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</si>
  <si>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</si>
  <si>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</si>
  <si>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</si>
  <si>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</si>
  <si>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</si>
  <si>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</si>
  <si>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</si>
  <si>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</si>
  <si>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</si>
  <si>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</si>
  <si>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</si>
  <si>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</si>
  <si>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</si>
  <si>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</si>
  <si>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</si>
  <si>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</si>
  <si>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</si>
  <si>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</si>
  <si>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</si>
  <si>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</si>
  <si>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</si>
  <si>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</si>
  <si>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</si>
  <si>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</si>
  <si>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</si>
  <si>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</si>
  <si>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</si>
  <si>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</si>
  <si>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</si>
  <si>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</si>
  <si>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</si>
  <si>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</si>
  <si>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</si>
  <si>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</si>
  <si>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</si>
  <si>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</si>
  <si>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</si>
  <si>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</si>
  <si>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</si>
  <si>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</si>
  <si>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</si>
  <si>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</si>
  <si>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</si>
  <si>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</si>
  <si>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</si>
  <si>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</si>
  <si>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</si>
  <si>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</si>
  <si>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</si>
  <si>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</si>
  <si>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</si>
  <si>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</si>
  <si>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</si>
  <si>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</si>
  <si>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</si>
  <si>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</si>
  <si>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</si>
  <si>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</si>
  <si>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</si>
  <si>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</si>
  <si>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</si>
  <si>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</si>
  <si>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</si>
  <si>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</si>
  <si>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</si>
  <si>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</si>
  <si>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</si>
  <si>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</si>
  <si>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</si>
  <si>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</si>
  <si>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</si>
  <si>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</si>
  <si>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</si>
  <si>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</si>
  <si>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</si>
  <si>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</si>
  <si>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</si>
  <si>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</si>
  <si>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</si>
  <si>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</si>
  <si>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</si>
  <si>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</si>
  <si>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</si>
  <si>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</si>
  <si>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</si>
  <si>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</si>
  <si>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</si>
  <si>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</si>
  <si>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</si>
  <si>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</si>
  <si>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</si>
  <si>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</si>
  <si>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</si>
  <si>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</si>
  <si>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</si>
  <si>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</si>
  <si>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</si>
  <si>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</si>
  <si>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</si>
  <si>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</si>
  <si>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</si>
  <si>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</si>
  <si>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</si>
  <si>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</si>
  <si>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</si>
  <si>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</si>
  <si>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</si>
  <si>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</si>
  <si>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</si>
  <si>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</si>
  <si>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</si>
  <si>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</si>
  <si>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</si>
  <si>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</si>
  <si>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</si>
  <si>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</si>
  <si>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</si>
  <si>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</si>
  <si>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</si>
  <si>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</si>
  <si>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</si>
  <si>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</si>
  <si>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</si>
  <si>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</si>
  <si>
    <t>Sao Paulo</t>
  </si>
  <si>
    <t>Lago Molveno</t>
  </si>
  <si>
    <t>Roma</t>
  </si>
  <si>
    <t>Niza</t>
  </si>
  <si>
    <t>Iñaki Arrivillaga</t>
  </si>
  <si>
    <t>Piero Capponi</t>
  </si>
  <si>
    <t>Hawaii</t>
  </si>
  <si>
    <t>Barbara Vallejos</t>
  </si>
  <si>
    <t>Cristina Andonegui</t>
  </si>
  <si>
    <t>Carolina Ramirez</t>
  </si>
  <si>
    <t>Rapel</t>
  </si>
  <si>
    <t>Belen Urtubia</t>
  </si>
  <si>
    <t>Iriel Ahumada</t>
  </si>
  <si>
    <t>Aylin Valdivieso</t>
  </si>
  <si>
    <t>Amaru Poblete</t>
  </si>
  <si>
    <t>Milena Mijac</t>
  </si>
  <si>
    <t>Javiera Mijac</t>
  </si>
  <si>
    <t>Shannon Abrams</t>
  </si>
  <si>
    <t>Camila Benitez</t>
  </si>
  <si>
    <t>Maria Latorre</t>
  </si>
  <si>
    <t>Rosa Sequeros</t>
  </si>
  <si>
    <t>Paula Guadalupe</t>
  </si>
  <si>
    <t>Maria Amparo Nuñez</t>
  </si>
  <si>
    <t>Desiree Kosowski</t>
  </si>
  <si>
    <t>Orieta Ramirez</t>
  </si>
  <si>
    <t>Clara Tondreau</t>
  </si>
  <si>
    <t>Clemencia Astoreca</t>
  </si>
  <si>
    <t>Chloe Gonzalez</t>
  </si>
  <si>
    <t>Elisa Tondreau</t>
  </si>
  <si>
    <t>Clemente Figueroa</t>
  </si>
  <si>
    <t>Juan Jose Muñoz</t>
  </si>
  <si>
    <t>Thomas Gonzalez</t>
  </si>
  <si>
    <t>Martin Silva</t>
  </si>
  <si>
    <t>Maximo Araya</t>
  </si>
  <si>
    <t>Martin Gamboa</t>
  </si>
  <si>
    <t>Simon Gonzalez</t>
  </si>
  <si>
    <t>Tomas Flanega</t>
  </si>
  <si>
    <t>Tomas Alfaro</t>
  </si>
  <si>
    <t>Alfonso Aguayo</t>
  </si>
  <si>
    <t>Rene Medina</t>
  </si>
  <si>
    <t>Arturo Andrade</t>
  </si>
  <si>
    <t>Matias Miqueles</t>
  </si>
  <si>
    <t>Juan Pablo Alliende</t>
  </si>
  <si>
    <t>Tomas Pozo</t>
  </si>
  <si>
    <t>Martin Guzman</t>
  </si>
  <si>
    <t>Cristian Salgado</t>
  </si>
  <si>
    <t>Carlos Lira</t>
  </si>
  <si>
    <t>Gonzalo Novoa</t>
  </si>
  <si>
    <t>Javier Albornoz</t>
  </si>
  <si>
    <t>Ivan Soto</t>
  </si>
  <si>
    <t>Rodrigo Russell</t>
  </si>
  <si>
    <t>Sebastian Cuevas</t>
  </si>
  <si>
    <t>Andres Ballesteros</t>
  </si>
  <si>
    <t>Javier Glisser</t>
  </si>
  <si>
    <t>Juan Pablo Miño</t>
  </si>
  <si>
    <t>Yohan Aranda</t>
  </si>
  <si>
    <t>Sebastian Ligueros</t>
  </si>
  <si>
    <t>Ignacio Arnold</t>
  </si>
  <si>
    <t>Gonzalo Narea</t>
  </si>
  <si>
    <t>Marcos Moreno</t>
  </si>
  <si>
    <t>Hugo Huepe</t>
  </si>
  <si>
    <t>Milton Egaña</t>
  </si>
  <si>
    <t>Raul Correa</t>
  </si>
  <si>
    <t>Wollongong</t>
  </si>
  <si>
    <t>Marcelo Tondreau</t>
  </si>
  <si>
    <t>Marcelo Oyarzun</t>
  </si>
  <si>
    <t>Mario Sancha</t>
  </si>
  <si>
    <t>Carlos Venegas</t>
  </si>
  <si>
    <t>Carlos Betancourt</t>
  </si>
  <si>
    <t>Mariano Herrera</t>
  </si>
  <si>
    <t>Carlos Damiani</t>
  </si>
  <si>
    <t>Jaime Binder</t>
  </si>
  <si>
    <t>Andres Astaburuaga</t>
  </si>
  <si>
    <t>Sergio Vicencio</t>
  </si>
  <si>
    <t>Alberto Polette</t>
  </si>
  <si>
    <t>Manuel Martinez</t>
  </si>
  <si>
    <t>Nicolas Flores</t>
  </si>
  <si>
    <t>Rodrigo Sanchez</t>
  </si>
  <si>
    <t>Lucas Perez</t>
  </si>
  <si>
    <t>Sebastian Montenegro</t>
  </si>
  <si>
    <t>Carlos Bastias</t>
  </si>
  <si>
    <t>Christopher Estay</t>
  </si>
  <si>
    <t>Alonso Romero</t>
  </si>
  <si>
    <t>Felipe Rodrigo</t>
  </si>
  <si>
    <t>Giovanni Medrano</t>
  </si>
  <si>
    <t>Eduardo Iñiguez</t>
  </si>
  <si>
    <t>Vicente Moya</t>
  </si>
  <si>
    <t>Bruno Severi</t>
  </si>
  <si>
    <t>Santiago Dussaillant</t>
  </si>
  <si>
    <t>Rodrigo Herrera</t>
  </si>
  <si>
    <t>Nicolas Sancha</t>
  </si>
  <si>
    <t>Cristobal Lisboa</t>
  </si>
  <si>
    <t>Jose Ignacio Muñoz</t>
  </si>
  <si>
    <t>Miguel Orellana</t>
  </si>
  <si>
    <t>Francisco Juez</t>
  </si>
  <si>
    <t>Cecilia Castro</t>
  </si>
  <si>
    <t>Magdalena Montero</t>
  </si>
  <si>
    <t>Ximena Varas</t>
  </si>
  <si>
    <t>Carmen Gloria Martinez</t>
  </si>
  <si>
    <t>Barbara Manubens</t>
  </si>
  <si>
    <t>Carolina Salas</t>
  </si>
  <si>
    <t>Sandra Fuentes</t>
  </si>
  <si>
    <t>Marcela Seguel</t>
  </si>
  <si>
    <t>Maria Jose Lucich</t>
  </si>
  <si>
    <t>Vanessa Price</t>
  </si>
  <si>
    <t>Alejandra Torres</t>
  </si>
  <si>
    <t>Myriam Norambuena</t>
  </si>
  <si>
    <t>Claudia Macias</t>
  </si>
  <si>
    <t>Daniella Maureira</t>
  </si>
  <si>
    <t>Maria Jose Gomez</t>
  </si>
  <si>
    <t>Catalina Cumsille</t>
  </si>
  <si>
    <t>Denise Olivares</t>
  </si>
  <si>
    <t>Camila Mercadal</t>
  </si>
  <si>
    <t>Camila Vergara</t>
  </si>
  <si>
    <t>Maria Paz Aedo</t>
  </si>
  <si>
    <t>Daniela Mehech</t>
  </si>
  <si>
    <t>Ignacia Hormaechea</t>
  </si>
  <si>
    <t>Maria Jose Pizarro</t>
  </si>
  <si>
    <t>Catalina Cifuentes</t>
  </si>
  <si>
    <t>Maria Ignacia Bosch</t>
  </si>
  <si>
    <t>Josefina Ruiz-Tagle</t>
  </si>
  <si>
    <t>Catalina Sotta</t>
  </si>
  <si>
    <t>Paola Krause</t>
  </si>
  <si>
    <t>Karina Wistuba</t>
  </si>
  <si>
    <t>Macarena Valdes</t>
  </si>
  <si>
    <t>Paulina Carrasco</t>
  </si>
  <si>
    <t>Rocio Treuer</t>
  </si>
  <si>
    <t>Meg Gillispie</t>
  </si>
  <si>
    <t>Josefina Turner</t>
  </si>
  <si>
    <t>Josefina Palacios</t>
  </si>
  <si>
    <t>Macarena Ajenjo</t>
  </si>
  <si>
    <t>Ailen Rojas</t>
  </si>
  <si>
    <t>Javiera Alamos</t>
  </si>
  <si>
    <t>Jacinta Ide</t>
  </si>
  <si>
    <t>Catalina Caussade</t>
  </si>
  <si>
    <t>Amelia Cifuentes</t>
  </si>
  <si>
    <t>Rodrigo Ortuzar</t>
  </si>
  <si>
    <t>Jaime Cerda</t>
  </si>
  <si>
    <t>Hector Sebastian</t>
  </si>
  <si>
    <t>Claudio Gonzalez</t>
  </si>
  <si>
    <t>Cristian Valdes</t>
  </si>
  <si>
    <t>Marcos Hernandez</t>
  </si>
  <si>
    <t>Freddy Estefania</t>
  </si>
  <si>
    <t>Daniel Salazar</t>
  </si>
  <si>
    <t>Pablo Sereno</t>
  </si>
  <si>
    <t>Mauricio Larrain</t>
  </si>
  <si>
    <t>Antonio Zuñiga</t>
  </si>
  <si>
    <t>Sebastian Montero</t>
  </si>
  <si>
    <t>Rodolfo Bonilla</t>
  </si>
  <si>
    <t>Diego Almeida</t>
  </si>
  <si>
    <t>Tomas Echeverria</t>
  </si>
  <si>
    <t>Benjamin Mujica</t>
  </si>
  <si>
    <t>Martin Carafi</t>
  </si>
  <si>
    <t>Sergio Cabezas</t>
  </si>
  <si>
    <t>Andres Blume</t>
  </si>
  <si>
    <t>Agustin Melisenda</t>
  </si>
  <si>
    <t>Franz Muller</t>
  </si>
  <si>
    <t>Diego Vega</t>
  </si>
  <si>
    <t>Ignacio Herrera</t>
  </si>
  <si>
    <t>Hernan Santos</t>
  </si>
  <si>
    <t>Felipe Mehech</t>
  </si>
  <si>
    <t>Victor Flores</t>
  </si>
  <si>
    <t>Nicolas Sepulveda</t>
  </si>
  <si>
    <t>Santiago Martinez</t>
  </si>
  <si>
    <t>Felipe Juillerat</t>
  </si>
  <si>
    <t>Ricardo Garcia</t>
  </si>
  <si>
    <t>Gonzalo Pizarro</t>
  </si>
  <si>
    <t>Benjamin Veverka</t>
  </si>
  <si>
    <t>Roberto Yañez</t>
  </si>
  <si>
    <t>Nicolas Gonzalez</t>
  </si>
  <si>
    <t>Juan Domingo Pisano</t>
  </si>
  <si>
    <t>Martin Cerda</t>
  </si>
  <si>
    <t>Gaspar Becker</t>
  </si>
  <si>
    <t>Javier Medina</t>
  </si>
  <si>
    <t>Baltasar Lagos</t>
  </si>
  <si>
    <t>Isaac Graterol</t>
  </si>
  <si>
    <t>Alvaro Guzman</t>
  </si>
  <si>
    <t>Diego Sepulveda</t>
  </si>
  <si>
    <t>Luis Troncoso</t>
  </si>
  <si>
    <t>Abby Cottis</t>
  </si>
  <si>
    <t>Emilia Barahona</t>
  </si>
  <si>
    <t>Elisa Figueroa</t>
  </si>
  <si>
    <t>Trinidad Lagos</t>
  </si>
  <si>
    <t>Dominga Leiva</t>
  </si>
  <si>
    <t>Celeste Oryan</t>
  </si>
  <si>
    <t>Diego Arranz</t>
  </si>
  <si>
    <t>Alvaro Salgado</t>
  </si>
  <si>
    <t>Maximiliano Beltran</t>
  </si>
  <si>
    <t>Tomas Verdugo</t>
  </si>
  <si>
    <t>Hector Cares</t>
  </si>
  <si>
    <t>Julio Lara</t>
  </si>
  <si>
    <t>Jimmy Gajardo</t>
  </si>
  <si>
    <t>Alvaro Gonzalez</t>
  </si>
  <si>
    <t>German Vera</t>
  </si>
  <si>
    <t>Julio Saavedra</t>
  </si>
  <si>
    <t>Matilde Muñoz</t>
  </si>
  <si>
    <t>Paula Torres</t>
  </si>
  <si>
    <t>Alondra Ulloa</t>
  </si>
  <si>
    <t>Attia Pons</t>
  </si>
  <si>
    <t>Thomas Ebel</t>
  </si>
  <si>
    <t>Pablo Dominguez</t>
  </si>
  <si>
    <t>Vicente Medina</t>
  </si>
  <si>
    <t>Maximiliano Marino</t>
  </si>
  <si>
    <t>Leonardo Monterosa</t>
  </si>
  <si>
    <t>Rodrigo Vasquez</t>
  </si>
  <si>
    <t>Jordan Cabrera</t>
  </si>
  <si>
    <t>Miguel Angel Brito</t>
  </si>
  <si>
    <t>Rodrigo Aguilar</t>
  </si>
  <si>
    <t>Daniel Soza</t>
  </si>
  <si>
    <t>Viña del Mar</t>
  </si>
  <si>
    <t>Joao Batista</t>
  </si>
  <si>
    <t>David Cantero</t>
  </si>
  <si>
    <t>Tom Richard</t>
  </si>
  <si>
    <t>Reese Vannerson</t>
  </si>
  <si>
    <t>Valentin Morlec</t>
  </si>
  <si>
    <t>Izan Edo</t>
  </si>
  <si>
    <t>Nicola Azzano</t>
  </si>
  <si>
    <t>Martin Sobey</t>
  </si>
  <si>
    <t>Antonio Serrat</t>
  </si>
  <si>
    <t>Aureliem Jem</t>
  </si>
  <si>
    <t>Igor Dupuis</t>
  </si>
  <si>
    <t>Keller Norland</t>
  </si>
  <si>
    <t>Sergio Baxter</t>
  </si>
  <si>
    <t>Jawad Abdelmoula</t>
  </si>
  <si>
    <t>Jeanne Lehair</t>
  </si>
  <si>
    <t>Sara Guerrero</t>
  </si>
  <si>
    <t>Miriam Casillas</t>
  </si>
  <si>
    <t>Spphia Howell</t>
  </si>
  <si>
    <t>Michaela Sterbova</t>
  </si>
  <si>
    <t>Sandra Dodet</t>
  </si>
  <si>
    <t>Katie Rodda</t>
  </si>
  <si>
    <t>Marta Pintanel</t>
  </si>
  <si>
    <t>Barbara de Koning</t>
  </si>
  <si>
    <t>Verena Steinhauser</t>
  </si>
  <si>
    <t>Annabel Morton</t>
  </si>
  <si>
    <t>Eleanor Beveridge</t>
  </si>
  <si>
    <t>Emy Legault</t>
  </si>
  <si>
    <t>Rachel Werking</t>
  </si>
  <si>
    <t>Aviv Levi</t>
  </si>
  <si>
    <t>Jimena de la Peña</t>
  </si>
  <si>
    <t>Natalia Casas</t>
  </si>
  <si>
    <t>Katie McCune</t>
  </si>
  <si>
    <t>Julia Alcala</t>
  </si>
  <si>
    <t>Noemie Beaulieu</t>
  </si>
  <si>
    <t>Marlen Aguilar</t>
  </si>
  <si>
    <t>Maria Bonilla</t>
  </si>
  <si>
    <t>Genesis Ruiz</t>
  </si>
  <si>
    <t>Yaniuska Jimenez</t>
  </si>
  <si>
    <t>Maria Emilia Vargas</t>
  </si>
  <si>
    <t>Camila Alcala</t>
  </si>
  <si>
    <t>Micah Gay</t>
  </si>
  <si>
    <t>Luma Guillen</t>
  </si>
  <si>
    <t>Carter Stuhlmacher</t>
  </si>
  <si>
    <t>Blake Bullard</t>
  </si>
  <si>
    <t>Zach Leachman</t>
  </si>
  <si>
    <t>Paul Georgenthum</t>
  </si>
  <si>
    <t>Guillaume Hay</t>
  </si>
  <si>
    <t>Aiden Longcroft</t>
  </si>
  <si>
    <t>Porter Middaugh</t>
  </si>
  <si>
    <t>Thomas Hattee</t>
  </si>
  <si>
    <t>Chris Gregor</t>
  </si>
  <si>
    <t>Tiago Muñoz</t>
  </si>
  <si>
    <t>Isaac Lamprecht</t>
  </si>
  <si>
    <t>Alvaro Campos</t>
  </si>
  <si>
    <t>Marbella</t>
  </si>
  <si>
    <t>Cecilia Valdes</t>
  </si>
  <si>
    <t>Maria Jose Valdes</t>
  </si>
  <si>
    <t>Brigitte Muhl</t>
  </si>
  <si>
    <t>San Pedro</t>
  </si>
  <si>
    <t>Callum McClusky</t>
  </si>
  <si>
    <t>Sullivan Middaugh</t>
  </si>
  <si>
    <t>Pelayo Gonzalez</t>
  </si>
  <si>
    <t>Alejandro Rodriguez</t>
  </si>
  <si>
    <t>Miguel Silva</t>
  </si>
  <si>
    <t>Kanae Takenaka</t>
  </si>
  <si>
    <t>Constanza Arpinelli</t>
  </si>
  <si>
    <t>Daryna Moskalenko</t>
  </si>
  <si>
    <t>Vittoria Lopes</t>
  </si>
  <si>
    <t>Ana Maria Torres</t>
  </si>
  <si>
    <t>Isabel Rodriguez</t>
  </si>
  <si>
    <t>Karen Castro</t>
  </si>
  <si>
    <t>Hamish Reilly</t>
  </si>
  <si>
    <t>Dylan Campa</t>
  </si>
  <si>
    <t>Erik Ramos</t>
  </si>
  <si>
    <t>Kaue Willy</t>
  </si>
  <si>
    <t>Clayton Hutchins</t>
  </si>
  <si>
    <t>Gabriel Lecheta</t>
  </si>
  <si>
    <t>Brett Saunders</t>
  </si>
  <si>
    <t>Gerald Rojas</t>
  </si>
  <si>
    <t>Sergio Maza</t>
  </si>
  <si>
    <t>Emiliano Saldaña</t>
  </si>
  <si>
    <t>Santino Calderon</t>
  </si>
  <si>
    <t>Paolo Farnetano</t>
  </si>
  <si>
    <t>Jose Artavia</t>
  </si>
  <si>
    <t>Gaspar Reyes</t>
  </si>
  <si>
    <t>Cinthia Lopez</t>
  </si>
  <si>
    <t>Millaray Castro</t>
  </si>
  <si>
    <t>Victoria Arce</t>
  </si>
  <si>
    <t>Zoe Alfaro</t>
  </si>
  <si>
    <t>Rodrigo Troy</t>
  </si>
  <si>
    <t>Claudio Sciaraffia</t>
  </si>
  <si>
    <t>Leonardo Sanchez</t>
  </si>
  <si>
    <t>Bruno Hoyos</t>
  </si>
  <si>
    <t>Felipe Pincheira</t>
  </si>
  <si>
    <t>Jaime Soler</t>
  </si>
  <si>
    <t>Juan Fernandez</t>
  </si>
  <si>
    <t>Gustavo Perez</t>
  </si>
  <si>
    <t>Francisco Miranda</t>
  </si>
  <si>
    <t>Moises Godoy</t>
  </si>
  <si>
    <t>Gabriela Chavez</t>
  </si>
  <si>
    <t>Marjim Soto</t>
  </si>
  <si>
    <t>Ivanna Margarucci</t>
  </si>
  <si>
    <t>Constanza Paredes</t>
  </si>
  <si>
    <t>Camila Vega</t>
  </si>
  <si>
    <t>Karla Lopez</t>
  </si>
  <si>
    <t>Claudia Saavedra</t>
  </si>
  <si>
    <t>Mijael Rojas</t>
  </si>
  <si>
    <t>Rodrigo Gomez</t>
  </si>
  <si>
    <t>Ariel Colque</t>
  </si>
  <si>
    <t>Felipe Pereda</t>
  </si>
  <si>
    <t>Eber Lutz</t>
  </si>
  <si>
    <t>Gonzalo Tobar</t>
  </si>
  <si>
    <t>Rodrigo Godoy</t>
  </si>
  <si>
    <t>Jorge Cruz</t>
  </si>
  <si>
    <t>Julio Loza</t>
  </si>
  <si>
    <t>Patrick Mogrovejo</t>
  </si>
  <si>
    <t>Alonso Soto</t>
  </si>
  <si>
    <t>Elias Medina</t>
  </si>
  <si>
    <t>Mateo Salvatierra</t>
  </si>
  <si>
    <t>Pascuala Ulloa</t>
  </si>
  <si>
    <t>Emilia Gameroandrade</t>
  </si>
  <si>
    <t>Laura Rojas</t>
  </si>
  <si>
    <t>Rocio Salvatierra</t>
  </si>
  <si>
    <t>Mirko Olmedo</t>
  </si>
  <si>
    <t>Jeronimo Sanchez</t>
  </si>
  <si>
    <t>Hector Lopez</t>
  </si>
  <si>
    <t>Miguel Angel Bustos</t>
  </si>
  <si>
    <t>Roberto Garcia</t>
  </si>
  <si>
    <t>Jose Antonio Aldunate</t>
  </si>
  <si>
    <t>Sergio Paz</t>
  </si>
  <si>
    <t>Mirko Salfate</t>
  </si>
  <si>
    <t>Rodrigo Oyaneder</t>
  </si>
  <si>
    <t>Argenis Rojas</t>
  </si>
  <si>
    <t>Cristian Herrera</t>
  </si>
  <si>
    <t>Alejandro Olivo</t>
  </si>
  <si>
    <t>Raul Garces</t>
  </si>
  <si>
    <t>Christian Azua</t>
  </si>
  <si>
    <t>Nicolas del Castillo</t>
  </si>
  <si>
    <t>Marcelo Lazen</t>
  </si>
  <si>
    <t>Amir Gomez</t>
  </si>
  <si>
    <t>Jose Sousa</t>
  </si>
  <si>
    <t>Chihaig Zhou</t>
  </si>
  <si>
    <t>Pablo Venezian</t>
  </si>
  <si>
    <t>Diego Adriazola</t>
  </si>
  <si>
    <t>Bastian Kirmayr</t>
  </si>
  <si>
    <t>Stefano Bianchetti</t>
  </si>
  <si>
    <t>Isabel Corbalan</t>
  </si>
  <si>
    <t>Gabriela Peirano</t>
  </si>
  <si>
    <t>Valentina Jacome</t>
  </si>
  <si>
    <t>Ignacia Balboa</t>
  </si>
  <si>
    <t>Amalia Niklitschek</t>
  </si>
  <si>
    <t>Sofia Ulloa</t>
  </si>
  <si>
    <t>Josefina Gallardo</t>
  </si>
  <si>
    <t>Josefa Ortiz</t>
  </si>
  <si>
    <t>Bruno Montoya</t>
  </si>
  <si>
    <t>Cristobal Naranjo</t>
  </si>
  <si>
    <t>Aaron Muller</t>
  </si>
  <si>
    <t>Dante Amenabar</t>
  </si>
  <si>
    <t>Francisco Fuentealba</t>
  </si>
  <si>
    <t>Paolo Fernetano</t>
  </si>
  <si>
    <t>Oscar Roa</t>
  </si>
  <si>
    <t>Joaquin Muñoz</t>
  </si>
  <si>
    <t>Amanda Schalchli</t>
  </si>
  <si>
    <t>Pascal Leon</t>
  </si>
  <si>
    <t>Francisca Fernandez</t>
  </si>
  <si>
    <t>Agatha Hofmeister</t>
  </si>
  <si>
    <t>Sofia Aguilera</t>
  </si>
  <si>
    <t>Constanza Jimenez</t>
  </si>
  <si>
    <t>Cara Barz</t>
  </si>
  <si>
    <t>Belen Reveco</t>
  </si>
  <si>
    <t>Kristhy Guerrero</t>
  </si>
  <si>
    <t>Monica Carvajal</t>
  </si>
  <si>
    <t>Michelle Espinoza</t>
  </si>
  <si>
    <t>Francisca Nuñez</t>
  </si>
  <si>
    <t>Ana Barra</t>
  </si>
  <si>
    <t>Paola Nuñez</t>
  </si>
  <si>
    <t>Paola Flores</t>
  </si>
  <si>
    <t>Alicia Bustos</t>
  </si>
  <si>
    <t>Gian Franco Fernetano</t>
  </si>
  <si>
    <t>Flavio Oyarzun</t>
  </si>
  <si>
    <t>Maximiliano Dominguez</t>
  </si>
  <si>
    <t>Felipe Jara</t>
  </si>
  <si>
    <t>Rodrigo Ketterer</t>
  </si>
  <si>
    <t>Felipe Barriga</t>
  </si>
  <si>
    <t>Felipe Diaz</t>
  </si>
  <si>
    <t>Nicolas Burzio</t>
  </si>
  <si>
    <t>Juan Irribarra</t>
  </si>
  <si>
    <t>Aldo Reveco</t>
  </si>
  <si>
    <t>Alberto Ramirez</t>
  </si>
  <si>
    <t>Javier Quilodran</t>
  </si>
  <si>
    <t>Lorenzo Bancalari</t>
  </si>
  <si>
    <t>Pablo Gonzalez</t>
  </si>
  <si>
    <t>Javier Sobarzo</t>
  </si>
  <si>
    <t>Gonzalo Leon</t>
  </si>
  <si>
    <t>Javier Mendoza</t>
  </si>
  <si>
    <t>Piero de Luigi</t>
  </si>
  <si>
    <t>Anibal Barrera</t>
  </si>
  <si>
    <t>Javier Reus</t>
  </si>
  <si>
    <t>Hector Berroeta</t>
  </si>
  <si>
    <t>Pablo Moraga</t>
  </si>
  <si>
    <t>Francisco Mellado</t>
  </si>
  <si>
    <t>Luis Sandoval</t>
  </si>
  <si>
    <t>Elias Baeza</t>
  </si>
  <si>
    <t>Francisco Jara</t>
  </si>
  <si>
    <t>Lorenzo Torres</t>
  </si>
  <si>
    <t>Luis Guevara</t>
  </si>
  <si>
    <t>Eduardo Chandia</t>
  </si>
  <si>
    <t>Nelson Munita</t>
  </si>
  <si>
    <t>Raul Betancur</t>
  </si>
  <si>
    <t>Cristobal Toledo</t>
  </si>
  <si>
    <t>Rodrigo Follert</t>
  </si>
  <si>
    <t>Diego Castro</t>
  </si>
  <si>
    <t>Alvaro Venegas</t>
  </si>
  <si>
    <t>Francisco Ceballos</t>
  </si>
  <si>
    <t>Claudio Quiroga</t>
  </si>
  <si>
    <t>Jose Luis Moscoso</t>
  </si>
  <si>
    <t>Georgo Henriquez</t>
  </si>
  <si>
    <t>Claudio Gonzales</t>
  </si>
  <si>
    <t>Francisco Gomez</t>
  </si>
  <si>
    <t>Mauricio Martel</t>
  </si>
  <si>
    <t>Adonis Venegas</t>
  </si>
  <si>
    <t>Marcelo Galvez</t>
  </si>
  <si>
    <t>Edgardo Alvarez</t>
  </si>
  <si>
    <t>Rodrigo Cataldo</t>
  </si>
  <si>
    <t>Richard Aedo</t>
  </si>
  <si>
    <t>Pablo de Luigi</t>
  </si>
  <si>
    <t>Gustavo Paz</t>
  </si>
  <si>
    <t>Rodolfo Schmidt</t>
  </si>
  <si>
    <t>Rene Roco</t>
  </si>
  <si>
    <t>Valdivia</t>
  </si>
  <si>
    <t>Luciano Taccone</t>
  </si>
  <si>
    <t>Colin Szuch</t>
  </si>
  <si>
    <t>Federico Scarabino</t>
  </si>
  <si>
    <t>Josh Amberger</t>
  </si>
  <si>
    <t>Romina Biagioli</t>
  </si>
  <si>
    <t>Nikita Paskiewiez</t>
  </si>
  <si>
    <t>Claire Hann</t>
  </si>
  <si>
    <t>Max Boza</t>
  </si>
  <si>
    <t>Rafael Riveros</t>
  </si>
  <si>
    <t>Christian Roberts</t>
  </si>
  <si>
    <t>Rafael Leguisamo</t>
  </si>
  <si>
    <t>Timothy Taffe</t>
  </si>
  <si>
    <t>Ivan Salas</t>
  </si>
  <si>
    <t>Javier Falero</t>
  </si>
  <si>
    <t>Marcos Nicolaides</t>
  </si>
  <si>
    <t>Miguel Avellanal</t>
  </si>
  <si>
    <t>Luis Diaz</t>
  </si>
  <si>
    <t>Fernando Arellano</t>
  </si>
  <si>
    <t>Marcelo Vazquez</t>
  </si>
  <si>
    <t>Francisco Zurob</t>
  </si>
  <si>
    <t>Adrian Burgos</t>
  </si>
  <si>
    <t>Carmen Gloria Ponce</t>
  </si>
  <si>
    <t>Elisabete Misa</t>
  </si>
  <si>
    <t>Claudia Acevedo</t>
  </si>
  <si>
    <t>Maria Luisa Brain</t>
  </si>
  <si>
    <t>Natacha Rovira</t>
  </si>
  <si>
    <t>Josephime Leigh</t>
  </si>
  <si>
    <t>Maria Bustingorry</t>
  </si>
  <si>
    <t>Florencia Massat</t>
  </si>
  <si>
    <t>Marcia Corvetto</t>
  </si>
  <si>
    <t>Lorena Gajardo</t>
  </si>
  <si>
    <t>Paola Castaño</t>
  </si>
  <si>
    <t>Alicia Rodriguez</t>
  </si>
  <si>
    <t>Pauline Vial</t>
  </si>
  <si>
    <t>Katherine Estrada</t>
  </si>
  <si>
    <t>Catharina Anwandter</t>
  </si>
  <si>
    <t>Maria Gabriela Sandoval</t>
  </si>
  <si>
    <t>Josefina Santelices</t>
  </si>
  <si>
    <t>Camila Ferrada</t>
  </si>
  <si>
    <t>Carla Schoo-Lastra</t>
  </si>
  <si>
    <t>Isabel Rojas</t>
  </si>
  <si>
    <t>Stanisa Koscina</t>
  </si>
  <si>
    <t>Gabriela Dueñas</t>
  </si>
  <si>
    <t>Gina Figueroa</t>
  </si>
  <si>
    <t>Daniela Poblete</t>
  </si>
  <si>
    <t>Paz Donoso</t>
  </si>
  <si>
    <t>Juan Cespedes</t>
  </si>
  <si>
    <t>Gonzalo Ugarte</t>
  </si>
  <si>
    <t>Macarena Sanhueza</t>
  </si>
  <si>
    <t>Mercedes Prieto</t>
  </si>
  <si>
    <t>Maite Coloma</t>
  </si>
  <si>
    <t>Anita Allende</t>
  </si>
  <si>
    <t>Francisca Smith</t>
  </si>
  <si>
    <t>Manuela Bugueño</t>
  </si>
  <si>
    <t>Claudia Dahdal</t>
  </si>
  <si>
    <t>Maria Delgado</t>
  </si>
  <si>
    <t>Arantza Salazar</t>
  </si>
  <si>
    <t>Maria Camila Medina</t>
  </si>
  <si>
    <t>Rebeca Miranda</t>
  </si>
  <si>
    <t>Fernanda Leon</t>
  </si>
  <si>
    <t>Valentina Ferrari</t>
  </si>
  <si>
    <t>Magdalena Williamson</t>
  </si>
  <si>
    <t>Catalina San Martin</t>
  </si>
  <si>
    <t>Tales Camargo</t>
  </si>
  <si>
    <t>Moises Torres</t>
  </si>
  <si>
    <t>Sergio Carcamo</t>
  </si>
  <si>
    <t>Cristian Montero</t>
  </si>
  <si>
    <t>Matias Lopez</t>
  </si>
  <si>
    <t>Julian Brañes</t>
  </si>
  <si>
    <t>Gustavo Carvalho</t>
  </si>
  <si>
    <t>Fernando Champomier</t>
  </si>
  <si>
    <t>Matias Dominguez</t>
  </si>
  <si>
    <t>Cesar Roldan</t>
  </si>
  <si>
    <t>Francisco Arthur</t>
  </si>
  <si>
    <t>Mario Ricci</t>
  </si>
  <si>
    <t>Matias Cid</t>
  </si>
  <si>
    <t>Francisco Guevara</t>
  </si>
  <si>
    <t>Edgardo Lagos</t>
  </si>
  <si>
    <t>Facundo Parra</t>
  </si>
  <si>
    <t>Carlos Andonaegui</t>
  </si>
  <si>
    <t>Ruben Nocua</t>
  </si>
  <si>
    <t>Julian Edwards</t>
  </si>
  <si>
    <t>Cristian Ochagavia</t>
  </si>
  <si>
    <t>Cristian Varela</t>
  </si>
  <si>
    <t>Maxime Sauve</t>
  </si>
  <si>
    <t>Matias Becerra</t>
  </si>
  <si>
    <t>Julian Leal</t>
  </si>
  <si>
    <t>Andres Villablanca</t>
  </si>
  <si>
    <t>Nicolas Bianchi</t>
  </si>
  <si>
    <t>Vicente Amigo</t>
  </si>
  <si>
    <t>Renato Mora</t>
  </si>
  <si>
    <t>Gianfranco Dabove</t>
  </si>
  <si>
    <t>Vicente Rodas</t>
  </si>
  <si>
    <t>Joaquin Errazuriz</t>
  </si>
  <si>
    <t>Exequiel Nuñez</t>
  </si>
  <si>
    <t>Juan Andres Rubio</t>
  </si>
  <si>
    <t>Francisco Montero</t>
  </si>
  <si>
    <t>Marco Knezovic</t>
  </si>
  <si>
    <t>Pablo Gonzalez C.</t>
  </si>
  <si>
    <t>Matias Pinto</t>
  </si>
  <si>
    <t>Matias Berrios</t>
  </si>
  <si>
    <t>Cristobal Cuadrado</t>
  </si>
  <si>
    <t>Felipe Rivero</t>
  </si>
  <si>
    <t>Joshua Silverman</t>
  </si>
  <si>
    <t>Samuel Silverman</t>
  </si>
  <si>
    <t>John Michea</t>
  </si>
  <si>
    <t>Estaban Ramirez</t>
  </si>
  <si>
    <t>Ofelia Martinez</t>
  </si>
  <si>
    <t>Monserrat Vargas</t>
  </si>
  <si>
    <t>Anastacia Rubio</t>
  </si>
  <si>
    <t>Victoria Rubio</t>
  </si>
  <si>
    <t>Colomba Nahum</t>
  </si>
  <si>
    <t>Rocio Campos</t>
  </si>
  <si>
    <t>Bolivarianos</t>
  </si>
  <si>
    <t>Maldonado</t>
  </si>
  <si>
    <t>Anahi Diaz</t>
  </si>
  <si>
    <t>Constanza Donoso</t>
  </si>
  <si>
    <t>Luciana Balbi</t>
  </si>
  <si>
    <t>Viviana Briggs</t>
  </si>
  <si>
    <t>Mariela del Cittadino</t>
  </si>
  <si>
    <t>Maria Jose Gallardo</t>
  </si>
  <si>
    <t>Carolina de Castro</t>
  </si>
  <si>
    <t>Loreto Santa Cruz</t>
  </si>
  <si>
    <t>Florencia Benzi</t>
  </si>
  <si>
    <t>Catalina Moeckel</t>
  </si>
  <si>
    <t>Maida Concha</t>
  </si>
  <si>
    <t>Trinidad Martinez</t>
  </si>
  <si>
    <t>Juana Letelier</t>
  </si>
  <si>
    <t>Francisca Valdes</t>
  </si>
  <si>
    <t>Josefina Navarro</t>
  </si>
  <si>
    <t>Elisa Tagle</t>
  </si>
  <si>
    <t>Isidora Vicuña</t>
  </si>
  <si>
    <t>Trinidad Holch</t>
  </si>
  <si>
    <t>Angela Cabezon</t>
  </si>
  <si>
    <t>Fernando Olave</t>
  </si>
  <si>
    <t>Emmanuel Nonat</t>
  </si>
  <si>
    <t>Ricardo Morales</t>
  </si>
  <si>
    <t>Claudio Correa</t>
  </si>
  <si>
    <t>Dante Contreras</t>
  </si>
  <si>
    <t>Juan Pablo Sitnisky</t>
  </si>
  <si>
    <t>Pablo Rodriguez</t>
  </si>
  <si>
    <t>Wuangola Meza</t>
  </si>
  <si>
    <t>Hernan Arancibia</t>
  </si>
  <si>
    <t>Phillip Schaale</t>
  </si>
  <si>
    <t>Jorge Echeverry</t>
  </si>
  <si>
    <t>Mauricio Urzua</t>
  </si>
  <si>
    <t>Pablo Mussuto</t>
  </si>
  <si>
    <t>Pablo Vicuña</t>
  </si>
  <si>
    <t>Raul Uberuaga</t>
  </si>
  <si>
    <t>Matias Brown</t>
  </si>
  <si>
    <t>Nicolas Donoso</t>
  </si>
  <si>
    <t>Luis Calvo</t>
  </si>
  <si>
    <t>Felipe Alomar</t>
  </si>
  <si>
    <t>Pedro Laneri</t>
  </si>
  <si>
    <t>Allan Santos</t>
  </si>
  <si>
    <t>Felipe Armas</t>
  </si>
  <si>
    <t>Mathias Buchner</t>
  </si>
  <si>
    <t>Andres Vattier</t>
  </si>
  <si>
    <t>Diego Lira</t>
  </si>
  <si>
    <t>Jose Cox</t>
  </si>
  <si>
    <t>Daniel Acosta</t>
  </si>
  <si>
    <t>Edu Villouta</t>
  </si>
  <si>
    <t>Maximiliano Peralta</t>
  </si>
  <si>
    <t>Enrico Bertolini</t>
  </si>
  <si>
    <t>Rodrigo Garcia</t>
  </si>
  <si>
    <t>Jose Manuel Parodi</t>
  </si>
  <si>
    <t>Jorge Abde</t>
  </si>
  <si>
    <t>Luis Aspillaga</t>
  </si>
  <si>
    <t>Leon Errazuriz</t>
  </si>
  <si>
    <t>Pedro Iñiguez</t>
  </si>
  <si>
    <t>Juan Carlos Reyes</t>
  </si>
  <si>
    <t>Rodrigo Quezada</t>
  </si>
  <si>
    <t>Rafael Arnaiz</t>
  </si>
  <si>
    <t>Carlos Iñiguez</t>
  </si>
  <si>
    <t>Juan Diego Bulnes</t>
  </si>
  <si>
    <t>Matias Fleischmann</t>
  </si>
  <si>
    <t>Eleodoro Rodriguez</t>
  </si>
  <si>
    <t>Lucas Jarpa</t>
  </si>
  <si>
    <t>Agustin Uribe</t>
  </si>
  <si>
    <t>Tomas Erenchun</t>
  </si>
  <si>
    <t>Matias Cisternas</t>
  </si>
  <si>
    <t>Vicente Tagle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</si>
</sst>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9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3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14" fontId="1" fillId="12" borderId="1" xfId="0" applyNumberFormat="1" applyFont="1" applyFill="1" applyBorder="1" applyAlignment="1">
      <alignment horizontal="center"/>
    </xf>
    <xf numFmtId="1" fontId="1" fillId="12" borderId="1" xfId="0" applyNumberFormat="1" applyFont="1" applyFill="1" applyBorder="1" applyAlignment="1">
      <alignment horizontal="center"/>
    </xf>
    <xf numFmtId="1" fontId="4" fillId="12" borderId="1" xfId="0" applyNumberFormat="1" applyFont="1" applyFill="1" applyBorder="1" applyAlignment="1">
      <alignment horizontal="center"/>
    </xf>
    <xf numFmtId="165" fontId="1" fillId="12" borderId="1" xfId="0" applyNumberFormat="1" applyFont="1" applyFill="1" applyBorder="1" applyAlignment="1">
      <alignment horizontal="center"/>
    </xf>
    <xf numFmtId="1" fontId="5" fillId="0" borderId="33" xfId="0" applyNumberFormat="1" applyFont="1" applyFill="1" applyBorder="1" applyAlignment="1"/>
    <xf numFmtId="166" fontId="1" fillId="12" borderId="1" xfId="0" applyNumberFormat="1" applyFont="1" applyFill="1" applyBorder="1" applyAlignment="1">
      <alignment horizontal="center"/>
    </xf>
    <xf numFmtId="1" fontId="8" fillId="1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7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74"/>
  <sheetViews>
    <sheetView showGridLines="0" workbookViewId="0">
      <selection activeCell="A53" sqref="A53:D54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9" width="10.81640625" style="182" customWidth="1"/>
    <col min="20" max="24" width="10.81640625" style="1" hidden="1" customWidth="1"/>
    <col min="25" max="26" width="11.453125" style="1" customWidth="1"/>
    <col min="27" max="258" width="10.81640625" style="1" customWidth="1"/>
  </cols>
  <sheetData>
    <row r="1" spans="1:39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4">
        <v>45627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2"/>
      <c r="AB2" s="187"/>
      <c r="AC2" s="23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2"/>
      <c r="AB3" s="187"/>
      <c r="AC3" s="23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945</v>
      </c>
      <c r="R4" s="2" t="s">
        <v>1226</v>
      </c>
      <c r="S4" s="2" t="s">
        <v>1208</v>
      </c>
      <c r="T4" s="27"/>
      <c r="U4" s="21"/>
      <c r="V4" s="21"/>
      <c r="W4" s="21"/>
      <c r="X4" s="21"/>
      <c r="Y4" s="9"/>
      <c r="Z4" s="9"/>
      <c r="AA4" s="22"/>
      <c r="AB4" s="187"/>
      <c r="AC4" s="23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8</v>
      </c>
      <c r="J5" s="2">
        <v>3</v>
      </c>
      <c r="K5" s="185">
        <v>9</v>
      </c>
      <c r="L5" s="190">
        <v>9</v>
      </c>
      <c r="M5" s="185">
        <v>4</v>
      </c>
      <c r="N5" s="2">
        <v>5</v>
      </c>
      <c r="O5" s="185">
        <v>18</v>
      </c>
      <c r="P5" s="190">
        <v>6</v>
      </c>
      <c r="Q5" s="185">
        <v>14</v>
      </c>
      <c r="R5" s="2">
        <v>43</v>
      </c>
      <c r="S5" s="2">
        <v>5</v>
      </c>
      <c r="T5" s="28"/>
      <c r="U5" s="29"/>
      <c r="V5" s="29"/>
      <c r="W5" s="29"/>
      <c r="X5" s="29"/>
      <c r="Y5" s="9"/>
      <c r="Z5" s="9"/>
      <c r="AA5" s="22"/>
      <c r="AB5" s="187"/>
      <c r="AC5" s="23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52" si="0">B6-A6</f>
        <v>0</v>
      </c>
      <c r="D6" s="18" t="s">
        <v>655</v>
      </c>
      <c r="E6" s="2">
        <f t="shared" ref="E6:E37" si="1">LARGE(H6:X6,1)+LARGE(H6:X6,2)+LARGE(H6:X6,3)+LARGE(H6:X6,4)+LARGE(H6:X6,5)+F6</f>
        <v>67</v>
      </c>
      <c r="F6" s="238"/>
      <c r="G6" s="30">
        <f t="shared" ref="G6:G37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>
        <v>12</v>
      </c>
      <c r="R6" s="31">
        <v>43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7"/>
      <c r="AC6" s="23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428</v>
      </c>
      <c r="E7" s="2">
        <f t="shared" si="1"/>
        <v>55</v>
      </c>
      <c r="F7" s="238"/>
      <c r="G7" s="30">
        <f t="shared" si="2"/>
        <v>6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>
        <v>3</v>
      </c>
      <c r="O7" s="186" t="s">
        <v>13</v>
      </c>
      <c r="P7" s="191">
        <v>4</v>
      </c>
      <c r="Q7" s="186">
        <v>8</v>
      </c>
      <c r="R7" s="31">
        <v>23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7"/>
      <c r="AC7" s="23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798</v>
      </c>
      <c r="E8" s="2">
        <f t="shared" si="1"/>
        <v>44</v>
      </c>
      <c r="F8" s="238"/>
      <c r="G8" s="30">
        <f t="shared" si="2"/>
        <v>3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8</v>
      </c>
      <c r="P8" s="191">
        <v>6</v>
      </c>
      <c r="Q8" s="186" t="s">
        <v>13</v>
      </c>
      <c r="R8" s="31">
        <v>30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7"/>
      <c r="AC8" s="23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396</v>
      </c>
      <c r="E9" s="2">
        <f t="shared" si="1"/>
        <v>38</v>
      </c>
      <c r="F9" s="238"/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>
        <v>38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7"/>
      <c r="AC9" s="23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899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34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7"/>
      <c r="AC10" s="23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702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1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7"/>
      <c r="AC11" s="23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900</v>
      </c>
      <c r="E12" s="2">
        <f t="shared" si="1"/>
        <v>26</v>
      </c>
      <c r="F12" s="23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26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7"/>
      <c r="AC12" s="23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584</v>
      </c>
      <c r="E13" s="2">
        <f t="shared" si="1"/>
        <v>23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6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17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7"/>
      <c r="AC13" s="23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1510</v>
      </c>
      <c r="E14" s="2">
        <f t="shared" si="1"/>
        <v>22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7"/>
      <c r="AC14" s="23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408</v>
      </c>
      <c r="E15" s="2">
        <f t="shared" si="1"/>
        <v>22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4</v>
      </c>
      <c r="O15" s="186" t="s">
        <v>13</v>
      </c>
      <c r="P15" s="191">
        <v>3</v>
      </c>
      <c r="Q15" s="186">
        <v>3</v>
      </c>
      <c r="R15" s="31">
        <v>12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7"/>
      <c r="AC15" s="23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901</v>
      </c>
      <c r="E16" s="2">
        <f t="shared" si="1"/>
        <v>21</v>
      </c>
      <c r="F16" s="238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>
        <v>1</v>
      </c>
      <c r="R16" s="31">
        <v>20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7"/>
      <c r="AC16" s="23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1855</v>
      </c>
      <c r="E17" s="2">
        <f t="shared" si="1"/>
        <v>20</v>
      </c>
      <c r="F17" s="238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7"/>
      <c r="AC17" s="23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545</v>
      </c>
      <c r="E18" s="2">
        <f t="shared" si="1"/>
        <v>20</v>
      </c>
      <c r="F18" s="23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6</v>
      </c>
      <c r="P18" s="191" t="s">
        <v>13</v>
      </c>
      <c r="Q18" s="186" t="s">
        <v>13</v>
      </c>
      <c r="R18" s="31">
        <v>14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7"/>
      <c r="AC18" s="23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701</v>
      </c>
      <c r="E19" s="2">
        <f t="shared" si="1"/>
        <v>19</v>
      </c>
      <c r="F19" s="238"/>
      <c r="G19" s="30">
        <f t="shared" si="2"/>
        <v>3</v>
      </c>
      <c r="H19" s="31"/>
      <c r="I19" s="186" t="s">
        <v>13</v>
      </c>
      <c r="J19" s="31">
        <v>8</v>
      </c>
      <c r="K19" s="186" t="s">
        <v>13</v>
      </c>
      <c r="L19" s="191">
        <v>1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>
        <v>10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7"/>
      <c r="AC19" s="23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1365</v>
      </c>
      <c r="E20" s="2">
        <f t="shared" si="1"/>
        <v>16</v>
      </c>
      <c r="F20" s="238"/>
      <c r="G20" s="30">
        <f t="shared" si="2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10</v>
      </c>
      <c r="P20" s="191" t="s">
        <v>13</v>
      </c>
      <c r="Q20" s="186" t="s">
        <v>13</v>
      </c>
      <c r="R20" s="31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7"/>
      <c r="AC20" s="23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533</v>
      </c>
      <c r="E21" s="2">
        <f t="shared" si="1"/>
        <v>12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4</v>
      </c>
      <c r="S21" s="31">
        <v>8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7"/>
      <c r="AC21" s="23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585</v>
      </c>
      <c r="E22" s="2">
        <f t="shared" si="1"/>
        <v>12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>
        <v>2</v>
      </c>
      <c r="O22" s="186" t="s">
        <v>13</v>
      </c>
      <c r="P22" s="191" t="s">
        <v>13</v>
      </c>
      <c r="Q22" s="186" t="s">
        <v>13</v>
      </c>
      <c r="R22" s="31">
        <v>10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7"/>
      <c r="AC22" s="23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478</v>
      </c>
      <c r="E23" s="2">
        <f t="shared" si="1"/>
        <v>12</v>
      </c>
      <c r="F23" s="238"/>
      <c r="G23" s="30">
        <f t="shared" si="2"/>
        <v>2</v>
      </c>
      <c r="H23" s="31"/>
      <c r="I23" s="186" t="s">
        <v>13</v>
      </c>
      <c r="J23" s="31">
        <v>6</v>
      </c>
      <c r="K23" s="186" t="s">
        <v>13</v>
      </c>
      <c r="L23" s="191" t="s">
        <v>13</v>
      </c>
      <c r="M23" s="186">
        <v>6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7"/>
      <c r="AC23" s="23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8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1209</v>
      </c>
      <c r="E24" s="2">
        <f t="shared" si="1"/>
        <v>11</v>
      </c>
      <c r="F24" s="238"/>
      <c r="G24" s="30">
        <f t="shared" si="2"/>
        <v>2</v>
      </c>
      <c r="H24" s="31"/>
      <c r="I24" s="186">
        <v>1</v>
      </c>
      <c r="J24" s="31" t="s">
        <v>13</v>
      </c>
      <c r="K24" s="186" t="s">
        <v>13</v>
      </c>
      <c r="L24" s="191" t="s">
        <v>13</v>
      </c>
      <c r="M24" s="186">
        <v>10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7"/>
      <c r="AC24" s="23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1483</v>
      </c>
      <c r="E25" s="2">
        <f t="shared" si="1"/>
        <v>10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>
        <v>10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7"/>
      <c r="AC25" s="23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2074</v>
      </c>
      <c r="E26" s="2">
        <f t="shared" si="1"/>
        <v>10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>
        <v>6</v>
      </c>
      <c r="L26" s="191">
        <v>4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7"/>
      <c r="AC26" s="23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599</v>
      </c>
      <c r="E27" s="2">
        <f t="shared" si="1"/>
        <v>8</v>
      </c>
      <c r="F27" s="238"/>
      <c r="G27" s="30">
        <f t="shared" si="2"/>
        <v>1</v>
      </c>
      <c r="H27" s="31"/>
      <c r="I27" s="186">
        <v>8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7"/>
      <c r="AC27" s="23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902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>
        <v>8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7"/>
      <c r="AC28" s="23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1210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3</v>
      </c>
      <c r="L29" s="191" t="s">
        <v>13</v>
      </c>
      <c r="M29" s="186">
        <v>4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7"/>
      <c r="AC29" s="23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258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846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>
        <v>6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7"/>
      <c r="AC30" s="23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258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1329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>
        <v>6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7"/>
      <c r="AC31" s="23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258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1484</v>
      </c>
      <c r="E32" s="2">
        <f t="shared" si="1"/>
        <v>6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>
        <v>6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7"/>
      <c r="AC32" s="23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903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>
        <v>6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7"/>
      <c r="AC33" s="23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1366</v>
      </c>
      <c r="E34" s="2">
        <f t="shared" si="1"/>
        <v>4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4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7"/>
      <c r="AC34" s="23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1485</v>
      </c>
      <c r="E35" s="2">
        <f t="shared" si="1"/>
        <v>4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>
        <v>4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7"/>
      <c r="AC35" s="23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2217</v>
      </c>
      <c r="E36" s="2">
        <f t="shared" si="1"/>
        <v>4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4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7"/>
      <c r="AC36" s="23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2409</v>
      </c>
      <c r="E37" s="2">
        <f t="shared" si="1"/>
        <v>4</v>
      </c>
      <c r="F37" s="238"/>
      <c r="G37" s="30">
        <f t="shared" si="2"/>
        <v>1</v>
      </c>
      <c r="H37" s="31"/>
      <c r="I37" s="186">
        <v>4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7"/>
      <c r="AC37" s="23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>
        <v>33</v>
      </c>
      <c r="B38" s="30">
        <v>34</v>
      </c>
      <c r="C38" s="30">
        <f t="shared" si="0"/>
        <v>1</v>
      </c>
      <c r="D38" s="18" t="s">
        <v>799</v>
      </c>
      <c r="E38" s="2">
        <f t="shared" ref="E38:E62" si="3">LARGE(H38:X38,1)+LARGE(H38:X38,2)+LARGE(H38:X38,3)+LARGE(H38:X38,4)+LARGE(H38:X38,5)+F38</f>
        <v>3</v>
      </c>
      <c r="F38" s="238"/>
      <c r="G38" s="30">
        <f t="shared" ref="G38:G62" si="4">COUNT(H38:S38)</f>
        <v>1</v>
      </c>
      <c r="H38" s="31"/>
      <c r="I38" s="186">
        <v>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7"/>
      <c r="AC38" s="23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>
        <v>34</v>
      </c>
      <c r="B39" s="30">
        <v>36</v>
      </c>
      <c r="C39" s="30">
        <f t="shared" si="0"/>
        <v>2</v>
      </c>
      <c r="D39" s="18" t="s">
        <v>728</v>
      </c>
      <c r="E39" s="2">
        <f t="shared" si="3"/>
        <v>3</v>
      </c>
      <c r="F39" s="238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>
        <v>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7"/>
      <c r="AC39" s="23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1367</v>
      </c>
      <c r="E40" s="2">
        <f t="shared" si="3"/>
        <v>3</v>
      </c>
      <c r="F40" s="23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7"/>
      <c r="AC40" s="23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1509</v>
      </c>
      <c r="E41" s="2">
        <f t="shared" si="3"/>
        <v>3</v>
      </c>
      <c r="F41" s="238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>
        <v>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7"/>
      <c r="AC41" s="23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30">
        <v>37</v>
      </c>
      <c r="B42" s="30">
        <v>39</v>
      </c>
      <c r="C42" s="30">
        <f t="shared" si="0"/>
        <v>2</v>
      </c>
      <c r="D42" s="18" t="s">
        <v>2075</v>
      </c>
      <c r="E42" s="2">
        <f t="shared" si="3"/>
        <v>3</v>
      </c>
      <c r="F42" s="23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7"/>
      <c r="AC42" s="23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592</v>
      </c>
      <c r="E43" s="2">
        <f t="shared" si="3"/>
        <v>3</v>
      </c>
      <c r="F43" s="238"/>
      <c r="G43" s="30">
        <f t="shared" si="4"/>
        <v>2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2</v>
      </c>
      <c r="P43" s="191" t="s">
        <v>13</v>
      </c>
      <c r="Q43" s="186" t="s">
        <v>13</v>
      </c>
      <c r="R43" s="31">
        <v>1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7"/>
      <c r="AC43" s="23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30">
        <v>39</v>
      </c>
      <c r="B44" s="30">
        <v>41</v>
      </c>
      <c r="C44" s="30">
        <f t="shared" si="0"/>
        <v>2</v>
      </c>
      <c r="D44" s="18" t="s">
        <v>22</v>
      </c>
      <c r="E44" s="2">
        <f t="shared" si="3"/>
        <v>2</v>
      </c>
      <c r="F44" s="238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>
        <v>2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7"/>
      <c r="AC44" s="23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30">
        <v>40</v>
      </c>
      <c r="B45" s="30">
        <v>42</v>
      </c>
      <c r="C45" s="30">
        <f t="shared" si="0"/>
        <v>2</v>
      </c>
      <c r="D45" s="18" t="s">
        <v>1486</v>
      </c>
      <c r="E45" s="2">
        <f t="shared" si="3"/>
        <v>2</v>
      </c>
      <c r="F45" s="23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>
        <v>2</v>
      </c>
      <c r="R45" s="31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7"/>
      <c r="AC45" s="23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30">
        <v>41</v>
      </c>
      <c r="B46" s="30">
        <v>43</v>
      </c>
      <c r="C46" s="30">
        <f t="shared" si="0"/>
        <v>2</v>
      </c>
      <c r="D46" s="18" t="s">
        <v>2076</v>
      </c>
      <c r="E46" s="2">
        <f t="shared" si="3"/>
        <v>2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>
        <v>2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7"/>
      <c r="AC46" s="23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30">
        <v>42</v>
      </c>
      <c r="B47" s="30">
        <v>44</v>
      </c>
      <c r="C47" s="30">
        <f t="shared" si="0"/>
        <v>2</v>
      </c>
      <c r="D47" s="18" t="s">
        <v>2218</v>
      </c>
      <c r="E47" s="2">
        <f t="shared" si="3"/>
        <v>2</v>
      </c>
      <c r="F47" s="238"/>
      <c r="G47" s="30">
        <f t="shared" si="4"/>
        <v>1</v>
      </c>
      <c r="H47" s="31"/>
      <c r="I47" s="186" t="s">
        <v>13</v>
      </c>
      <c r="J47" s="31" t="s">
        <v>13</v>
      </c>
      <c r="K47" s="186">
        <v>2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7"/>
      <c r="AC47" s="23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2410</v>
      </c>
      <c r="E48" s="2">
        <f t="shared" si="3"/>
        <v>2</v>
      </c>
      <c r="F48" s="238"/>
      <c r="G48" s="30">
        <f t="shared" si="4"/>
        <v>1</v>
      </c>
      <c r="H48" s="31"/>
      <c r="I48" s="186">
        <v>2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7"/>
      <c r="AC48" s="23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30">
        <v>44</v>
      </c>
      <c r="B49" s="30">
        <v>46</v>
      </c>
      <c r="C49" s="30">
        <f t="shared" si="0"/>
        <v>2</v>
      </c>
      <c r="D49" s="18" t="s">
        <v>1331</v>
      </c>
      <c r="E49" s="2">
        <f t="shared" si="3"/>
        <v>1</v>
      </c>
      <c r="F49" s="23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>
        <v>1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7"/>
      <c r="AC49" s="23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30">
        <v>45</v>
      </c>
      <c r="B50" s="30">
        <v>47</v>
      </c>
      <c r="C50" s="30">
        <f t="shared" si="0"/>
        <v>2</v>
      </c>
      <c r="D50" s="18" t="s">
        <v>1368</v>
      </c>
      <c r="E50" s="2">
        <f t="shared" si="3"/>
        <v>1</v>
      </c>
      <c r="F50" s="23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>
        <v>1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7"/>
      <c r="AC50" s="23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30">
        <v>46</v>
      </c>
      <c r="B51" s="30">
        <v>48</v>
      </c>
      <c r="C51" s="30">
        <f t="shared" si="0"/>
        <v>2</v>
      </c>
      <c r="D51" s="18" t="s">
        <v>1452</v>
      </c>
      <c r="E51" s="2">
        <f t="shared" si="3"/>
        <v>1</v>
      </c>
      <c r="F51" s="238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>
        <v>1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7"/>
      <c r="AC51" s="23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30">
        <v>47</v>
      </c>
      <c r="B52" s="30">
        <v>49</v>
      </c>
      <c r="C52" s="30">
        <f t="shared" si="0"/>
        <v>2</v>
      </c>
      <c r="D52" s="18" t="s">
        <v>2219</v>
      </c>
      <c r="E52" s="2">
        <f t="shared" si="3"/>
        <v>1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>
        <v>1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7"/>
      <c r="AC52" s="23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30"/>
      <c r="B53" s="30"/>
      <c r="C53" s="30"/>
      <c r="D53" s="18"/>
      <c r="E53" s="2">
        <f t="shared" si="3"/>
        <v>0</v>
      </c>
      <c r="F53" s="23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7"/>
      <c r="AC53" s="23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7.149999999999999" customHeight="1" x14ac:dyDescent="0.35">
      <c r="A54" s="30"/>
      <c r="B54" s="30"/>
      <c r="C54" s="30"/>
      <c r="D54" s="18"/>
      <c r="E54" s="2">
        <f t="shared" si="3"/>
        <v>0</v>
      </c>
      <c r="F54" s="23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7"/>
      <c r="AC54" s="23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7.149999999999999" customHeight="1" x14ac:dyDescent="0.35">
      <c r="A55" s="2"/>
      <c r="B55" s="30"/>
      <c r="C55" s="30"/>
      <c r="D55" s="18"/>
      <c r="E55" s="2">
        <f t="shared" si="3"/>
        <v>0</v>
      </c>
      <c r="F55" s="23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7"/>
      <c r="AC55" s="23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</row>
    <row r="56" spans="1:258" ht="17.149999999999999" customHeight="1" x14ac:dyDescent="0.35">
      <c r="A56" s="2"/>
      <c r="B56" s="30"/>
      <c r="C56" s="30"/>
      <c r="D56" s="18"/>
      <c r="E56" s="2">
        <f t="shared" si="3"/>
        <v>0</v>
      </c>
      <c r="F56" s="23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7"/>
      <c r="AC56" s="23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</row>
    <row r="57" spans="1:258" ht="17.149999999999999" customHeight="1" x14ac:dyDescent="0.35">
      <c r="A57" s="2"/>
      <c r="B57" s="30"/>
      <c r="C57" s="30"/>
      <c r="D57" s="18"/>
      <c r="E57" s="2">
        <f t="shared" si="3"/>
        <v>0</v>
      </c>
      <c r="F57" s="23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7"/>
      <c r="AC57" s="23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</row>
    <row r="58" spans="1:258" ht="17.149999999999999" customHeight="1" x14ac:dyDescent="0.35">
      <c r="A58" s="2"/>
      <c r="B58" s="30"/>
      <c r="C58" s="30"/>
      <c r="D58" s="18"/>
      <c r="E58" s="2">
        <f t="shared" si="3"/>
        <v>0</v>
      </c>
      <c r="F58" s="23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7"/>
      <c r="AC58" s="23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</row>
    <row r="59" spans="1:258" ht="17.149999999999999" customHeight="1" x14ac:dyDescent="0.35">
      <c r="A59" s="2"/>
      <c r="B59" s="30"/>
      <c r="C59" s="30"/>
      <c r="D59" s="18"/>
      <c r="E59" s="2">
        <f t="shared" si="3"/>
        <v>0</v>
      </c>
      <c r="F59" s="238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7"/>
      <c r="AC59" s="23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</row>
    <row r="60" spans="1:258" ht="17.149999999999999" customHeight="1" x14ac:dyDescent="0.35">
      <c r="A60" s="2"/>
      <c r="B60" s="30"/>
      <c r="C60" s="30"/>
      <c r="D60" s="18"/>
      <c r="E60" s="2">
        <f t="shared" si="3"/>
        <v>0</v>
      </c>
      <c r="F60" s="238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7"/>
      <c r="AC60" s="23"/>
      <c r="AD60" s="24"/>
      <c r="AE60" s="194"/>
      <c r="AF60" s="194"/>
      <c r="AG60" s="194"/>
      <c r="AH60" s="25"/>
      <c r="AI60" s="24"/>
      <c r="AJ60" s="194"/>
      <c r="AK60" s="194"/>
      <c r="AL60" s="194"/>
      <c r="AM60" s="2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</row>
    <row r="61" spans="1:258" ht="17.149999999999999" customHeight="1" x14ac:dyDescent="0.35">
      <c r="A61" s="2"/>
      <c r="B61" s="30"/>
      <c r="C61" s="30"/>
      <c r="D61" s="18"/>
      <c r="E61" s="2">
        <f t="shared" si="3"/>
        <v>0</v>
      </c>
      <c r="F61" s="238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7"/>
      <c r="AC61" s="23"/>
      <c r="AD61" s="24"/>
      <c r="AE61" s="194"/>
      <c r="AF61" s="194"/>
      <c r="AG61" s="194"/>
      <c r="AH61" s="25"/>
      <c r="AI61" s="24"/>
      <c r="AJ61" s="194"/>
      <c r="AK61" s="194"/>
      <c r="AL61" s="194"/>
      <c r="AM61" s="2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</row>
    <row r="62" spans="1:258" ht="17.149999999999999" customHeight="1" x14ac:dyDescent="0.35">
      <c r="A62" s="2"/>
      <c r="B62" s="2"/>
      <c r="C62" s="2"/>
      <c r="D62" s="39"/>
      <c r="E62" s="2">
        <f t="shared" si="3"/>
        <v>0</v>
      </c>
      <c r="F62" s="238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7"/>
      <c r="AC62" s="23"/>
      <c r="AD62" s="24"/>
      <c r="AE62" s="194"/>
      <c r="AF62" s="194"/>
      <c r="AG62" s="194"/>
      <c r="AH62" s="25"/>
      <c r="AI62" s="24"/>
      <c r="AJ62" s="194"/>
      <c r="AK62" s="194"/>
      <c r="AL62" s="194"/>
      <c r="AM62" s="25"/>
    </row>
    <row r="63" spans="1:258" ht="17.149999999999999" customHeight="1" x14ac:dyDescent="0.35">
      <c r="A63" s="40"/>
      <c r="B63" s="40"/>
      <c r="C63" s="40"/>
      <c r="D63" s="40"/>
      <c r="E63" s="40"/>
      <c r="F63" s="40"/>
      <c r="G63" s="4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35"/>
      <c r="U63" s="35"/>
      <c r="V63" s="35"/>
      <c r="W63" s="35"/>
      <c r="X63" s="35"/>
      <c r="Y63" s="35"/>
      <c r="Z63" s="35"/>
      <c r="AA63" s="22"/>
      <c r="AB63" s="187"/>
      <c r="AC63" s="23"/>
      <c r="AD63" s="24"/>
      <c r="AE63" s="194"/>
      <c r="AF63" s="194"/>
      <c r="AG63" s="194"/>
      <c r="AH63" s="25"/>
      <c r="AI63" s="24"/>
      <c r="AJ63" s="194"/>
      <c r="AK63" s="194"/>
      <c r="AL63" s="194"/>
      <c r="AM63" s="25"/>
    </row>
    <row r="64" spans="1:258" ht="17.149999999999999" customHeight="1" x14ac:dyDescent="0.35">
      <c r="A64" s="35"/>
      <c r="B64" s="35"/>
      <c r="C64" s="35"/>
      <c r="D64" s="35"/>
      <c r="E64" s="42" t="s">
        <v>16</v>
      </c>
      <c r="F64" s="42"/>
      <c r="G64" s="21"/>
      <c r="H64" s="35"/>
      <c r="I64" s="35"/>
      <c r="J64" s="35"/>
      <c r="K64" s="35"/>
      <c r="L64" s="35">
        <f t="shared" ref="L64:S64" si="5">SUM(L6:L62)</f>
        <v>16</v>
      </c>
      <c r="M64" s="35">
        <f t="shared" si="5"/>
        <v>28</v>
      </c>
      <c r="N64" s="35">
        <f t="shared" si="5"/>
        <v>16</v>
      </c>
      <c r="O64" s="35">
        <f t="shared" si="5"/>
        <v>46</v>
      </c>
      <c r="P64" s="35">
        <f t="shared" si="5"/>
        <v>16</v>
      </c>
      <c r="Q64" s="35">
        <f t="shared" si="5"/>
        <v>46</v>
      </c>
      <c r="R64" s="35">
        <f t="shared" si="5"/>
        <v>291</v>
      </c>
      <c r="S64" s="35">
        <f t="shared" si="5"/>
        <v>31</v>
      </c>
      <c r="T64" s="35"/>
      <c r="U64" s="35"/>
      <c r="V64" s="35"/>
      <c r="W64" s="35"/>
      <c r="X64" s="35"/>
      <c r="Y64" s="35"/>
      <c r="Z64" s="35"/>
      <c r="AA64" s="22"/>
      <c r="AB64" s="187"/>
      <c r="AC64" s="23"/>
      <c r="AD64" s="24"/>
      <c r="AE64" s="194"/>
      <c r="AF64" s="194"/>
      <c r="AG64" s="194"/>
      <c r="AH64" s="25"/>
      <c r="AI64" s="24"/>
      <c r="AJ64" s="194"/>
      <c r="AK64" s="194"/>
      <c r="AL64" s="194"/>
      <c r="AM64" s="25"/>
    </row>
    <row r="65" spans="1:39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22"/>
      <c r="AB65" s="187"/>
      <c r="AC65" s="23"/>
      <c r="AD65" s="24"/>
      <c r="AE65" s="194"/>
      <c r="AF65" s="194"/>
      <c r="AG65" s="194"/>
      <c r="AH65" s="25"/>
      <c r="AI65" s="24"/>
      <c r="AJ65" s="194"/>
      <c r="AK65" s="194"/>
      <c r="AL65" s="194"/>
      <c r="AM65" s="25"/>
    </row>
    <row r="66" spans="1:39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22"/>
      <c r="AB66" s="187"/>
      <c r="AC66" s="23"/>
      <c r="AD66" s="24"/>
      <c r="AE66" s="194"/>
      <c r="AF66" s="194"/>
      <c r="AG66" s="194"/>
      <c r="AH66" s="25"/>
      <c r="AI66" s="24"/>
      <c r="AJ66" s="194"/>
      <c r="AK66" s="194"/>
      <c r="AL66" s="194"/>
      <c r="AM66" s="25"/>
    </row>
    <row r="67" spans="1:39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22"/>
      <c r="AB67" s="187"/>
      <c r="AC67" s="23"/>
      <c r="AD67" s="24"/>
      <c r="AE67" s="194"/>
      <c r="AF67" s="194"/>
      <c r="AG67" s="194"/>
      <c r="AH67" s="25"/>
      <c r="AI67" s="24"/>
      <c r="AJ67" s="194"/>
      <c r="AK67" s="194"/>
      <c r="AL67" s="194"/>
      <c r="AM67" s="25"/>
    </row>
    <row r="68" spans="1:39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22"/>
      <c r="AB68" s="187"/>
      <c r="AC68" s="23"/>
      <c r="AD68" s="24"/>
      <c r="AE68" s="194"/>
      <c r="AF68" s="194"/>
      <c r="AG68" s="194"/>
      <c r="AH68" s="25"/>
      <c r="AI68" s="24"/>
      <c r="AJ68" s="194"/>
      <c r="AK68" s="194"/>
      <c r="AL68" s="194"/>
      <c r="AM68" s="25"/>
    </row>
    <row r="69" spans="1:39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22"/>
      <c r="AB69" s="187"/>
      <c r="AC69" s="23"/>
      <c r="AD69" s="24"/>
      <c r="AE69" s="194"/>
      <c r="AF69" s="194"/>
      <c r="AG69" s="194"/>
      <c r="AH69" s="25"/>
      <c r="AI69" s="24"/>
      <c r="AJ69" s="194"/>
      <c r="AK69" s="194"/>
      <c r="AL69" s="194"/>
      <c r="AM69" s="25"/>
    </row>
    <row r="70" spans="1:39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22"/>
      <c r="AB70" s="187"/>
      <c r="AC70" s="23"/>
      <c r="AD70" s="24"/>
      <c r="AE70" s="194"/>
      <c r="AF70" s="194"/>
      <c r="AG70" s="194"/>
      <c r="AH70" s="25"/>
      <c r="AI70" s="24"/>
      <c r="AJ70" s="194"/>
      <c r="AK70" s="194"/>
      <c r="AL70" s="194"/>
      <c r="AM70" s="25"/>
    </row>
    <row r="71" spans="1:39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22"/>
      <c r="AB71" s="187"/>
      <c r="AC71" s="23"/>
      <c r="AD71" s="24"/>
      <c r="AE71" s="194"/>
      <c r="AF71" s="194"/>
      <c r="AG71" s="194"/>
      <c r="AH71" s="25"/>
      <c r="AI71" s="24"/>
      <c r="AJ71" s="194"/>
      <c r="AK71" s="194"/>
      <c r="AL71" s="194"/>
      <c r="AM71" s="25"/>
    </row>
    <row r="72" spans="1:39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22"/>
      <c r="AB72" s="187"/>
      <c r="AC72" s="23"/>
      <c r="AD72" s="24"/>
      <c r="AE72" s="194"/>
      <c r="AF72" s="194"/>
      <c r="AG72" s="194"/>
      <c r="AH72" s="25"/>
      <c r="AI72" s="24"/>
      <c r="AJ72" s="194"/>
      <c r="AK72" s="194"/>
      <c r="AL72" s="194"/>
      <c r="AM72" s="25"/>
    </row>
    <row r="73" spans="1:39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22"/>
      <c r="AB73" s="187"/>
      <c r="AC73" s="23"/>
      <c r="AD73" s="24"/>
      <c r="AE73" s="194"/>
      <c r="AF73" s="194"/>
      <c r="AG73" s="194"/>
      <c r="AH73" s="25"/>
      <c r="AI73" s="24"/>
      <c r="AJ73" s="194"/>
      <c r="AK73" s="194"/>
      <c r="AL73" s="194"/>
      <c r="AM73" s="25"/>
    </row>
    <row r="74" spans="1:39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43"/>
      <c r="AB74" s="44"/>
      <c r="AC74" s="45"/>
      <c r="AD74" s="46"/>
      <c r="AE74" s="47"/>
      <c r="AF74" s="47"/>
      <c r="AG74" s="47"/>
      <c r="AH74" s="48"/>
      <c r="AI74" s="46"/>
      <c r="AJ74" s="47"/>
      <c r="AK74" s="47"/>
      <c r="AL74" s="47"/>
      <c r="AM74" s="48"/>
    </row>
  </sheetData>
  <sortState ref="B6:Y54">
    <sortCondition descending="1" ref="E6:E54"/>
    <sortCondition ref="G6:G54"/>
  </sortState>
  <conditionalFormatting sqref="C6:C54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263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0" width="10.81640625" style="182" customWidth="1"/>
    <col min="11" max="16" width="10.81640625" style="229" customWidth="1"/>
    <col min="17" max="17" width="10.81640625" style="182" customWidth="1"/>
    <col min="18" max="18" width="10.81640625" style="229" customWidth="1"/>
    <col min="19" max="22" width="10.81640625" style="182" customWidth="1"/>
    <col min="23" max="23" width="9.7265625" style="182" customWidth="1"/>
    <col min="24" max="31" width="10.81640625" style="182" customWidth="1"/>
    <col min="32" max="32" width="9.6328125" style="182" customWidth="1"/>
    <col min="33" max="34" width="10.81640625" style="182" customWidth="1"/>
    <col min="35" max="42" width="10.81640625" style="229" customWidth="1"/>
    <col min="43" max="45" width="10.81640625" style="182" customWidth="1"/>
    <col min="46" max="47" width="10.81640625" style="133" customWidth="1"/>
    <col min="48" max="52" width="10.81640625" style="133" hidden="1" customWidth="1"/>
    <col min="53" max="54" width="11.453125" style="133" customWidth="1"/>
    <col min="55" max="247" width="10.81640625" style="133" customWidth="1"/>
  </cols>
  <sheetData>
    <row r="1" spans="1:73" ht="17.149999999999999" customHeight="1" x14ac:dyDescent="0.35">
      <c r="A1" s="2"/>
      <c r="B1" s="2"/>
      <c r="C1" s="2"/>
      <c r="D1" s="3" t="s">
        <v>78</v>
      </c>
      <c r="E1" s="2"/>
      <c r="F1" s="2"/>
      <c r="G1" s="2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79"/>
      <c r="AU1" s="35"/>
      <c r="AV1" s="7"/>
      <c r="AW1" s="7"/>
      <c r="AX1" s="7"/>
      <c r="AY1" s="7"/>
      <c r="AZ1" s="8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77"/>
    </row>
    <row r="2" spans="1:7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89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79"/>
      <c r="AU2" s="35"/>
      <c r="AV2" s="20"/>
      <c r="AW2" s="20"/>
      <c r="AX2" s="20"/>
      <c r="AY2" s="20"/>
      <c r="AZ2" s="21"/>
      <c r="BA2" s="9"/>
      <c r="BB2" s="9"/>
      <c r="BC2" s="22"/>
      <c r="BD2" s="187"/>
      <c r="BE2" s="23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24"/>
      <c r="BQ2" s="194"/>
      <c r="BR2" s="194"/>
      <c r="BS2" s="194"/>
      <c r="BT2" s="25"/>
      <c r="BU2" s="77"/>
    </row>
    <row r="3" spans="1:7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51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32</v>
      </c>
      <c r="AQ3" s="185" t="s">
        <v>397</v>
      </c>
      <c r="AR3" s="190" t="s">
        <v>51</v>
      </c>
      <c r="AS3" s="185" t="s">
        <v>32</v>
      </c>
      <c r="AT3" s="79"/>
      <c r="AU3" s="35"/>
      <c r="AV3" s="21"/>
      <c r="AW3" s="21"/>
      <c r="AX3" s="21"/>
      <c r="AY3" s="21"/>
      <c r="AZ3" s="21"/>
      <c r="BA3" s="9"/>
      <c r="BB3" s="9"/>
      <c r="BC3" s="22"/>
      <c r="BD3" s="187"/>
      <c r="BE3" s="23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24"/>
      <c r="BQ3" s="194"/>
      <c r="BR3" s="194"/>
      <c r="BS3" s="194"/>
      <c r="BT3" s="25"/>
      <c r="BU3" s="77"/>
    </row>
    <row r="4" spans="1:7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931</v>
      </c>
      <c r="J4" s="190" t="s">
        <v>931</v>
      </c>
      <c r="K4" s="185" t="s">
        <v>42</v>
      </c>
      <c r="L4" s="190" t="s">
        <v>1217</v>
      </c>
      <c r="M4" s="185" t="s">
        <v>1217</v>
      </c>
      <c r="N4" s="190" t="s">
        <v>945</v>
      </c>
      <c r="O4" s="185" t="s">
        <v>927</v>
      </c>
      <c r="P4" s="190" t="s">
        <v>1217</v>
      </c>
      <c r="Q4" s="185" t="s">
        <v>931</v>
      </c>
      <c r="R4" s="190" t="s">
        <v>928</v>
      </c>
      <c r="S4" s="185" t="s">
        <v>42</v>
      </c>
      <c r="T4" s="190" t="s">
        <v>927</v>
      </c>
      <c r="U4" s="185" t="s">
        <v>42</v>
      </c>
      <c r="V4" s="190" t="s">
        <v>928</v>
      </c>
      <c r="W4" s="185" t="s">
        <v>927</v>
      </c>
      <c r="X4" s="190" t="s">
        <v>945</v>
      </c>
      <c r="Y4" s="185" t="s">
        <v>945</v>
      </c>
      <c r="Z4" s="190" t="s">
        <v>1236</v>
      </c>
      <c r="AA4" s="185" t="s">
        <v>1217</v>
      </c>
      <c r="AB4" s="190" t="s">
        <v>42</v>
      </c>
      <c r="AC4" s="185" t="s">
        <v>1217</v>
      </c>
      <c r="AD4" s="190" t="s">
        <v>1217</v>
      </c>
      <c r="AE4" s="185" t="s">
        <v>927</v>
      </c>
      <c r="AF4" s="190" t="s">
        <v>927</v>
      </c>
      <c r="AG4" s="185" t="s">
        <v>1208</v>
      </c>
      <c r="AH4" s="190" t="s">
        <v>945</v>
      </c>
      <c r="AI4" s="185" t="s">
        <v>1208</v>
      </c>
      <c r="AJ4" s="190" t="s">
        <v>927</v>
      </c>
      <c r="AK4" s="185" t="s">
        <v>945</v>
      </c>
      <c r="AL4" s="190" t="s">
        <v>945</v>
      </c>
      <c r="AM4" s="185" t="s">
        <v>927</v>
      </c>
      <c r="AN4" s="190" t="s">
        <v>927</v>
      </c>
      <c r="AO4" s="185" t="s">
        <v>1217</v>
      </c>
      <c r="AP4" s="190" t="s">
        <v>945</v>
      </c>
      <c r="AQ4" s="185" t="s">
        <v>1226</v>
      </c>
      <c r="AR4" s="190" t="s">
        <v>1208</v>
      </c>
      <c r="AS4" s="185" t="s">
        <v>1208</v>
      </c>
      <c r="AT4" s="79"/>
      <c r="AU4" s="35"/>
      <c r="AV4" s="21"/>
      <c r="AW4" s="21"/>
      <c r="AX4" s="21"/>
      <c r="AY4" s="21"/>
      <c r="AZ4" s="21"/>
      <c r="BA4" s="9"/>
      <c r="BB4" s="9"/>
      <c r="BC4" s="22"/>
      <c r="BD4" s="187"/>
      <c r="BE4" s="23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24"/>
      <c r="BQ4" s="194"/>
      <c r="BR4" s="194"/>
      <c r="BS4" s="194"/>
      <c r="BT4" s="25"/>
      <c r="BU4" s="77"/>
    </row>
    <row r="5" spans="1:73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49</v>
      </c>
      <c r="J5" s="190">
        <v>236</v>
      </c>
      <c r="K5" s="185">
        <v>493</v>
      </c>
      <c r="L5" s="190">
        <v>18</v>
      </c>
      <c r="M5" s="185">
        <v>17</v>
      </c>
      <c r="N5" s="190">
        <v>10</v>
      </c>
      <c r="O5" s="185">
        <v>9</v>
      </c>
      <c r="P5" s="190">
        <v>15</v>
      </c>
      <c r="Q5" s="185">
        <v>38</v>
      </c>
      <c r="R5" s="190">
        <v>23</v>
      </c>
      <c r="S5" s="185">
        <v>66</v>
      </c>
      <c r="T5" s="190">
        <v>7</v>
      </c>
      <c r="U5" s="185">
        <v>288</v>
      </c>
      <c r="V5" s="190">
        <v>25</v>
      </c>
      <c r="W5" s="185">
        <v>6</v>
      </c>
      <c r="X5" s="190">
        <v>18</v>
      </c>
      <c r="Y5" s="185">
        <v>10</v>
      </c>
      <c r="Z5" s="190">
        <v>22</v>
      </c>
      <c r="AA5" s="185">
        <v>17</v>
      </c>
      <c r="AB5" s="190">
        <v>48</v>
      </c>
      <c r="AC5" s="185">
        <v>17</v>
      </c>
      <c r="AD5" s="190">
        <v>19</v>
      </c>
      <c r="AE5" s="185">
        <v>7</v>
      </c>
      <c r="AF5" s="190">
        <v>6</v>
      </c>
      <c r="AG5" s="185">
        <v>4</v>
      </c>
      <c r="AH5" s="190">
        <v>15</v>
      </c>
      <c r="AI5" s="185">
        <v>9</v>
      </c>
      <c r="AJ5" s="190">
        <v>9</v>
      </c>
      <c r="AK5" s="185">
        <v>15</v>
      </c>
      <c r="AL5" s="190">
        <v>10</v>
      </c>
      <c r="AM5" s="185">
        <v>5</v>
      </c>
      <c r="AN5" s="190">
        <v>2</v>
      </c>
      <c r="AO5" s="185">
        <v>18</v>
      </c>
      <c r="AP5" s="190">
        <v>11</v>
      </c>
      <c r="AQ5" s="185">
        <v>189</v>
      </c>
      <c r="AR5" s="190">
        <v>1</v>
      </c>
      <c r="AS5" s="185">
        <v>5</v>
      </c>
      <c r="AT5" s="79"/>
      <c r="AU5" s="35"/>
      <c r="AV5" s="29"/>
      <c r="AW5" s="29"/>
      <c r="AX5" s="29"/>
      <c r="AY5" s="29"/>
      <c r="AZ5" s="29"/>
      <c r="BA5" s="9"/>
      <c r="BB5" s="9"/>
      <c r="BC5" s="22"/>
      <c r="BD5" s="187"/>
      <c r="BE5" s="23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24"/>
      <c r="BQ5" s="194"/>
      <c r="BR5" s="194"/>
      <c r="BS5" s="194"/>
      <c r="BT5" s="25"/>
      <c r="BU5" s="77"/>
    </row>
    <row r="6" spans="1:73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70</v>
      </c>
      <c r="E6" s="2">
        <f t="shared" ref="E6:E69" si="1">LARGE(H6:AZ6,1)+LARGE(H6:AZ6,2)+LARGE(H6:AZ6,3)+LARGE(H6:AZ6,4)+LARGE(H6:AZ6,5)+F6</f>
        <v>81</v>
      </c>
      <c r="F6" s="239">
        <v>20</v>
      </c>
      <c r="G6" s="30">
        <f t="shared" ref="G6:G69" si="2">COUNT(H6:AS6)</f>
        <v>3</v>
      </c>
      <c r="H6" s="31"/>
      <c r="I6" s="202" t="s">
        <v>13</v>
      </c>
      <c r="J6" s="191" t="s">
        <v>13</v>
      </c>
      <c r="K6" s="202" t="s">
        <v>13</v>
      </c>
      <c r="L6" s="197" t="s">
        <v>13</v>
      </c>
      <c r="M6" s="186" t="s">
        <v>13</v>
      </c>
      <c r="N6" s="197" t="s">
        <v>13</v>
      </c>
      <c r="O6" s="202" t="s">
        <v>13</v>
      </c>
      <c r="P6" s="197" t="s">
        <v>13</v>
      </c>
      <c r="Q6" s="186">
        <v>26</v>
      </c>
      <c r="R6" s="191" t="s">
        <v>13</v>
      </c>
      <c r="S6" s="186" t="s">
        <v>13</v>
      </c>
      <c r="T6" s="191" t="s">
        <v>13</v>
      </c>
      <c r="U6" s="186" t="s">
        <v>13</v>
      </c>
      <c r="V6" s="197">
        <v>18</v>
      </c>
      <c r="W6" s="186" t="s">
        <v>13</v>
      </c>
      <c r="X6" s="197" t="s">
        <v>13</v>
      </c>
      <c r="Y6" s="202" t="s">
        <v>13</v>
      </c>
      <c r="Z6" s="191" t="s">
        <v>13</v>
      </c>
      <c r="AA6" s="202" t="s">
        <v>13</v>
      </c>
      <c r="AB6" s="197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>
        <v>17</v>
      </c>
      <c r="AP6" s="191" t="s">
        <v>13</v>
      </c>
      <c r="AQ6" s="202" t="s">
        <v>13</v>
      </c>
      <c r="AR6" s="191" t="s">
        <v>13</v>
      </c>
      <c r="AS6" s="186" t="s">
        <v>13</v>
      </c>
      <c r="AT6" s="79"/>
      <c r="AU6" s="35"/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87"/>
      <c r="BE6" s="23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24"/>
      <c r="BQ6" s="194"/>
      <c r="BR6" s="194"/>
      <c r="BS6" s="194"/>
      <c r="BT6" s="25"/>
      <c r="BU6" s="77"/>
    </row>
    <row r="7" spans="1:7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458</v>
      </c>
      <c r="E7" s="2">
        <f t="shared" si="1"/>
        <v>75</v>
      </c>
      <c r="F7" s="239">
        <v>20</v>
      </c>
      <c r="G7" s="30">
        <f t="shared" si="2"/>
        <v>4</v>
      </c>
      <c r="H7" s="31"/>
      <c r="I7" s="202" t="s">
        <v>13</v>
      </c>
      <c r="J7" s="191" t="s">
        <v>13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197">
        <v>20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7" t="s">
        <v>13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>
        <v>20</v>
      </c>
      <c r="AB7" s="197">
        <v>5</v>
      </c>
      <c r="AC7" s="186">
        <v>10</v>
      </c>
      <c r="AD7" s="191" t="s">
        <v>13</v>
      </c>
      <c r="AE7" s="202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202" t="s">
        <v>13</v>
      </c>
      <c r="AR7" s="191" t="s">
        <v>13</v>
      </c>
      <c r="AS7" s="186" t="s">
        <v>13</v>
      </c>
      <c r="AT7" s="79"/>
      <c r="AU7" s="35"/>
      <c r="AV7" s="37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87"/>
      <c r="BE7" s="23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24"/>
      <c r="BQ7" s="194"/>
      <c r="BR7" s="194"/>
      <c r="BS7" s="194"/>
      <c r="BT7" s="25"/>
      <c r="BU7" s="77"/>
    </row>
    <row r="8" spans="1:73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776</v>
      </c>
      <c r="E8" s="2">
        <f t="shared" si="1"/>
        <v>74</v>
      </c>
      <c r="F8" s="239">
        <v>20</v>
      </c>
      <c r="G8" s="30">
        <f t="shared" si="2"/>
        <v>4</v>
      </c>
      <c r="H8" s="31"/>
      <c r="I8" s="202" t="s">
        <v>13</v>
      </c>
      <c r="J8" s="191" t="s">
        <v>13</v>
      </c>
      <c r="K8" s="202" t="s">
        <v>13</v>
      </c>
      <c r="L8" s="197" t="s">
        <v>13</v>
      </c>
      <c r="M8" s="186">
        <v>14</v>
      </c>
      <c r="N8" s="197" t="s">
        <v>13</v>
      </c>
      <c r="O8" s="202" t="s">
        <v>13</v>
      </c>
      <c r="P8" s="197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 t="s">
        <v>13</v>
      </c>
      <c r="Y8" s="202" t="s">
        <v>13</v>
      </c>
      <c r="Z8" s="191">
        <v>26</v>
      </c>
      <c r="AA8" s="202" t="s">
        <v>13</v>
      </c>
      <c r="AB8" s="197" t="s">
        <v>13</v>
      </c>
      <c r="AC8" s="186" t="s">
        <v>13</v>
      </c>
      <c r="AD8" s="191" t="s">
        <v>13</v>
      </c>
      <c r="AE8" s="202" t="s">
        <v>13</v>
      </c>
      <c r="AF8" s="191" t="s">
        <v>13</v>
      </c>
      <c r="AG8" s="186">
        <v>8</v>
      </c>
      <c r="AH8" s="191" t="s">
        <v>13</v>
      </c>
      <c r="AI8" s="186">
        <v>6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191" t="s">
        <v>13</v>
      </c>
      <c r="AQ8" s="202" t="s">
        <v>13</v>
      </c>
      <c r="AR8" s="191" t="s">
        <v>13</v>
      </c>
      <c r="AS8" s="186" t="s">
        <v>13</v>
      </c>
      <c r="AT8" s="79"/>
      <c r="AU8" s="35"/>
      <c r="AV8" s="37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87"/>
      <c r="BE8" s="23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24"/>
      <c r="BQ8" s="194"/>
      <c r="BR8" s="194"/>
      <c r="BS8" s="194"/>
      <c r="BT8" s="25"/>
      <c r="BU8" s="77"/>
    </row>
    <row r="9" spans="1:73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1043</v>
      </c>
      <c r="E9" s="2">
        <f t="shared" si="1"/>
        <v>69</v>
      </c>
      <c r="F9" s="239">
        <v>20</v>
      </c>
      <c r="G9" s="30">
        <f t="shared" si="2"/>
        <v>6</v>
      </c>
      <c r="H9" s="31"/>
      <c r="I9" s="202" t="s">
        <v>13</v>
      </c>
      <c r="J9" s="191" t="s">
        <v>13</v>
      </c>
      <c r="K9" s="202" t="s">
        <v>13</v>
      </c>
      <c r="L9" s="197">
        <v>12</v>
      </c>
      <c r="M9" s="186" t="s">
        <v>13</v>
      </c>
      <c r="N9" s="197" t="s">
        <v>13</v>
      </c>
      <c r="O9" s="202" t="s">
        <v>13</v>
      </c>
      <c r="P9" s="197">
        <v>14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>
        <v>14</v>
      </c>
      <c r="AA9" s="202" t="s">
        <v>13</v>
      </c>
      <c r="AB9" s="197" t="s">
        <v>13</v>
      </c>
      <c r="AC9" s="186">
        <v>6</v>
      </c>
      <c r="AD9" s="191" t="s">
        <v>13</v>
      </c>
      <c r="AE9" s="202" t="s">
        <v>13</v>
      </c>
      <c r="AF9" s="191" t="s">
        <v>13</v>
      </c>
      <c r="AG9" s="186" t="s">
        <v>13</v>
      </c>
      <c r="AH9" s="191" t="s">
        <v>13</v>
      </c>
      <c r="AI9" s="186">
        <v>2</v>
      </c>
      <c r="AJ9" s="191" t="s">
        <v>13</v>
      </c>
      <c r="AK9" s="186" t="s">
        <v>13</v>
      </c>
      <c r="AL9" s="191">
        <v>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 t="s">
        <v>13</v>
      </c>
      <c r="AR9" s="191" t="s">
        <v>13</v>
      </c>
      <c r="AS9" s="186" t="s">
        <v>13</v>
      </c>
      <c r="AT9" s="79"/>
      <c r="AU9" s="35"/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87"/>
      <c r="BE9" s="23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24"/>
      <c r="BQ9" s="194"/>
      <c r="BR9" s="194"/>
      <c r="BS9" s="194"/>
      <c r="BT9" s="25"/>
      <c r="BU9" s="77"/>
    </row>
    <row r="10" spans="1:73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451</v>
      </c>
      <c r="E10" s="2">
        <f t="shared" si="1"/>
        <v>68</v>
      </c>
      <c r="F10" s="239">
        <v>20</v>
      </c>
      <c r="G10" s="30">
        <f t="shared" si="2"/>
        <v>3</v>
      </c>
      <c r="H10" s="31"/>
      <c r="I10" s="202" t="s">
        <v>13</v>
      </c>
      <c r="J10" s="191" t="s">
        <v>13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>
        <v>17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>
        <v>17</v>
      </c>
      <c r="AA10" s="202" t="s">
        <v>13</v>
      </c>
      <c r="AB10" s="197" t="s">
        <v>13</v>
      </c>
      <c r="AC10" s="186">
        <v>14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 t="s">
        <v>13</v>
      </c>
      <c r="AR10" s="191" t="s">
        <v>13</v>
      </c>
      <c r="AS10" s="186" t="s">
        <v>13</v>
      </c>
      <c r="AT10" s="79"/>
      <c r="AU10" s="35"/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87"/>
      <c r="BE10" s="23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24"/>
      <c r="BQ10" s="194"/>
      <c r="BR10" s="194"/>
      <c r="BS10" s="194"/>
      <c r="BT10" s="25"/>
      <c r="BU10" s="77"/>
    </row>
    <row r="11" spans="1:73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833</v>
      </c>
      <c r="E11" s="2">
        <f t="shared" si="1"/>
        <v>66</v>
      </c>
      <c r="F11" s="239">
        <v>20</v>
      </c>
      <c r="G11" s="30">
        <f t="shared" si="2"/>
        <v>2</v>
      </c>
      <c r="H11" s="31"/>
      <c r="I11" s="202">
        <v>26</v>
      </c>
      <c r="J11" s="191" t="s">
        <v>13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7" t="s">
        <v>13</v>
      </c>
      <c r="W11" s="186" t="s">
        <v>13</v>
      </c>
      <c r="X11" s="197" t="s">
        <v>13</v>
      </c>
      <c r="Y11" s="202" t="s">
        <v>13</v>
      </c>
      <c r="Z11" s="191" t="s">
        <v>13</v>
      </c>
      <c r="AA11" s="202" t="s">
        <v>13</v>
      </c>
      <c r="AB11" s="197" t="s">
        <v>13</v>
      </c>
      <c r="AC11" s="186" t="s">
        <v>13</v>
      </c>
      <c r="AD11" s="191" t="s">
        <v>13</v>
      </c>
      <c r="AE11" s="202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>
        <v>20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79"/>
      <c r="AU11" s="35"/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87"/>
      <c r="BE11" s="23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24"/>
      <c r="BQ11" s="194"/>
      <c r="BR11" s="194"/>
      <c r="BS11" s="194"/>
      <c r="BT11" s="25"/>
      <c r="BU11" s="77"/>
    </row>
    <row r="12" spans="1:73" ht="17.149999999999999" customHeight="1" x14ac:dyDescent="0.35">
      <c r="A12" s="30">
        <v>7</v>
      </c>
      <c r="B12" s="30">
        <v>17</v>
      </c>
      <c r="C12" s="30">
        <f t="shared" si="0"/>
        <v>10</v>
      </c>
      <c r="D12" s="18" t="s">
        <v>1582</v>
      </c>
      <c r="E12" s="2">
        <f t="shared" si="1"/>
        <v>63</v>
      </c>
      <c r="F12" s="239"/>
      <c r="G12" s="30">
        <f t="shared" si="2"/>
        <v>4</v>
      </c>
      <c r="H12" s="31"/>
      <c r="I12" s="202">
        <v>20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>
        <v>23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7">
        <v>14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197" t="s">
        <v>13</v>
      </c>
      <c r="AC12" s="186" t="s">
        <v>13</v>
      </c>
      <c r="AD12" s="191" t="s">
        <v>13</v>
      </c>
      <c r="AE12" s="202">
        <v>6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 t="s">
        <v>13</v>
      </c>
      <c r="AP12" s="191" t="s">
        <v>13</v>
      </c>
      <c r="AQ12" s="202" t="s">
        <v>13</v>
      </c>
      <c r="AR12" s="191" t="s">
        <v>13</v>
      </c>
      <c r="AS12" s="186" t="s">
        <v>13</v>
      </c>
      <c r="AT12" s="79"/>
      <c r="AU12" s="35"/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87"/>
      <c r="BE12" s="23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24"/>
      <c r="BQ12" s="194"/>
      <c r="BR12" s="194"/>
      <c r="BS12" s="194"/>
      <c r="BT12" s="25"/>
      <c r="BU12" s="77"/>
    </row>
    <row r="13" spans="1:73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72</v>
      </c>
      <c r="E13" s="2">
        <f t="shared" si="1"/>
        <v>58</v>
      </c>
      <c r="F13" s="239"/>
      <c r="G13" s="30">
        <f t="shared" si="2"/>
        <v>2</v>
      </c>
      <c r="H13" s="31"/>
      <c r="I13" s="202" t="s">
        <v>13</v>
      </c>
      <c r="J13" s="191" t="s">
        <v>13</v>
      </c>
      <c r="K13" s="202">
        <v>15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 t="s">
        <v>13</v>
      </c>
      <c r="AA13" s="202" t="s">
        <v>13</v>
      </c>
      <c r="AB13" s="197" t="s">
        <v>13</v>
      </c>
      <c r="AC13" s="186" t="s">
        <v>13</v>
      </c>
      <c r="AD13" s="191" t="s">
        <v>13</v>
      </c>
      <c r="AE13" s="202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191" t="s">
        <v>13</v>
      </c>
      <c r="AQ13" s="202">
        <v>43</v>
      </c>
      <c r="AR13" s="191" t="s">
        <v>13</v>
      </c>
      <c r="AS13" s="186" t="s">
        <v>13</v>
      </c>
      <c r="AT13" s="79"/>
      <c r="AU13" s="35"/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87"/>
      <c r="BE13" s="23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24"/>
      <c r="BQ13" s="194"/>
      <c r="BR13" s="194"/>
      <c r="BS13" s="194"/>
      <c r="BT13" s="25"/>
      <c r="BU13" s="77"/>
    </row>
    <row r="14" spans="1:73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669</v>
      </c>
      <c r="E14" s="2">
        <f t="shared" si="1"/>
        <v>52</v>
      </c>
      <c r="F14" s="239">
        <v>20</v>
      </c>
      <c r="G14" s="30">
        <f t="shared" si="2"/>
        <v>2</v>
      </c>
      <c r="H14" s="31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 t="s">
        <v>13</v>
      </c>
      <c r="Z14" s="191" t="s">
        <v>13</v>
      </c>
      <c r="AA14" s="202">
        <v>12</v>
      </c>
      <c r="AB14" s="197" t="s">
        <v>13</v>
      </c>
      <c r="AC14" s="186" t="s">
        <v>13</v>
      </c>
      <c r="AD14" s="191">
        <v>20</v>
      </c>
      <c r="AE14" s="202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 t="s">
        <v>13</v>
      </c>
      <c r="AR14" s="191" t="s">
        <v>13</v>
      </c>
      <c r="AS14" s="186" t="s">
        <v>13</v>
      </c>
      <c r="AT14" s="79"/>
      <c r="AU14" s="35"/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87"/>
      <c r="BE14" s="23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24"/>
      <c r="BQ14" s="194"/>
      <c r="BR14" s="194"/>
      <c r="BS14" s="194"/>
      <c r="BT14" s="25"/>
      <c r="BU14" s="77"/>
    </row>
    <row r="15" spans="1:73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439</v>
      </c>
      <c r="E15" s="2">
        <f t="shared" si="1"/>
        <v>52</v>
      </c>
      <c r="F15" s="239">
        <v>20</v>
      </c>
      <c r="G15" s="30">
        <f t="shared" si="2"/>
        <v>3</v>
      </c>
      <c r="H15" s="31"/>
      <c r="I15" s="202" t="s">
        <v>13</v>
      </c>
      <c r="J15" s="191" t="s">
        <v>13</v>
      </c>
      <c r="K15" s="202" t="s">
        <v>13</v>
      </c>
      <c r="L15" s="197" t="s">
        <v>13</v>
      </c>
      <c r="M15" s="186">
        <v>10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7">
        <v>10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197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>
        <v>12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 t="s">
        <v>13</v>
      </c>
      <c r="AR15" s="191" t="s">
        <v>13</v>
      </c>
      <c r="AS15" s="186" t="s">
        <v>13</v>
      </c>
      <c r="AT15" s="79"/>
      <c r="AU15" s="35"/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87"/>
      <c r="BE15" s="23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24"/>
      <c r="BQ15" s="194"/>
      <c r="BR15" s="194"/>
      <c r="BS15" s="194"/>
      <c r="BT15" s="25"/>
      <c r="BU15" s="77"/>
    </row>
    <row r="16" spans="1:73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68</v>
      </c>
      <c r="E16" s="2">
        <f t="shared" si="1"/>
        <v>52</v>
      </c>
      <c r="F16" s="239"/>
      <c r="G16" s="30">
        <f t="shared" si="2"/>
        <v>5</v>
      </c>
      <c r="H16" s="31"/>
      <c r="I16" s="202" t="s">
        <v>13</v>
      </c>
      <c r="J16" s="191" t="s">
        <v>13</v>
      </c>
      <c r="K16" s="202">
        <v>10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>
        <v>12</v>
      </c>
      <c r="Y16" s="202" t="s">
        <v>13</v>
      </c>
      <c r="Z16" s="191" t="s">
        <v>13</v>
      </c>
      <c r="AA16" s="202" t="s">
        <v>13</v>
      </c>
      <c r="AB16" s="197" t="s">
        <v>13</v>
      </c>
      <c r="AC16" s="186">
        <v>20</v>
      </c>
      <c r="AD16" s="191" t="s">
        <v>13</v>
      </c>
      <c r="AE16" s="202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>
        <v>6</v>
      </c>
      <c r="AN16" s="191" t="s">
        <v>13</v>
      </c>
      <c r="AO16" s="186" t="s">
        <v>13</v>
      </c>
      <c r="AP16" s="191" t="s">
        <v>13</v>
      </c>
      <c r="AQ16" s="202">
        <v>4</v>
      </c>
      <c r="AR16" s="191" t="s">
        <v>13</v>
      </c>
      <c r="AS16" s="186" t="s">
        <v>13</v>
      </c>
      <c r="AT16" s="79"/>
      <c r="AU16" s="35"/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87"/>
      <c r="BE16" s="23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24"/>
      <c r="BQ16" s="194"/>
      <c r="BR16" s="194"/>
      <c r="BS16" s="194"/>
      <c r="BT16" s="25"/>
      <c r="BU16" s="77"/>
    </row>
    <row r="17" spans="1:73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780</v>
      </c>
      <c r="E17" s="2">
        <f t="shared" si="1"/>
        <v>51</v>
      </c>
      <c r="F17" s="239">
        <v>20</v>
      </c>
      <c r="G17" s="30">
        <f t="shared" si="2"/>
        <v>3</v>
      </c>
      <c r="H17" s="31"/>
      <c r="I17" s="202" t="s">
        <v>13</v>
      </c>
      <c r="J17" s="191">
        <v>4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>
        <v>10</v>
      </c>
      <c r="Y17" s="202" t="s">
        <v>13</v>
      </c>
      <c r="Z17" s="191" t="s">
        <v>13</v>
      </c>
      <c r="AA17" s="202" t="s">
        <v>13</v>
      </c>
      <c r="AB17" s="197" t="s">
        <v>13</v>
      </c>
      <c r="AC17" s="186">
        <v>17</v>
      </c>
      <c r="AD17" s="191" t="s">
        <v>13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79"/>
      <c r="AU17" s="35"/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87"/>
      <c r="BE17" s="23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24"/>
      <c r="BQ17" s="194"/>
      <c r="BR17" s="194"/>
      <c r="BS17" s="194"/>
      <c r="BT17" s="25"/>
      <c r="BU17" s="77"/>
    </row>
    <row r="18" spans="1:73" ht="16" customHeight="1" x14ac:dyDescent="0.35">
      <c r="A18" s="30">
        <v>13</v>
      </c>
      <c r="B18" s="30">
        <v>21</v>
      </c>
      <c r="C18" s="30">
        <f t="shared" si="0"/>
        <v>8</v>
      </c>
      <c r="D18" s="18" t="s">
        <v>80</v>
      </c>
      <c r="E18" s="2">
        <f t="shared" si="1"/>
        <v>51</v>
      </c>
      <c r="F18" s="238">
        <v>20</v>
      </c>
      <c r="G18" s="30">
        <f t="shared" si="2"/>
        <v>3</v>
      </c>
      <c r="H18" s="31"/>
      <c r="I18" s="202">
        <v>12</v>
      </c>
      <c r="J18" s="191" t="s">
        <v>13</v>
      </c>
      <c r="K18" s="202">
        <v>5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191">
        <v>14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 t="s">
        <v>13</v>
      </c>
      <c r="Y18" s="202" t="s">
        <v>13</v>
      </c>
      <c r="Z18" s="191" t="s">
        <v>13</v>
      </c>
      <c r="AA18" s="202" t="s">
        <v>13</v>
      </c>
      <c r="AB18" s="197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 t="s">
        <v>13</v>
      </c>
      <c r="AP18" s="191" t="s">
        <v>13</v>
      </c>
      <c r="AQ18" s="202" t="s">
        <v>13</v>
      </c>
      <c r="AR18" s="191" t="s">
        <v>13</v>
      </c>
      <c r="AS18" s="186" t="s">
        <v>13</v>
      </c>
      <c r="AT18" s="79"/>
      <c r="AU18" s="35"/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87"/>
      <c r="BE18" s="23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24"/>
      <c r="BQ18" s="194"/>
      <c r="BR18" s="194"/>
      <c r="BS18" s="194"/>
      <c r="BT18" s="25"/>
      <c r="BU18" s="77"/>
    </row>
    <row r="19" spans="1:73" ht="17.149999999999999" customHeight="1" x14ac:dyDescent="0.35">
      <c r="A19" s="30">
        <v>14</v>
      </c>
      <c r="B19" s="30">
        <v>7</v>
      </c>
      <c r="C19" s="30">
        <f t="shared" si="0"/>
        <v>-7</v>
      </c>
      <c r="D19" s="18" t="s">
        <v>750</v>
      </c>
      <c r="E19" s="2">
        <f t="shared" si="1"/>
        <v>49</v>
      </c>
      <c r="F19" s="239"/>
      <c r="G19" s="30">
        <f t="shared" si="2"/>
        <v>2</v>
      </c>
      <c r="H19" s="31"/>
      <c r="I19" s="202" t="s">
        <v>13</v>
      </c>
      <c r="J19" s="191">
        <v>26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7" t="s">
        <v>13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 t="s">
        <v>13</v>
      </c>
      <c r="AB19" s="197" t="s">
        <v>13</v>
      </c>
      <c r="AC19" s="186" t="s">
        <v>13</v>
      </c>
      <c r="AD19" s="191" t="s">
        <v>13</v>
      </c>
      <c r="AE19" s="202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>
        <v>23</v>
      </c>
      <c r="AR19" s="191" t="s">
        <v>13</v>
      </c>
      <c r="AS19" s="186" t="s">
        <v>13</v>
      </c>
      <c r="AT19" s="79"/>
      <c r="AU19" s="35"/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87"/>
      <c r="BE19" s="23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24"/>
      <c r="BQ19" s="194"/>
      <c r="BR19" s="194"/>
      <c r="BS19" s="194"/>
      <c r="BT19" s="25"/>
      <c r="BU19" s="77"/>
    </row>
    <row r="20" spans="1:7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1886</v>
      </c>
      <c r="E20" s="2">
        <f t="shared" si="1"/>
        <v>49</v>
      </c>
      <c r="F20" s="239">
        <v>20</v>
      </c>
      <c r="G20" s="30">
        <f t="shared" si="2"/>
        <v>2</v>
      </c>
      <c r="H20" s="31"/>
      <c r="I20" s="202" t="s">
        <v>13</v>
      </c>
      <c r="J20" s="191" t="s">
        <v>13</v>
      </c>
      <c r="K20" s="202" t="s">
        <v>13</v>
      </c>
      <c r="L20" s="197" t="s">
        <v>13</v>
      </c>
      <c r="M20" s="186" t="s">
        <v>13</v>
      </c>
      <c r="N20" s="197" t="s">
        <v>13</v>
      </c>
      <c r="O20" s="202" t="s">
        <v>13</v>
      </c>
      <c r="P20" s="197">
        <v>12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7" t="s">
        <v>13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>
        <v>17</v>
      </c>
      <c r="AB20" s="197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 t="s">
        <v>13</v>
      </c>
      <c r="AR20" s="191" t="s">
        <v>13</v>
      </c>
      <c r="AS20" s="186" t="s">
        <v>13</v>
      </c>
      <c r="AT20" s="79"/>
      <c r="AU20" s="35"/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87"/>
      <c r="BE20" s="23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24"/>
      <c r="BQ20" s="194"/>
      <c r="BR20" s="194"/>
      <c r="BS20" s="194"/>
      <c r="BT20" s="25"/>
      <c r="BU20" s="77"/>
    </row>
    <row r="21" spans="1:7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1727</v>
      </c>
      <c r="E21" s="2">
        <f t="shared" si="1"/>
        <v>45</v>
      </c>
      <c r="F21" s="239">
        <v>20</v>
      </c>
      <c r="G21" s="30">
        <f t="shared" si="2"/>
        <v>2</v>
      </c>
      <c r="H21" s="31"/>
      <c r="I21" s="202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>
        <v>8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7" t="s">
        <v>13</v>
      </c>
      <c r="W21" s="186" t="s">
        <v>13</v>
      </c>
      <c r="X21" s="197" t="s">
        <v>13</v>
      </c>
      <c r="Y21" s="202" t="s">
        <v>13</v>
      </c>
      <c r="Z21" s="191" t="s">
        <v>13</v>
      </c>
      <c r="AA21" s="202" t="s">
        <v>13</v>
      </c>
      <c r="AB21" s="197" t="s">
        <v>13</v>
      </c>
      <c r="AC21" s="186" t="s">
        <v>13</v>
      </c>
      <c r="AD21" s="191">
        <v>17</v>
      </c>
      <c r="AE21" s="202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79"/>
      <c r="AU21" s="35"/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87"/>
      <c r="BE21" s="23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24"/>
      <c r="BQ21" s="194"/>
      <c r="BR21" s="194"/>
      <c r="BS21" s="194"/>
      <c r="BT21" s="25"/>
      <c r="BU21" s="77"/>
    </row>
    <row r="22" spans="1:73" ht="17.149999999999999" customHeight="1" x14ac:dyDescent="0.35">
      <c r="A22" s="30">
        <v>17</v>
      </c>
      <c r="B22" s="30">
        <v>9</v>
      </c>
      <c r="C22" s="30">
        <f t="shared" si="0"/>
        <v>-8</v>
      </c>
      <c r="D22" s="18" t="s">
        <v>757</v>
      </c>
      <c r="E22" s="2">
        <f t="shared" si="1"/>
        <v>42</v>
      </c>
      <c r="F22" s="239"/>
      <c r="G22" s="30">
        <f t="shared" si="2"/>
        <v>3</v>
      </c>
      <c r="H22" s="31"/>
      <c r="I22" s="202" t="s">
        <v>13</v>
      </c>
      <c r="J22" s="191" t="s">
        <v>13</v>
      </c>
      <c r="K22" s="202">
        <v>10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197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>
        <v>15</v>
      </c>
      <c r="V22" s="197" t="s">
        <v>13</v>
      </c>
      <c r="W22" s="186" t="s">
        <v>13</v>
      </c>
      <c r="X22" s="197" t="s">
        <v>13</v>
      </c>
      <c r="Y22" s="202" t="s">
        <v>13</v>
      </c>
      <c r="Z22" s="191" t="s">
        <v>13</v>
      </c>
      <c r="AA22" s="202" t="s">
        <v>13</v>
      </c>
      <c r="AB22" s="197" t="s">
        <v>13</v>
      </c>
      <c r="AC22" s="186" t="s">
        <v>13</v>
      </c>
      <c r="AD22" s="191" t="s">
        <v>13</v>
      </c>
      <c r="AE22" s="202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>
        <v>17</v>
      </c>
      <c r="AR22" s="191" t="s">
        <v>13</v>
      </c>
      <c r="AS22" s="186" t="s">
        <v>13</v>
      </c>
      <c r="AT22" s="79"/>
      <c r="AU22" s="35"/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87"/>
      <c r="BE22" s="23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24"/>
      <c r="BQ22" s="194"/>
      <c r="BR22" s="194"/>
      <c r="BS22" s="194"/>
      <c r="BT22" s="25"/>
      <c r="BU22" s="77"/>
    </row>
    <row r="23" spans="1:73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69</v>
      </c>
      <c r="E23" s="2">
        <f t="shared" si="1"/>
        <v>39</v>
      </c>
      <c r="F23" s="239">
        <v>20</v>
      </c>
      <c r="G23" s="30">
        <f t="shared" si="2"/>
        <v>2</v>
      </c>
      <c r="H23" s="31"/>
      <c r="I23" s="202" t="s">
        <v>13</v>
      </c>
      <c r="J23" s="191" t="s">
        <v>13</v>
      </c>
      <c r="K23" s="202">
        <v>5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197" t="s">
        <v>13</v>
      </c>
      <c r="AC23" s="186" t="s">
        <v>13</v>
      </c>
      <c r="AD23" s="191" t="s">
        <v>13</v>
      </c>
      <c r="AE23" s="202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>
        <v>14</v>
      </c>
      <c r="AP23" s="191" t="s">
        <v>13</v>
      </c>
      <c r="AQ23" s="202" t="s">
        <v>13</v>
      </c>
      <c r="AR23" s="191" t="s">
        <v>13</v>
      </c>
      <c r="AS23" s="186" t="s">
        <v>13</v>
      </c>
      <c r="AT23" s="79"/>
      <c r="AU23" s="35"/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87"/>
      <c r="BE23" s="23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24"/>
      <c r="BQ23" s="194"/>
      <c r="BR23" s="194"/>
      <c r="BS23" s="194"/>
      <c r="BT23" s="25"/>
      <c r="BU23" s="77"/>
    </row>
    <row r="24" spans="1:73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967</v>
      </c>
      <c r="E24" s="2">
        <f t="shared" si="1"/>
        <v>39</v>
      </c>
      <c r="F24" s="239"/>
      <c r="G24" s="30">
        <f t="shared" si="2"/>
        <v>2</v>
      </c>
      <c r="H24" s="31"/>
      <c r="I24" s="202" t="s">
        <v>13</v>
      </c>
      <c r="J24" s="191" t="s">
        <v>13</v>
      </c>
      <c r="K24" s="202">
        <v>5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197" t="s">
        <v>13</v>
      </c>
      <c r="AC24" s="186" t="s">
        <v>13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 t="s">
        <v>13</v>
      </c>
      <c r="AP24" s="191" t="s">
        <v>13</v>
      </c>
      <c r="AQ24" s="202">
        <v>34</v>
      </c>
      <c r="AR24" s="191" t="s">
        <v>13</v>
      </c>
      <c r="AS24" s="186" t="s">
        <v>13</v>
      </c>
      <c r="AT24" s="79"/>
      <c r="AU24" s="35"/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87"/>
      <c r="BE24" s="23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24"/>
      <c r="BQ24" s="194"/>
      <c r="BR24" s="194"/>
      <c r="BS24" s="194"/>
      <c r="BT24" s="25"/>
      <c r="BU24" s="77"/>
    </row>
    <row r="25" spans="1:73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488</v>
      </c>
      <c r="E25" s="2">
        <f t="shared" si="1"/>
        <v>39</v>
      </c>
      <c r="F25" s="239">
        <v>20</v>
      </c>
      <c r="G25" s="30">
        <f t="shared" si="2"/>
        <v>3</v>
      </c>
      <c r="H25" s="31"/>
      <c r="I25" s="202" t="s">
        <v>13</v>
      </c>
      <c r="J25" s="191" t="s">
        <v>13</v>
      </c>
      <c r="K25" s="202" t="s">
        <v>13</v>
      </c>
      <c r="L25" s="197" t="s">
        <v>13</v>
      </c>
      <c r="M25" s="186">
        <v>4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191">
        <v>12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197" t="s">
        <v>13</v>
      </c>
      <c r="AC25" s="186" t="s">
        <v>13</v>
      </c>
      <c r="AD25" s="191" t="s">
        <v>13</v>
      </c>
      <c r="AE25" s="202">
        <v>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 t="s">
        <v>13</v>
      </c>
      <c r="AP25" s="191" t="s">
        <v>13</v>
      </c>
      <c r="AQ25" s="202" t="s">
        <v>13</v>
      </c>
      <c r="AR25" s="191" t="s">
        <v>13</v>
      </c>
      <c r="AS25" s="186" t="s">
        <v>13</v>
      </c>
      <c r="AT25" s="79"/>
      <c r="AU25" s="35"/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87"/>
      <c r="BE25" s="23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24"/>
      <c r="BQ25" s="194"/>
      <c r="BR25" s="194"/>
      <c r="BS25" s="194"/>
      <c r="BT25" s="25"/>
      <c r="BU25" s="77"/>
    </row>
    <row r="26" spans="1:73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271</v>
      </c>
      <c r="E26" s="2">
        <f t="shared" si="1"/>
        <v>38</v>
      </c>
      <c r="F26" s="239"/>
      <c r="G26" s="30">
        <f t="shared" si="2"/>
        <v>1</v>
      </c>
      <c r="H26" s="31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197" t="s">
        <v>13</v>
      </c>
      <c r="AC26" s="186" t="s">
        <v>13</v>
      </c>
      <c r="AD26" s="191" t="s">
        <v>13</v>
      </c>
      <c r="AE26" s="202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>
        <v>38</v>
      </c>
      <c r="AR26" s="191" t="s">
        <v>13</v>
      </c>
      <c r="AS26" s="186" t="s">
        <v>13</v>
      </c>
      <c r="AT26" s="79"/>
      <c r="AU26" s="35"/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87"/>
      <c r="BE26" s="23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24"/>
      <c r="BQ26" s="194"/>
      <c r="BR26" s="194"/>
      <c r="BS26" s="194"/>
      <c r="BT26" s="25"/>
      <c r="BU26" s="77"/>
    </row>
    <row r="27" spans="1:73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18" t="s">
        <v>75</v>
      </c>
      <c r="E27" s="2">
        <f t="shared" si="1"/>
        <v>38</v>
      </c>
      <c r="F27" s="239">
        <v>20</v>
      </c>
      <c r="G27" s="30">
        <f t="shared" si="2"/>
        <v>2</v>
      </c>
      <c r="H27" s="31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>
        <v>6</v>
      </c>
      <c r="P27" s="197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197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>
        <v>12</v>
      </c>
      <c r="AM27" s="186" t="s">
        <v>13</v>
      </c>
      <c r="AN27" s="191" t="s">
        <v>13</v>
      </c>
      <c r="AO27" s="186" t="s">
        <v>13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79"/>
      <c r="AU27" s="35"/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87"/>
      <c r="BE27" s="23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24"/>
      <c r="BQ27" s="194"/>
      <c r="BR27" s="194"/>
      <c r="BS27" s="194"/>
      <c r="BT27" s="25"/>
      <c r="BU27" s="77"/>
    </row>
    <row r="28" spans="1:73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285</v>
      </c>
      <c r="E28" s="2">
        <f t="shared" si="1"/>
        <v>38</v>
      </c>
      <c r="F28" s="239">
        <v>20</v>
      </c>
      <c r="G28" s="30">
        <f t="shared" si="2"/>
        <v>2</v>
      </c>
      <c r="H28" s="31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197" t="s">
        <v>13</v>
      </c>
      <c r="AC28" s="186">
        <v>8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>
        <v>10</v>
      </c>
      <c r="AP28" s="191" t="s">
        <v>13</v>
      </c>
      <c r="AQ28" s="202" t="s">
        <v>13</v>
      </c>
      <c r="AR28" s="191" t="s">
        <v>13</v>
      </c>
      <c r="AS28" s="186" t="s">
        <v>13</v>
      </c>
      <c r="AT28" s="79"/>
      <c r="AU28" s="35"/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87"/>
      <c r="BE28" s="23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24"/>
      <c r="BQ28" s="194"/>
      <c r="BR28" s="194"/>
      <c r="BS28" s="194"/>
      <c r="BT28" s="25"/>
      <c r="BU28" s="77"/>
    </row>
    <row r="29" spans="1:73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1562</v>
      </c>
      <c r="E29" s="2">
        <f t="shared" si="1"/>
        <v>38</v>
      </c>
      <c r="F29" s="239"/>
      <c r="G29" s="30">
        <f t="shared" si="2"/>
        <v>3</v>
      </c>
      <c r="H29" s="31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>
        <v>12</v>
      </c>
      <c r="Z29" s="191">
        <v>20</v>
      </c>
      <c r="AA29" s="202" t="s">
        <v>13</v>
      </c>
      <c r="AB29" s="197" t="s">
        <v>13</v>
      </c>
      <c r="AC29" s="186" t="s">
        <v>13</v>
      </c>
      <c r="AD29" s="191" t="s">
        <v>13</v>
      </c>
      <c r="AE29" s="202" t="s">
        <v>13</v>
      </c>
      <c r="AF29" s="191">
        <v>6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79"/>
      <c r="AU29" s="35"/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87"/>
      <c r="BE29" s="23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24"/>
      <c r="BQ29" s="194"/>
      <c r="BR29" s="194"/>
      <c r="BS29" s="194"/>
      <c r="BT29" s="25"/>
      <c r="BU29" s="77"/>
    </row>
    <row r="30" spans="1:73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1458</v>
      </c>
      <c r="E30" s="2">
        <f t="shared" si="1"/>
        <v>38</v>
      </c>
      <c r="F30" s="239"/>
      <c r="G30" s="30">
        <f t="shared" si="2"/>
        <v>4</v>
      </c>
      <c r="H30" s="31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 t="s">
        <v>13</v>
      </c>
      <c r="Q30" s="186">
        <v>10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7">
        <v>12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 t="s">
        <v>13</v>
      </c>
      <c r="AB30" s="197" t="s">
        <v>13</v>
      </c>
      <c r="AC30" s="186" t="s">
        <v>13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>
        <v>6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>
        <v>10</v>
      </c>
      <c r="AQ30" s="202" t="s">
        <v>13</v>
      </c>
      <c r="AR30" s="191" t="s">
        <v>13</v>
      </c>
      <c r="AS30" s="186" t="s">
        <v>13</v>
      </c>
      <c r="AT30" s="79"/>
      <c r="AU30" s="35"/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87"/>
      <c r="BE30" s="23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24"/>
      <c r="BQ30" s="194"/>
      <c r="BR30" s="194"/>
      <c r="BS30" s="194"/>
      <c r="BT30" s="25"/>
      <c r="BU30" s="77"/>
    </row>
    <row r="31" spans="1:73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692</v>
      </c>
      <c r="E31" s="2">
        <f t="shared" si="1"/>
        <v>34</v>
      </c>
      <c r="F31" s="239">
        <v>20</v>
      </c>
      <c r="G31" s="30">
        <f t="shared" si="2"/>
        <v>2</v>
      </c>
      <c r="H31" s="31"/>
      <c r="I31" s="202" t="s">
        <v>13</v>
      </c>
      <c r="J31" s="191" t="s">
        <v>13</v>
      </c>
      <c r="K31" s="202" t="s">
        <v>13</v>
      </c>
      <c r="L31" s="197" t="s">
        <v>13</v>
      </c>
      <c r="M31" s="186">
        <v>8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7">
        <v>6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197" t="s">
        <v>13</v>
      </c>
      <c r="AC31" s="186" t="s">
        <v>13</v>
      </c>
      <c r="AD31" s="191" t="s">
        <v>13</v>
      </c>
      <c r="AE31" s="202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79"/>
      <c r="AU31" s="35"/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87"/>
      <c r="BE31" s="23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24"/>
      <c r="BQ31" s="194"/>
      <c r="BR31" s="194"/>
      <c r="BS31" s="194"/>
      <c r="BT31" s="25"/>
      <c r="BU31" s="77"/>
    </row>
    <row r="32" spans="1:73" ht="17.149999999999999" customHeight="1" x14ac:dyDescent="0.35">
      <c r="A32" s="30">
        <v>27</v>
      </c>
      <c r="B32" s="30">
        <v>101</v>
      </c>
      <c r="C32" s="30">
        <f t="shared" si="0"/>
        <v>74</v>
      </c>
      <c r="D32" s="18" t="s">
        <v>2195</v>
      </c>
      <c r="E32" s="2">
        <f t="shared" si="1"/>
        <v>34</v>
      </c>
      <c r="F32" s="239"/>
      <c r="G32" s="30">
        <f t="shared" si="2"/>
        <v>2</v>
      </c>
      <c r="H32" s="31"/>
      <c r="I32" s="202">
        <v>14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197" t="s">
        <v>13</v>
      </c>
      <c r="Q32" s="186">
        <v>20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 t="s">
        <v>13</v>
      </c>
      <c r="AB32" s="197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79"/>
      <c r="AU32" s="35"/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87"/>
      <c r="BE32" s="23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24"/>
      <c r="BQ32" s="194"/>
      <c r="BR32" s="194"/>
      <c r="BS32" s="194"/>
      <c r="BT32" s="25"/>
      <c r="BU32" s="77"/>
    </row>
    <row r="33" spans="1:24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1608</v>
      </c>
      <c r="E33" s="2">
        <f t="shared" si="1"/>
        <v>33</v>
      </c>
      <c r="F33" s="238">
        <v>20</v>
      </c>
      <c r="G33" s="30">
        <f t="shared" si="2"/>
        <v>2</v>
      </c>
      <c r="H33" s="31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197">
        <v>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>
        <v>10</v>
      </c>
      <c r="AB33" s="197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79"/>
      <c r="AU33" s="35"/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87"/>
      <c r="BE33" s="23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24"/>
      <c r="BQ33" s="194"/>
      <c r="BR33" s="194"/>
      <c r="BS33" s="194"/>
      <c r="BT33" s="25"/>
      <c r="BU33" s="77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77</v>
      </c>
      <c r="E34" s="2">
        <f t="shared" si="1"/>
        <v>32</v>
      </c>
      <c r="F34" s="239">
        <v>20</v>
      </c>
      <c r="G34" s="30">
        <f t="shared" si="2"/>
        <v>1</v>
      </c>
      <c r="H34" s="31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197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>
        <v>12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79"/>
      <c r="AU34" s="35"/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87"/>
      <c r="BE34" s="23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24"/>
      <c r="BQ34" s="194"/>
      <c r="BR34" s="194"/>
      <c r="BS34" s="194"/>
      <c r="BT34" s="25"/>
      <c r="BU34" s="77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1051</v>
      </c>
      <c r="E35" s="2">
        <f t="shared" si="1"/>
        <v>32</v>
      </c>
      <c r="F35" s="239">
        <v>20</v>
      </c>
      <c r="G35" s="30">
        <f t="shared" si="2"/>
        <v>1</v>
      </c>
      <c r="H35" s="31"/>
      <c r="I35" s="202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197" t="s">
        <v>13</v>
      </c>
      <c r="AC35" s="186">
        <v>12</v>
      </c>
      <c r="AD35" s="191" t="s">
        <v>13</v>
      </c>
      <c r="AE35" s="202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79"/>
      <c r="AU35" s="35"/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87"/>
      <c r="BE35" s="23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24"/>
      <c r="BQ35" s="194"/>
      <c r="BR35" s="194"/>
      <c r="BS35" s="194"/>
      <c r="BT35" s="25"/>
      <c r="BU35" s="77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1835</v>
      </c>
      <c r="E36" s="2">
        <f t="shared" si="1"/>
        <v>32</v>
      </c>
      <c r="F36" s="239">
        <v>20</v>
      </c>
      <c r="G36" s="30">
        <f t="shared" si="2"/>
        <v>1</v>
      </c>
      <c r="H36" s="31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 t="s">
        <v>13</v>
      </c>
      <c r="X36" s="197" t="s">
        <v>13</v>
      </c>
      <c r="Y36" s="202" t="s">
        <v>13</v>
      </c>
      <c r="Z36" s="191">
        <v>12</v>
      </c>
      <c r="AA36" s="202" t="s">
        <v>13</v>
      </c>
      <c r="AB36" s="197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 t="s">
        <v>13</v>
      </c>
      <c r="AR36" s="191" t="s">
        <v>13</v>
      </c>
      <c r="AS36" s="186" t="s">
        <v>13</v>
      </c>
      <c r="AT36" s="79"/>
      <c r="AU36" s="35"/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87"/>
      <c r="BE36" s="23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24"/>
      <c r="BQ36" s="194"/>
      <c r="BR36" s="194"/>
      <c r="BS36" s="194"/>
      <c r="BT36" s="25"/>
      <c r="BU36" s="77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76</v>
      </c>
      <c r="E37" s="2">
        <f t="shared" si="1"/>
        <v>32</v>
      </c>
      <c r="F37" s="239">
        <v>20</v>
      </c>
      <c r="G37" s="30">
        <f t="shared" si="2"/>
        <v>2</v>
      </c>
      <c r="H37" s="31"/>
      <c r="I37" s="202" t="s">
        <v>13</v>
      </c>
      <c r="J37" s="191" t="s">
        <v>13</v>
      </c>
      <c r="K37" s="202" t="s">
        <v>13</v>
      </c>
      <c r="L37" s="197" t="s">
        <v>13</v>
      </c>
      <c r="M37" s="186" t="s">
        <v>13</v>
      </c>
      <c r="N37" s="197">
        <v>6</v>
      </c>
      <c r="O37" s="202" t="s">
        <v>13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197" t="s">
        <v>13</v>
      </c>
      <c r="AC37" s="186" t="s">
        <v>13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>
        <v>6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 t="s">
        <v>13</v>
      </c>
      <c r="AR37" s="191" t="s">
        <v>13</v>
      </c>
      <c r="AS37" s="186" t="s">
        <v>13</v>
      </c>
      <c r="AT37" s="79"/>
      <c r="AU37" s="35"/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87"/>
      <c r="BE37" s="23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24"/>
      <c r="BQ37" s="194"/>
      <c r="BR37" s="194"/>
      <c r="BS37" s="194"/>
      <c r="BT37" s="25"/>
      <c r="BU37" s="77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519</v>
      </c>
      <c r="E38" s="2">
        <f t="shared" si="1"/>
        <v>32</v>
      </c>
      <c r="F38" s="238"/>
      <c r="G38" s="30">
        <f t="shared" si="2"/>
        <v>3</v>
      </c>
      <c r="H38" s="31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>
        <v>14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>
        <v>8</v>
      </c>
      <c r="Y38" s="202" t="s">
        <v>13</v>
      </c>
      <c r="Z38" s="191" t="s">
        <v>13</v>
      </c>
      <c r="AA38" s="202" t="s">
        <v>13</v>
      </c>
      <c r="AB38" s="197" t="s">
        <v>13</v>
      </c>
      <c r="AC38" s="186" t="s">
        <v>13</v>
      </c>
      <c r="AD38" s="191" t="s">
        <v>13</v>
      </c>
      <c r="AE38" s="202" t="s">
        <v>13</v>
      </c>
      <c r="AF38" s="191" t="s">
        <v>13</v>
      </c>
      <c r="AG38" s="186" t="s">
        <v>13</v>
      </c>
      <c r="AH38" s="191">
        <v>10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79"/>
      <c r="AU38" s="35"/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87"/>
      <c r="BE38" s="23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24"/>
      <c r="BQ38" s="194"/>
      <c r="BR38" s="194"/>
      <c r="BS38" s="194"/>
      <c r="BT38" s="25"/>
      <c r="BU38" s="77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1663</v>
      </c>
      <c r="E39" s="2">
        <f t="shared" si="1"/>
        <v>31</v>
      </c>
      <c r="F39" s="239"/>
      <c r="G39" s="30">
        <f t="shared" si="2"/>
        <v>2</v>
      </c>
      <c r="H39" s="31"/>
      <c r="I39" s="202" t="s">
        <v>13</v>
      </c>
      <c r="J39" s="191" t="s">
        <v>13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>
        <v>30</v>
      </c>
      <c r="AA39" s="202" t="s">
        <v>13</v>
      </c>
      <c r="AB39" s="197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191" t="s">
        <v>13</v>
      </c>
      <c r="AQ39" s="202">
        <v>1</v>
      </c>
      <c r="AR39" s="191" t="s">
        <v>13</v>
      </c>
      <c r="AS39" s="186" t="s">
        <v>13</v>
      </c>
      <c r="AT39" s="79"/>
      <c r="AU39" s="35"/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87"/>
      <c r="BE39" s="23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24"/>
      <c r="BQ39" s="194"/>
      <c r="BR39" s="194"/>
      <c r="BS39" s="194"/>
      <c r="BT39" s="25"/>
      <c r="BU39" s="77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2390</v>
      </c>
      <c r="E40" s="2">
        <f t="shared" si="1"/>
        <v>31</v>
      </c>
      <c r="F40" s="239"/>
      <c r="G40" s="30">
        <f t="shared" si="2"/>
        <v>2</v>
      </c>
      <c r="H40" s="31"/>
      <c r="I40" s="202" t="s">
        <v>13</v>
      </c>
      <c r="J40" s="191">
        <v>14</v>
      </c>
      <c r="K40" s="202" t="s">
        <v>13</v>
      </c>
      <c r="L40" s="197" t="s">
        <v>13</v>
      </c>
      <c r="M40" s="186">
        <v>17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197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79"/>
      <c r="AU40" s="35"/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87"/>
      <c r="BE40" s="23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24"/>
      <c r="BQ40" s="194"/>
      <c r="BR40" s="194"/>
      <c r="BS40" s="194"/>
      <c r="BT40" s="25"/>
      <c r="BU40" s="77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142</v>
      </c>
      <c r="C41" s="30">
        <f t="shared" si="3"/>
        <v>106</v>
      </c>
      <c r="D41" s="18" t="s">
        <v>970</v>
      </c>
      <c r="E41" s="2">
        <f t="shared" si="1"/>
        <v>31</v>
      </c>
      <c r="F41" s="239"/>
      <c r="G41" s="30">
        <f t="shared" si="2"/>
        <v>2</v>
      </c>
      <c r="H41" s="31"/>
      <c r="I41" s="202">
        <v>23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197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8</v>
      </c>
      <c r="AR41" s="191" t="s">
        <v>13</v>
      </c>
      <c r="AS41" s="186" t="s">
        <v>13</v>
      </c>
      <c r="AT41" s="79"/>
      <c r="AU41" s="35"/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87"/>
      <c r="BE41" s="23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24"/>
      <c r="BQ41" s="194"/>
      <c r="BR41" s="194"/>
      <c r="BS41" s="194"/>
      <c r="BT41" s="25"/>
      <c r="BU41" s="77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14</v>
      </c>
      <c r="C42" s="30">
        <f t="shared" si="3"/>
        <v>-23</v>
      </c>
      <c r="D42" s="18" t="s">
        <v>81</v>
      </c>
      <c r="E42" s="2">
        <f t="shared" si="1"/>
        <v>30</v>
      </c>
      <c r="F42" s="239"/>
      <c r="G42" s="30">
        <f t="shared" si="2"/>
        <v>1</v>
      </c>
      <c r="H42" s="31"/>
      <c r="I42" s="202" t="s">
        <v>13</v>
      </c>
      <c r="J42" s="191" t="s">
        <v>13</v>
      </c>
      <c r="K42" s="202" t="s">
        <v>13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197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>
        <v>30</v>
      </c>
      <c r="AR42" s="191" t="s">
        <v>13</v>
      </c>
      <c r="AS42" s="186" t="s">
        <v>13</v>
      </c>
      <c r="AT42" s="79"/>
      <c r="AU42" s="35"/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87"/>
      <c r="BE42" s="23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24"/>
      <c r="BQ42" s="194"/>
      <c r="BR42" s="194"/>
      <c r="BS42" s="194"/>
      <c r="BT42" s="25"/>
      <c r="BU42" s="77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18" t="s">
        <v>539</v>
      </c>
      <c r="E43" s="2">
        <f t="shared" si="1"/>
        <v>30</v>
      </c>
      <c r="F43" s="238"/>
      <c r="G43" s="30">
        <f t="shared" si="2"/>
        <v>3</v>
      </c>
      <c r="H43" s="31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 t="s">
        <v>13</v>
      </c>
      <c r="P43" s="197" t="s">
        <v>13</v>
      </c>
      <c r="Q43" s="186" t="s">
        <v>13</v>
      </c>
      <c r="R43" s="191">
        <v>18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197" t="s">
        <v>13</v>
      </c>
      <c r="AC43" s="186" t="s">
        <v>13</v>
      </c>
      <c r="AD43" s="191" t="s">
        <v>13</v>
      </c>
      <c r="AE43" s="202" t="s">
        <v>13</v>
      </c>
      <c r="AF43" s="191" t="s">
        <v>13</v>
      </c>
      <c r="AG43" s="186" t="s">
        <v>13</v>
      </c>
      <c r="AH43" s="191">
        <v>2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>
        <v>10</v>
      </c>
      <c r="AT43" s="79"/>
      <c r="AU43" s="35"/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87"/>
      <c r="BE43" s="23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24"/>
      <c r="BQ43" s="194"/>
      <c r="BR43" s="194"/>
      <c r="BS43" s="194"/>
      <c r="BT43" s="25"/>
      <c r="BU43" s="77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449</v>
      </c>
      <c r="E44" s="2">
        <f t="shared" si="1"/>
        <v>28</v>
      </c>
      <c r="F44" s="238">
        <v>20</v>
      </c>
      <c r="G44" s="30">
        <f t="shared" si="2"/>
        <v>1</v>
      </c>
      <c r="H44" s="31"/>
      <c r="I44" s="202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7">
        <v>8</v>
      </c>
      <c r="W44" s="186" t="s">
        <v>13</v>
      </c>
      <c r="X44" s="197" t="s">
        <v>13</v>
      </c>
      <c r="Y44" s="202" t="s">
        <v>13</v>
      </c>
      <c r="Z44" s="191" t="s">
        <v>13</v>
      </c>
      <c r="AA44" s="202" t="s">
        <v>13</v>
      </c>
      <c r="AB44" s="197" t="s">
        <v>13</v>
      </c>
      <c r="AC44" s="186" t="s">
        <v>13</v>
      </c>
      <c r="AD44" s="191" t="s">
        <v>13</v>
      </c>
      <c r="AE44" s="202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191" t="s">
        <v>13</v>
      </c>
      <c r="AQ44" s="202" t="s">
        <v>13</v>
      </c>
      <c r="AR44" s="191" t="s">
        <v>13</v>
      </c>
      <c r="AS44" s="186" t="s">
        <v>13</v>
      </c>
      <c r="AT44" s="79"/>
      <c r="AU44" s="35"/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87"/>
      <c r="BE44" s="23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24"/>
      <c r="BQ44" s="194"/>
      <c r="BR44" s="194"/>
      <c r="BS44" s="194"/>
      <c r="BT44" s="25"/>
      <c r="BU44" s="77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509</v>
      </c>
      <c r="E45" s="2">
        <f t="shared" si="1"/>
        <v>28</v>
      </c>
      <c r="F45" s="239">
        <v>20</v>
      </c>
      <c r="G45" s="30">
        <f t="shared" si="2"/>
        <v>2</v>
      </c>
      <c r="H45" s="31"/>
      <c r="I45" s="202" t="s">
        <v>13</v>
      </c>
      <c r="J45" s="191" t="s">
        <v>13</v>
      </c>
      <c r="K45" s="202" t="s">
        <v>13</v>
      </c>
      <c r="L45" s="197" t="s">
        <v>13</v>
      </c>
      <c r="M45" s="186">
        <v>2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>
        <v>6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197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 t="s">
        <v>13</v>
      </c>
      <c r="AR45" s="191" t="s">
        <v>13</v>
      </c>
      <c r="AS45" s="186" t="s">
        <v>13</v>
      </c>
      <c r="AT45" s="79"/>
      <c r="AU45" s="35"/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87"/>
      <c r="BE45" s="23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24"/>
      <c r="BQ45" s="194"/>
      <c r="BR45" s="194"/>
      <c r="BS45" s="194"/>
      <c r="BT45" s="25"/>
      <c r="BU45" s="77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1275</v>
      </c>
      <c r="E46" s="2">
        <f t="shared" si="1"/>
        <v>28</v>
      </c>
      <c r="F46" s="239"/>
      <c r="G46" s="30">
        <f t="shared" si="2"/>
        <v>2</v>
      </c>
      <c r="H46" s="31"/>
      <c r="I46" s="202" t="s">
        <v>13</v>
      </c>
      <c r="J46" s="191" t="s">
        <v>13</v>
      </c>
      <c r="K46" s="202" t="s">
        <v>13</v>
      </c>
      <c r="L46" s="197" t="s">
        <v>13</v>
      </c>
      <c r="M46" s="186">
        <v>20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197" t="s">
        <v>13</v>
      </c>
      <c r="AC46" s="186" t="s">
        <v>13</v>
      </c>
      <c r="AD46" s="191" t="s">
        <v>13</v>
      </c>
      <c r="AE46" s="202" t="s">
        <v>13</v>
      </c>
      <c r="AF46" s="191" t="s">
        <v>13</v>
      </c>
      <c r="AG46" s="186" t="s">
        <v>13</v>
      </c>
      <c r="AH46" s="191" t="s">
        <v>13</v>
      </c>
      <c r="AI46" s="186">
        <v>8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79"/>
      <c r="AU46" s="35"/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87"/>
      <c r="BE46" s="23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24"/>
      <c r="BQ46" s="194"/>
      <c r="BR46" s="194"/>
      <c r="BS46" s="194"/>
      <c r="BT46" s="25"/>
      <c r="BU46" s="77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426</v>
      </c>
      <c r="E47" s="2">
        <f t="shared" si="1"/>
        <v>27</v>
      </c>
      <c r="F47" s="239"/>
      <c r="G47" s="30">
        <f t="shared" si="2"/>
        <v>2</v>
      </c>
      <c r="H47" s="31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>
        <v>17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 t="s">
        <v>13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197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>
        <v>10</v>
      </c>
      <c r="AR47" s="191" t="s">
        <v>13</v>
      </c>
      <c r="AS47" s="186" t="s">
        <v>13</v>
      </c>
      <c r="AT47" s="79"/>
      <c r="AU47" s="35"/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87"/>
      <c r="BE47" s="23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24"/>
      <c r="BQ47" s="194"/>
      <c r="BR47" s="194"/>
      <c r="BS47" s="194"/>
      <c r="BT47" s="25"/>
      <c r="BU47" s="77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7.149999999999999" customHeight="1" x14ac:dyDescent="0.35">
      <c r="A48" s="30">
        <v>43</v>
      </c>
      <c r="B48" s="30">
        <v>37</v>
      </c>
      <c r="C48" s="30">
        <f t="shared" si="3"/>
        <v>-6</v>
      </c>
      <c r="D48" s="18" t="s">
        <v>279</v>
      </c>
      <c r="E48" s="2">
        <f t="shared" si="1"/>
        <v>26</v>
      </c>
      <c r="F48" s="239">
        <v>20</v>
      </c>
      <c r="G48" s="30">
        <f t="shared" si="2"/>
        <v>1</v>
      </c>
      <c r="H48" s="31"/>
      <c r="I48" s="202">
        <v>6</v>
      </c>
      <c r="J48" s="191" t="s">
        <v>13</v>
      </c>
      <c r="K48" s="202" t="s">
        <v>13</v>
      </c>
      <c r="L48" s="197" t="s">
        <v>13</v>
      </c>
      <c r="M48" s="186" t="s">
        <v>13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 t="s">
        <v>13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197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 t="s">
        <v>13</v>
      </c>
      <c r="AR48" s="191" t="s">
        <v>13</v>
      </c>
      <c r="AS48" s="186" t="s">
        <v>13</v>
      </c>
      <c r="AT48" s="79"/>
      <c r="AU48" s="35"/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87"/>
      <c r="BE48" s="23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24"/>
      <c r="BQ48" s="194"/>
      <c r="BR48" s="194"/>
      <c r="BS48" s="194"/>
      <c r="BT48" s="25"/>
      <c r="BU48" s="77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968</v>
      </c>
      <c r="E49" s="2">
        <f t="shared" si="1"/>
        <v>26</v>
      </c>
      <c r="F49" s="239"/>
      <c r="G49" s="30">
        <f t="shared" si="2"/>
        <v>1</v>
      </c>
      <c r="H49" s="31"/>
      <c r="I49" s="202" t="s">
        <v>13</v>
      </c>
      <c r="J49" s="191" t="s">
        <v>13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197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 t="s">
        <v>13</v>
      </c>
      <c r="AQ49" s="202">
        <v>26</v>
      </c>
      <c r="AR49" s="191" t="s">
        <v>13</v>
      </c>
      <c r="AS49" s="186" t="s">
        <v>13</v>
      </c>
      <c r="AT49" s="79"/>
      <c r="AU49" s="35"/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87"/>
      <c r="BE49" s="23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24"/>
      <c r="BQ49" s="194"/>
      <c r="BR49" s="194"/>
      <c r="BS49" s="194"/>
      <c r="BT49" s="25"/>
      <c r="BU49" s="77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309</v>
      </c>
      <c r="E50" s="2">
        <f t="shared" si="1"/>
        <v>26</v>
      </c>
      <c r="F50" s="239">
        <v>20</v>
      </c>
      <c r="G50" s="30">
        <f t="shared" si="2"/>
        <v>1</v>
      </c>
      <c r="H50" s="31"/>
      <c r="I50" s="202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>
        <v>6</v>
      </c>
      <c r="AB50" s="197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 t="s">
        <v>13</v>
      </c>
      <c r="AR50" s="191" t="s">
        <v>13</v>
      </c>
      <c r="AS50" s="186" t="s">
        <v>13</v>
      </c>
      <c r="AT50" s="79"/>
      <c r="AU50" s="35"/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87"/>
      <c r="BE50" s="23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24"/>
      <c r="BQ50" s="194"/>
      <c r="BR50" s="194"/>
      <c r="BS50" s="194"/>
      <c r="BT50" s="25"/>
      <c r="BU50" s="77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678</v>
      </c>
      <c r="E51" s="2">
        <f t="shared" si="1"/>
        <v>26</v>
      </c>
      <c r="F51" s="239">
        <v>20</v>
      </c>
      <c r="G51" s="30">
        <f t="shared" si="2"/>
        <v>2</v>
      </c>
      <c r="H51" s="31"/>
      <c r="I51" s="202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 t="s">
        <v>13</v>
      </c>
      <c r="Y51" s="202" t="s">
        <v>13</v>
      </c>
      <c r="Z51" s="191" t="s">
        <v>13</v>
      </c>
      <c r="AA51" s="202" t="s">
        <v>13</v>
      </c>
      <c r="AB51" s="197" t="s">
        <v>13</v>
      </c>
      <c r="AC51" s="186">
        <v>4</v>
      </c>
      <c r="AD51" s="191" t="s">
        <v>13</v>
      </c>
      <c r="AE51" s="202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>
        <v>2</v>
      </c>
      <c r="AN51" s="191" t="s">
        <v>13</v>
      </c>
      <c r="AO51" s="186" t="s">
        <v>13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79"/>
      <c r="AU51" s="35"/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87"/>
      <c r="BE51" s="23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24"/>
      <c r="BQ51" s="194"/>
      <c r="BR51" s="194"/>
      <c r="BS51" s="194"/>
      <c r="BT51" s="25"/>
      <c r="BU51" s="77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1348</v>
      </c>
      <c r="E52" s="2">
        <f t="shared" si="1"/>
        <v>26</v>
      </c>
      <c r="F52" s="239"/>
      <c r="G52" s="30">
        <f t="shared" si="2"/>
        <v>3</v>
      </c>
      <c r="H52" s="31"/>
      <c r="I52" s="202" t="s">
        <v>13</v>
      </c>
      <c r="J52" s="191" t="s">
        <v>13</v>
      </c>
      <c r="K52" s="202">
        <v>10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 t="s">
        <v>13</v>
      </c>
      <c r="AA52" s="202" t="s">
        <v>13</v>
      </c>
      <c r="AB52" s="197" t="s">
        <v>13</v>
      </c>
      <c r="AC52" s="186" t="s">
        <v>13</v>
      </c>
      <c r="AD52" s="191" t="s">
        <v>13</v>
      </c>
      <c r="AE52" s="202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>
        <v>4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>
        <v>12</v>
      </c>
      <c r="AQ52" s="202" t="s">
        <v>13</v>
      </c>
      <c r="AR52" s="191" t="s">
        <v>13</v>
      </c>
      <c r="AS52" s="186" t="s">
        <v>13</v>
      </c>
      <c r="AT52" s="79"/>
      <c r="AU52" s="35"/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87"/>
      <c r="BE52" s="23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24"/>
      <c r="BQ52" s="194"/>
      <c r="BR52" s="194"/>
      <c r="BS52" s="194"/>
      <c r="BT52" s="25"/>
      <c r="BU52" s="77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7.149999999999999" customHeight="1" x14ac:dyDescent="0.35">
      <c r="A53" s="30">
        <v>48</v>
      </c>
      <c r="B53" s="30">
        <v>114</v>
      </c>
      <c r="C53" s="30">
        <f t="shared" si="3"/>
        <v>66</v>
      </c>
      <c r="D53" s="18" t="s">
        <v>558</v>
      </c>
      <c r="E53" s="2">
        <f t="shared" si="1"/>
        <v>25</v>
      </c>
      <c r="F53" s="239"/>
      <c r="G53" s="30">
        <f t="shared" si="2"/>
        <v>4</v>
      </c>
      <c r="H53" s="31"/>
      <c r="I53" s="202">
        <v>10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>
        <v>4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 t="s">
        <v>13</v>
      </c>
      <c r="Y53" s="202" t="s">
        <v>13</v>
      </c>
      <c r="Z53" s="191" t="s">
        <v>13</v>
      </c>
      <c r="AA53" s="202" t="s">
        <v>13</v>
      </c>
      <c r="AB53" s="197" t="s">
        <v>13</v>
      </c>
      <c r="AC53" s="186" t="s">
        <v>13</v>
      </c>
      <c r="AD53" s="191" t="s">
        <v>13</v>
      </c>
      <c r="AE53" s="202" t="s">
        <v>13</v>
      </c>
      <c r="AF53" s="191">
        <v>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191" t="s">
        <v>13</v>
      </c>
      <c r="AQ53" s="202" t="s">
        <v>13</v>
      </c>
      <c r="AR53" s="191" t="s">
        <v>13</v>
      </c>
      <c r="AS53" s="186">
        <v>8</v>
      </c>
      <c r="AT53" s="79"/>
      <c r="AU53" s="35"/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87"/>
      <c r="BE53" s="23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24"/>
      <c r="BQ53" s="194"/>
      <c r="BR53" s="194"/>
      <c r="BS53" s="194"/>
      <c r="BT53" s="25"/>
      <c r="BU53" s="77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224</v>
      </c>
      <c r="E54" s="2">
        <f t="shared" si="1"/>
        <v>24</v>
      </c>
      <c r="F54" s="239">
        <v>20</v>
      </c>
      <c r="G54" s="30">
        <f t="shared" si="2"/>
        <v>1</v>
      </c>
      <c r="H54" s="31"/>
      <c r="I54" s="202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7" t="s">
        <v>13</v>
      </c>
      <c r="W54" s="186" t="s">
        <v>13</v>
      </c>
      <c r="X54" s="197" t="s">
        <v>13</v>
      </c>
      <c r="Y54" s="202" t="s">
        <v>13</v>
      </c>
      <c r="Z54" s="191" t="s">
        <v>13</v>
      </c>
      <c r="AA54" s="202" t="s">
        <v>13</v>
      </c>
      <c r="AB54" s="197" t="s">
        <v>13</v>
      </c>
      <c r="AC54" s="186" t="s">
        <v>13</v>
      </c>
      <c r="AD54" s="191" t="s">
        <v>13</v>
      </c>
      <c r="AE54" s="202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>
        <v>4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79"/>
      <c r="AU54" s="35"/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87"/>
      <c r="BE54" s="23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24"/>
      <c r="BQ54" s="194"/>
      <c r="BR54" s="194"/>
      <c r="BS54" s="194"/>
      <c r="BT54" s="25"/>
      <c r="BU54" s="77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314</v>
      </c>
      <c r="E55" s="2">
        <f t="shared" si="1"/>
        <v>24</v>
      </c>
      <c r="F55" s="239"/>
      <c r="G55" s="30">
        <f t="shared" si="2"/>
        <v>2</v>
      </c>
      <c r="H55" s="31"/>
      <c r="I55" s="202" t="s">
        <v>13</v>
      </c>
      <c r="J55" s="191" t="s">
        <v>13</v>
      </c>
      <c r="K55" s="202">
        <v>10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7" t="s">
        <v>13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197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191" t="s">
        <v>13</v>
      </c>
      <c r="AQ55" s="202">
        <v>14</v>
      </c>
      <c r="AR55" s="191" t="s">
        <v>13</v>
      </c>
      <c r="AS55" s="186" t="s">
        <v>13</v>
      </c>
      <c r="AT55" s="79"/>
      <c r="AU55" s="35"/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87"/>
      <c r="BE55" s="23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24"/>
      <c r="BQ55" s="194"/>
      <c r="BR55" s="194"/>
      <c r="BS55" s="194"/>
      <c r="BT55" s="25"/>
      <c r="BU55" s="77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7.149999999999999" customHeight="1" x14ac:dyDescent="0.35">
      <c r="A56" s="30">
        <v>51</v>
      </c>
      <c r="B56" s="30">
        <v>52</v>
      </c>
      <c r="C56" s="30">
        <f t="shared" si="3"/>
        <v>1</v>
      </c>
      <c r="D56" s="18" t="s">
        <v>1053</v>
      </c>
      <c r="E56" s="2">
        <f t="shared" si="1"/>
        <v>23</v>
      </c>
      <c r="F56" s="239">
        <v>20</v>
      </c>
      <c r="G56" s="30">
        <f t="shared" si="2"/>
        <v>1</v>
      </c>
      <c r="H56" s="31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>
        <v>3</v>
      </c>
      <c r="X56" s="197" t="s">
        <v>13</v>
      </c>
      <c r="Y56" s="202" t="s">
        <v>13</v>
      </c>
      <c r="Z56" s="191" t="s">
        <v>13</v>
      </c>
      <c r="AA56" s="202" t="s">
        <v>13</v>
      </c>
      <c r="AB56" s="197" t="s">
        <v>13</v>
      </c>
      <c r="AC56" s="186" t="s">
        <v>13</v>
      </c>
      <c r="AD56" s="191" t="s">
        <v>13</v>
      </c>
      <c r="AE56" s="202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79"/>
      <c r="AU56" s="35"/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87"/>
      <c r="BE56" s="23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24"/>
      <c r="BQ56" s="194"/>
      <c r="BR56" s="194"/>
      <c r="BS56" s="194"/>
      <c r="BT56" s="25"/>
      <c r="BU56" s="77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7.149999999999999" customHeight="1" x14ac:dyDescent="0.35">
      <c r="A57" s="30">
        <v>52</v>
      </c>
      <c r="B57" s="30">
        <v>53</v>
      </c>
      <c r="C57" s="30">
        <f t="shared" si="3"/>
        <v>1</v>
      </c>
      <c r="D57" s="18" t="s">
        <v>1910</v>
      </c>
      <c r="E57" s="2">
        <f t="shared" si="1"/>
        <v>23</v>
      </c>
      <c r="F57" s="239"/>
      <c r="G57" s="30">
        <f t="shared" si="2"/>
        <v>1</v>
      </c>
      <c r="H57" s="31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>
        <v>23</v>
      </c>
      <c r="AA57" s="202" t="s">
        <v>13</v>
      </c>
      <c r="AB57" s="197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79"/>
      <c r="AU57" s="35"/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87"/>
      <c r="BE57" s="23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24"/>
      <c r="BQ57" s="194"/>
      <c r="BR57" s="194"/>
      <c r="BS57" s="194"/>
      <c r="BT57" s="25"/>
      <c r="BU57" s="77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8" t="s">
        <v>2558</v>
      </c>
      <c r="E58" s="2">
        <f t="shared" si="1"/>
        <v>23</v>
      </c>
      <c r="F58" s="239"/>
      <c r="G58" s="30">
        <f t="shared" si="2"/>
        <v>1</v>
      </c>
      <c r="H58" s="31"/>
      <c r="I58" s="202" t="s">
        <v>13</v>
      </c>
      <c r="J58" s="191">
        <v>23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197" t="s">
        <v>13</v>
      </c>
      <c r="AC58" s="186" t="s">
        <v>13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79"/>
      <c r="AU58" s="35"/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87"/>
      <c r="BE58" s="23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24"/>
      <c r="BQ58" s="194"/>
      <c r="BR58" s="194"/>
      <c r="BS58" s="194"/>
      <c r="BT58" s="25"/>
      <c r="BU58" s="77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7.149999999999999" customHeight="1" x14ac:dyDescent="0.35">
      <c r="A59" s="30">
        <v>54</v>
      </c>
      <c r="B59" s="30">
        <v>55</v>
      </c>
      <c r="C59" s="30">
        <f t="shared" si="3"/>
        <v>1</v>
      </c>
      <c r="D59" s="18" t="s">
        <v>1067</v>
      </c>
      <c r="E59" s="2">
        <f t="shared" si="1"/>
        <v>22</v>
      </c>
      <c r="F59" s="239">
        <v>20</v>
      </c>
      <c r="G59" s="30">
        <f t="shared" si="2"/>
        <v>1</v>
      </c>
      <c r="H59" s="31"/>
      <c r="I59" s="202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 t="s">
        <v>13</v>
      </c>
      <c r="P59" s="197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197" t="s">
        <v>13</v>
      </c>
      <c r="AC59" s="186" t="s">
        <v>13</v>
      </c>
      <c r="AD59" s="191" t="s">
        <v>13</v>
      </c>
      <c r="AE59" s="202">
        <v>2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79"/>
      <c r="AU59" s="35"/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87"/>
      <c r="BE59" s="23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24"/>
      <c r="BQ59" s="194"/>
      <c r="BR59" s="194"/>
      <c r="BS59" s="194"/>
      <c r="BT59" s="25"/>
      <c r="BU59" s="77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7.149999999999999" customHeight="1" x14ac:dyDescent="0.35">
      <c r="A60" s="30">
        <v>55</v>
      </c>
      <c r="B60" s="30">
        <v>56</v>
      </c>
      <c r="C60" s="30">
        <f t="shared" si="3"/>
        <v>1</v>
      </c>
      <c r="D60" s="18" t="s">
        <v>671</v>
      </c>
      <c r="E60" s="2">
        <f t="shared" si="1"/>
        <v>22</v>
      </c>
      <c r="F60" s="239">
        <v>20</v>
      </c>
      <c r="G60" s="30">
        <f t="shared" si="2"/>
        <v>1</v>
      </c>
      <c r="H60" s="31"/>
      <c r="I60" s="202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197" t="s">
        <v>13</v>
      </c>
      <c r="AC60" s="186" t="s">
        <v>13</v>
      </c>
      <c r="AD60" s="191">
        <v>2</v>
      </c>
      <c r="AE60" s="202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 t="s">
        <v>13</v>
      </c>
      <c r="AR60" s="191" t="s">
        <v>13</v>
      </c>
      <c r="AS60" s="186" t="s">
        <v>13</v>
      </c>
      <c r="AT60" s="79"/>
      <c r="AU60" s="35"/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87"/>
      <c r="BE60" s="23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24"/>
      <c r="BQ60" s="194"/>
      <c r="BR60" s="194"/>
      <c r="BS60" s="194"/>
      <c r="BT60" s="25"/>
      <c r="BU60" s="77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7.149999999999999" customHeight="1" x14ac:dyDescent="0.35">
      <c r="A61" s="30">
        <v>56</v>
      </c>
      <c r="B61" s="30">
        <v>57</v>
      </c>
      <c r="C61" s="30">
        <f t="shared" si="3"/>
        <v>1</v>
      </c>
      <c r="D61" s="18" t="s">
        <v>1057</v>
      </c>
      <c r="E61" s="2">
        <f t="shared" si="1"/>
        <v>22</v>
      </c>
      <c r="F61" s="239">
        <v>20</v>
      </c>
      <c r="G61" s="30">
        <f t="shared" si="2"/>
        <v>1</v>
      </c>
      <c r="H61" s="31"/>
      <c r="I61" s="202" t="s">
        <v>13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197" t="s">
        <v>13</v>
      </c>
      <c r="AC61" s="186">
        <v>2</v>
      </c>
      <c r="AD61" s="191" t="s">
        <v>13</v>
      </c>
      <c r="AE61" s="202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79"/>
      <c r="AU61" s="35"/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87"/>
      <c r="BE61" s="23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24"/>
      <c r="BQ61" s="194"/>
      <c r="BR61" s="194"/>
      <c r="BS61" s="194"/>
      <c r="BT61" s="25"/>
      <c r="BU61" s="77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7.149999999999999" customHeight="1" x14ac:dyDescent="0.35">
      <c r="A62" s="30">
        <v>57</v>
      </c>
      <c r="B62" s="30">
        <v>58</v>
      </c>
      <c r="C62" s="30">
        <f t="shared" si="3"/>
        <v>1</v>
      </c>
      <c r="D62" s="18" t="s">
        <v>572</v>
      </c>
      <c r="E62" s="2">
        <f t="shared" si="1"/>
        <v>22</v>
      </c>
      <c r="F62" s="239"/>
      <c r="G62" s="30">
        <f t="shared" si="2"/>
        <v>2</v>
      </c>
      <c r="H62" s="31"/>
      <c r="I62" s="202" t="s">
        <v>13</v>
      </c>
      <c r="J62" s="191">
        <v>10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197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>
        <v>12</v>
      </c>
      <c r="AR62" s="191" t="s">
        <v>13</v>
      </c>
      <c r="AS62" s="186" t="s">
        <v>13</v>
      </c>
      <c r="AT62" s="79"/>
      <c r="AU62" s="35"/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87"/>
      <c r="BE62" s="23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24"/>
      <c r="BQ62" s="194"/>
      <c r="BR62" s="194"/>
      <c r="BS62" s="194"/>
      <c r="BT62" s="25"/>
      <c r="BU62" s="77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1890</v>
      </c>
      <c r="E63" s="2">
        <f t="shared" si="1"/>
        <v>22</v>
      </c>
      <c r="F63" s="239">
        <v>20</v>
      </c>
      <c r="G63" s="30">
        <f t="shared" si="2"/>
        <v>2</v>
      </c>
      <c r="H63" s="31"/>
      <c r="I63" s="202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 t="s">
        <v>13</v>
      </c>
      <c r="R63" s="191">
        <v>1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>
        <v>1</v>
      </c>
      <c r="AB63" s="197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79"/>
      <c r="AU63" s="35"/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87"/>
      <c r="BE63" s="23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24"/>
      <c r="BQ63" s="194"/>
      <c r="BR63" s="194"/>
      <c r="BS63" s="194"/>
      <c r="BT63" s="25"/>
      <c r="BU63" s="77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7.149999999999999" customHeight="1" x14ac:dyDescent="0.35">
      <c r="A64" s="30">
        <v>59</v>
      </c>
      <c r="B64" s="30">
        <v>50</v>
      </c>
      <c r="C64" s="30">
        <f t="shared" si="3"/>
        <v>-9</v>
      </c>
      <c r="D64" s="18" t="s">
        <v>344</v>
      </c>
      <c r="E64" s="2">
        <f t="shared" si="1"/>
        <v>22</v>
      </c>
      <c r="F64" s="239"/>
      <c r="G64" s="30">
        <f t="shared" si="2"/>
        <v>3</v>
      </c>
      <c r="H64" s="31"/>
      <c r="I64" s="202" t="s">
        <v>13</v>
      </c>
      <c r="J64" s="191" t="s">
        <v>13</v>
      </c>
      <c r="K64" s="202" t="s">
        <v>13</v>
      </c>
      <c r="L64" s="197" t="s">
        <v>13</v>
      </c>
      <c r="M64" s="186">
        <v>12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191" t="s">
        <v>13</v>
      </c>
      <c r="S64" s="186" t="s">
        <v>13</v>
      </c>
      <c r="T64" s="191">
        <v>6</v>
      </c>
      <c r="U64" s="186" t="s">
        <v>13</v>
      </c>
      <c r="V64" s="197">
        <v>4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197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79"/>
      <c r="AU64" s="35"/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87"/>
      <c r="BE64" s="23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24"/>
      <c r="BQ64" s="194"/>
      <c r="BR64" s="194"/>
      <c r="BS64" s="194"/>
      <c r="BT64" s="25"/>
      <c r="BU64" s="77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685</v>
      </c>
      <c r="E65" s="2">
        <f t="shared" si="1"/>
        <v>21</v>
      </c>
      <c r="F65" s="239">
        <v>20</v>
      </c>
      <c r="G65" s="30">
        <f t="shared" si="2"/>
        <v>1</v>
      </c>
      <c r="H65" s="31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>
        <v>1</v>
      </c>
      <c r="AA65" s="202" t="s">
        <v>13</v>
      </c>
      <c r="AB65" s="197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79"/>
      <c r="AU65" s="35"/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87"/>
      <c r="BE65" s="23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24"/>
      <c r="BQ65" s="194"/>
      <c r="BR65" s="194"/>
      <c r="BS65" s="194"/>
      <c r="BT65" s="25"/>
      <c r="BU65" s="77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1609</v>
      </c>
      <c r="E66" s="2">
        <f t="shared" si="1"/>
        <v>21</v>
      </c>
      <c r="F66" s="239">
        <v>20</v>
      </c>
      <c r="G66" s="30">
        <f t="shared" si="2"/>
        <v>1</v>
      </c>
      <c r="H66" s="31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>
        <v>1</v>
      </c>
      <c r="Y66" s="202" t="s">
        <v>13</v>
      </c>
      <c r="Z66" s="191" t="s">
        <v>13</v>
      </c>
      <c r="AA66" s="202" t="s">
        <v>13</v>
      </c>
      <c r="AB66" s="197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79"/>
      <c r="AU66" s="35"/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87"/>
      <c r="BE66" s="23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24"/>
      <c r="BQ66" s="194"/>
      <c r="BR66" s="194"/>
      <c r="BS66" s="194"/>
      <c r="BT66" s="25"/>
      <c r="BU66" s="77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1838</v>
      </c>
      <c r="E67" s="2">
        <f t="shared" si="1"/>
        <v>21</v>
      </c>
      <c r="F67" s="239">
        <v>20</v>
      </c>
      <c r="G67" s="30">
        <f t="shared" si="2"/>
        <v>1</v>
      </c>
      <c r="H67" s="31"/>
      <c r="I67" s="202" t="s">
        <v>13</v>
      </c>
      <c r="J67" s="191" t="s">
        <v>13</v>
      </c>
      <c r="K67" s="202" t="s">
        <v>13</v>
      </c>
      <c r="L67" s="197" t="s">
        <v>13</v>
      </c>
      <c r="M67" s="186">
        <v>1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197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191" t="s">
        <v>13</v>
      </c>
      <c r="AQ67" s="202" t="s">
        <v>13</v>
      </c>
      <c r="AR67" s="191" t="s">
        <v>13</v>
      </c>
      <c r="AS67" s="186" t="s">
        <v>13</v>
      </c>
      <c r="AT67" s="79"/>
      <c r="AU67" s="35"/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87"/>
      <c r="BE67" s="23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24"/>
      <c r="BQ67" s="194"/>
      <c r="BR67" s="194"/>
      <c r="BS67" s="194"/>
      <c r="BT67" s="25"/>
      <c r="BU67" s="77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2366</v>
      </c>
      <c r="E68" s="2">
        <f t="shared" si="1"/>
        <v>21</v>
      </c>
      <c r="F68" s="239">
        <v>20</v>
      </c>
      <c r="G68" s="30">
        <f t="shared" si="2"/>
        <v>1</v>
      </c>
      <c r="H68" s="31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>
        <v>1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197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79"/>
      <c r="AU68" s="35"/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87"/>
      <c r="BE68" s="23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24"/>
      <c r="BQ68" s="194"/>
      <c r="BR68" s="194"/>
      <c r="BS68" s="194"/>
      <c r="BT68" s="25"/>
      <c r="BU68" s="77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461</v>
      </c>
      <c r="E69" s="2">
        <f t="shared" si="1"/>
        <v>21</v>
      </c>
      <c r="F69" s="239"/>
      <c r="G69" s="30">
        <f t="shared" si="2"/>
        <v>2</v>
      </c>
      <c r="H69" s="31"/>
      <c r="I69" s="202" t="s">
        <v>13</v>
      </c>
      <c r="J69" s="191">
        <v>17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197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>
        <v>4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79"/>
      <c r="AU69" s="35"/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87"/>
      <c r="BE69" s="23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24"/>
      <c r="BQ69" s="194"/>
      <c r="BR69" s="194"/>
      <c r="BS69" s="194"/>
      <c r="BT69" s="25"/>
      <c r="BU69" s="77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7.149999999999999" customHeight="1" x14ac:dyDescent="0.35">
      <c r="A70" s="30">
        <v>65</v>
      </c>
      <c r="B70" s="30">
        <v>42</v>
      </c>
      <c r="C70" s="30">
        <f t="shared" ref="C70:C101" si="4">B70-A70</f>
        <v>-23</v>
      </c>
      <c r="D70" s="18" t="s">
        <v>779</v>
      </c>
      <c r="E70" s="2">
        <f t="shared" ref="E70:E133" si="5">LARGE(H70:AZ70,1)+LARGE(H70:AZ70,2)+LARGE(H70:AZ70,3)+LARGE(H70:AZ70,4)+LARGE(H70:AZ70,5)+F70</f>
        <v>20</v>
      </c>
      <c r="F70" s="238">
        <v>20</v>
      </c>
      <c r="G70" s="30">
        <f t="shared" ref="G70:G133" si="6">COUNT(H70:AS70)</f>
        <v>0</v>
      </c>
      <c r="H70" s="31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197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79"/>
      <c r="AU70" s="35"/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87"/>
      <c r="BE70" s="23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24"/>
      <c r="BQ70" s="194"/>
      <c r="BR70" s="194"/>
      <c r="BS70" s="194"/>
      <c r="BT70" s="25"/>
      <c r="BU70" s="77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7.149999999999999" customHeight="1" x14ac:dyDescent="0.35">
      <c r="A71" s="30">
        <v>66</v>
      </c>
      <c r="B71" s="30">
        <v>47</v>
      </c>
      <c r="C71" s="30">
        <f t="shared" si="4"/>
        <v>-19</v>
      </c>
      <c r="D71" s="18" t="s">
        <v>1060</v>
      </c>
      <c r="E71" s="2">
        <f t="shared" si="5"/>
        <v>20</v>
      </c>
      <c r="F71" s="239">
        <v>20</v>
      </c>
      <c r="G71" s="30">
        <f t="shared" si="6"/>
        <v>0</v>
      </c>
      <c r="H71" s="31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197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79"/>
      <c r="AU71" s="35"/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87"/>
      <c r="BE71" s="23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24"/>
      <c r="BQ71" s="194"/>
      <c r="BR71" s="194"/>
      <c r="BS71" s="194"/>
      <c r="BT71" s="25"/>
      <c r="BU71" s="77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7.149999999999999" customHeight="1" x14ac:dyDescent="0.35">
      <c r="A72" s="30">
        <v>67</v>
      </c>
      <c r="B72" s="30">
        <v>51</v>
      </c>
      <c r="C72" s="30">
        <f t="shared" si="4"/>
        <v>-16</v>
      </c>
      <c r="D72" s="18" t="s">
        <v>821</v>
      </c>
      <c r="E72" s="2">
        <f t="shared" si="5"/>
        <v>20</v>
      </c>
      <c r="F72" s="238">
        <v>20</v>
      </c>
      <c r="G72" s="30">
        <f t="shared" si="6"/>
        <v>0</v>
      </c>
      <c r="H72" s="31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197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79"/>
      <c r="AU72" s="35"/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87"/>
      <c r="BE72" s="23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24"/>
      <c r="BQ72" s="194"/>
      <c r="BR72" s="194"/>
      <c r="BS72" s="194"/>
      <c r="BT72" s="25"/>
      <c r="BU72" s="77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7.149999999999999" customHeight="1" x14ac:dyDescent="0.35">
      <c r="A73" s="30">
        <v>68</v>
      </c>
      <c r="B73" s="30">
        <v>65</v>
      </c>
      <c r="C73" s="30">
        <f t="shared" si="4"/>
        <v>-3</v>
      </c>
      <c r="D73" s="18" t="s">
        <v>619</v>
      </c>
      <c r="E73" s="2">
        <f t="shared" si="5"/>
        <v>20</v>
      </c>
      <c r="F73" s="239">
        <v>20</v>
      </c>
      <c r="G73" s="30">
        <f t="shared" si="6"/>
        <v>0</v>
      </c>
      <c r="H73" s="31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197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79"/>
      <c r="AU73" s="35"/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87"/>
      <c r="BE73" s="23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24"/>
      <c r="BQ73" s="194"/>
      <c r="BR73" s="194"/>
      <c r="BS73" s="194"/>
      <c r="BT73" s="25"/>
      <c r="BU73" s="77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7.149999999999999" customHeight="1" x14ac:dyDescent="0.35">
      <c r="A74" s="30">
        <v>69</v>
      </c>
      <c r="B74" s="30">
        <v>66</v>
      </c>
      <c r="C74" s="30">
        <f t="shared" si="4"/>
        <v>-3</v>
      </c>
      <c r="D74" s="18" t="s">
        <v>675</v>
      </c>
      <c r="E74" s="2">
        <f t="shared" si="5"/>
        <v>20</v>
      </c>
      <c r="F74" s="238">
        <v>20</v>
      </c>
      <c r="G74" s="30">
        <f t="shared" si="6"/>
        <v>0</v>
      </c>
      <c r="H74" s="31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197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197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79"/>
      <c r="AU74" s="35"/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87"/>
      <c r="BE74" s="23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24"/>
      <c r="BQ74" s="194"/>
      <c r="BR74" s="194"/>
      <c r="BS74" s="194"/>
      <c r="BT74" s="25"/>
      <c r="BU74" s="77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7.149999999999999" customHeight="1" x14ac:dyDescent="0.35">
      <c r="A75" s="30">
        <v>70</v>
      </c>
      <c r="B75" s="30">
        <v>67</v>
      </c>
      <c r="C75" s="30">
        <f t="shared" si="4"/>
        <v>-3</v>
      </c>
      <c r="D75" s="18" t="s">
        <v>1042</v>
      </c>
      <c r="E75" s="2">
        <f t="shared" si="5"/>
        <v>20</v>
      </c>
      <c r="F75" s="239">
        <v>20</v>
      </c>
      <c r="G75" s="30">
        <f t="shared" si="6"/>
        <v>0</v>
      </c>
      <c r="H75" s="31"/>
      <c r="I75" s="202" t="s">
        <v>13</v>
      </c>
      <c r="J75" s="191" t="s">
        <v>13</v>
      </c>
      <c r="K75" s="202" t="s">
        <v>13</v>
      </c>
      <c r="L75" s="197" t="s">
        <v>13</v>
      </c>
      <c r="M75" s="186" t="s">
        <v>13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197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79"/>
      <c r="AU75" s="35"/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87"/>
      <c r="BE75" s="23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24"/>
      <c r="BQ75" s="194"/>
      <c r="BR75" s="194"/>
      <c r="BS75" s="194"/>
      <c r="BT75" s="25"/>
      <c r="BU75" s="77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</row>
    <row r="76" spans="1:247" ht="17.149999999999999" customHeight="1" x14ac:dyDescent="0.35">
      <c r="A76" s="30">
        <v>71</v>
      </c>
      <c r="B76" s="30">
        <v>68</v>
      </c>
      <c r="C76" s="30">
        <f t="shared" si="4"/>
        <v>-3</v>
      </c>
      <c r="D76" s="18" t="s">
        <v>538</v>
      </c>
      <c r="E76" s="2">
        <f t="shared" si="5"/>
        <v>20</v>
      </c>
      <c r="F76" s="239">
        <v>20</v>
      </c>
      <c r="G76" s="30">
        <f t="shared" si="6"/>
        <v>0</v>
      </c>
      <c r="H76" s="31"/>
      <c r="I76" s="202" t="s">
        <v>13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197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79"/>
      <c r="AU76" s="35"/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87"/>
      <c r="BE76" s="23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24"/>
      <c r="BQ76" s="194"/>
      <c r="BR76" s="194"/>
      <c r="BS76" s="194"/>
      <c r="BT76" s="25"/>
      <c r="BU76" s="77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</row>
    <row r="77" spans="1:247" ht="17.149999999999999" customHeight="1" x14ac:dyDescent="0.35">
      <c r="A77" s="30">
        <v>72</v>
      </c>
      <c r="B77" s="30">
        <v>69</v>
      </c>
      <c r="C77" s="30">
        <f t="shared" si="4"/>
        <v>-3</v>
      </c>
      <c r="D77" s="18" t="s">
        <v>1044</v>
      </c>
      <c r="E77" s="2">
        <f t="shared" si="5"/>
        <v>20</v>
      </c>
      <c r="F77" s="239">
        <v>20</v>
      </c>
      <c r="G77" s="30">
        <f t="shared" si="6"/>
        <v>0</v>
      </c>
      <c r="H77" s="31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197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79"/>
      <c r="AU77" s="35"/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87"/>
      <c r="BE77" s="23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24"/>
      <c r="BQ77" s="194"/>
      <c r="BR77" s="194"/>
      <c r="BS77" s="194"/>
      <c r="BT77" s="25"/>
      <c r="BU77" s="77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</row>
    <row r="78" spans="1:247" ht="17.149999999999999" customHeight="1" x14ac:dyDescent="0.35">
      <c r="A78" s="30">
        <v>73</v>
      </c>
      <c r="B78" s="30">
        <v>70</v>
      </c>
      <c r="C78" s="30">
        <f t="shared" si="4"/>
        <v>-3</v>
      </c>
      <c r="D78" s="18" t="s">
        <v>73</v>
      </c>
      <c r="E78" s="2">
        <f t="shared" si="5"/>
        <v>20</v>
      </c>
      <c r="F78" s="239">
        <v>20</v>
      </c>
      <c r="G78" s="30">
        <f t="shared" si="6"/>
        <v>0</v>
      </c>
      <c r="H78" s="31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197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79"/>
      <c r="AU78" s="35"/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87"/>
      <c r="BE78" s="23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24"/>
      <c r="BQ78" s="194"/>
      <c r="BR78" s="194"/>
      <c r="BS78" s="194"/>
      <c r="BT78" s="25"/>
      <c r="BU78" s="77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</row>
    <row r="79" spans="1:247" ht="17.149999999999999" customHeight="1" x14ac:dyDescent="0.35">
      <c r="A79" s="30">
        <v>74</v>
      </c>
      <c r="B79" s="30">
        <v>71</v>
      </c>
      <c r="C79" s="30">
        <f t="shared" si="4"/>
        <v>-3</v>
      </c>
      <c r="D79" s="18" t="s">
        <v>1045</v>
      </c>
      <c r="E79" s="2">
        <f t="shared" si="5"/>
        <v>20</v>
      </c>
      <c r="F79" s="239">
        <v>20</v>
      </c>
      <c r="G79" s="30">
        <f t="shared" si="6"/>
        <v>0</v>
      </c>
      <c r="H79" s="31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197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79"/>
      <c r="AU79" s="35"/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87"/>
      <c r="BE79" s="23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24"/>
      <c r="BQ79" s="194"/>
      <c r="BR79" s="194"/>
      <c r="BS79" s="194"/>
      <c r="BT79" s="25"/>
      <c r="BU79" s="77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</row>
    <row r="80" spans="1:247" ht="17.149999999999999" customHeight="1" x14ac:dyDescent="0.35">
      <c r="A80" s="30">
        <v>75</v>
      </c>
      <c r="B80" s="30">
        <v>72</v>
      </c>
      <c r="C80" s="30">
        <f t="shared" si="4"/>
        <v>-3</v>
      </c>
      <c r="D80" s="18" t="s">
        <v>782</v>
      </c>
      <c r="E80" s="2">
        <f t="shared" si="5"/>
        <v>20</v>
      </c>
      <c r="F80" s="239">
        <v>20</v>
      </c>
      <c r="G80" s="30">
        <f t="shared" si="6"/>
        <v>0</v>
      </c>
      <c r="H80" s="31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197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79"/>
      <c r="AU80" s="35"/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87"/>
      <c r="BE80" s="23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24"/>
      <c r="BQ80" s="194"/>
      <c r="BR80" s="194"/>
      <c r="BS80" s="194"/>
      <c r="BT80" s="25"/>
      <c r="BU80" s="77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</row>
    <row r="81" spans="1:247" ht="17.149999999999999" customHeight="1" x14ac:dyDescent="0.35">
      <c r="A81" s="30">
        <v>76</v>
      </c>
      <c r="B81" s="30">
        <v>73</v>
      </c>
      <c r="C81" s="30">
        <f t="shared" si="4"/>
        <v>-3</v>
      </c>
      <c r="D81" s="18" t="s">
        <v>1046</v>
      </c>
      <c r="E81" s="2">
        <f t="shared" si="5"/>
        <v>20</v>
      </c>
      <c r="F81" s="239">
        <v>20</v>
      </c>
      <c r="G81" s="30">
        <f t="shared" si="6"/>
        <v>0</v>
      </c>
      <c r="H81" s="31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197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79"/>
      <c r="AU81" s="35"/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87"/>
      <c r="BE81" s="23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24"/>
      <c r="BQ81" s="194"/>
      <c r="BR81" s="194"/>
      <c r="BS81" s="194"/>
      <c r="BT81" s="25"/>
      <c r="BU81" s="77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</row>
    <row r="82" spans="1:247" ht="17.149999999999999" customHeight="1" x14ac:dyDescent="0.35">
      <c r="A82" s="30">
        <v>77</v>
      </c>
      <c r="B82" s="30">
        <v>74</v>
      </c>
      <c r="C82" s="30">
        <f t="shared" si="4"/>
        <v>-3</v>
      </c>
      <c r="D82" s="18" t="s">
        <v>1047</v>
      </c>
      <c r="E82" s="2">
        <f t="shared" si="5"/>
        <v>20</v>
      </c>
      <c r="F82" s="239">
        <v>20</v>
      </c>
      <c r="G82" s="30">
        <f t="shared" si="6"/>
        <v>0</v>
      </c>
      <c r="H82" s="31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197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197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79"/>
      <c r="AU82" s="35"/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87"/>
      <c r="BE82" s="23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24"/>
      <c r="BQ82" s="194"/>
      <c r="BR82" s="194"/>
      <c r="BS82" s="194"/>
      <c r="BT82" s="25"/>
      <c r="BU82" s="77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</row>
    <row r="83" spans="1:247" ht="17.149999999999999" customHeight="1" x14ac:dyDescent="0.35">
      <c r="A83" s="30">
        <v>78</v>
      </c>
      <c r="B83" s="30">
        <v>75</v>
      </c>
      <c r="C83" s="30">
        <f t="shared" si="4"/>
        <v>-3</v>
      </c>
      <c r="D83" s="18" t="s">
        <v>681</v>
      </c>
      <c r="E83" s="2">
        <f t="shared" si="5"/>
        <v>20</v>
      </c>
      <c r="F83" s="239">
        <v>20</v>
      </c>
      <c r="G83" s="30">
        <f t="shared" si="6"/>
        <v>0</v>
      </c>
      <c r="H83" s="31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197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79"/>
      <c r="AU83" s="35"/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87"/>
      <c r="BE83" s="23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24"/>
      <c r="BQ83" s="194"/>
      <c r="BR83" s="194"/>
      <c r="BS83" s="194"/>
      <c r="BT83" s="25"/>
      <c r="BU83" s="77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</row>
    <row r="84" spans="1:247" ht="17.149999999999999" customHeight="1" x14ac:dyDescent="0.35">
      <c r="A84" s="30">
        <v>79</v>
      </c>
      <c r="B84" s="30">
        <v>76</v>
      </c>
      <c r="C84" s="30">
        <f t="shared" si="4"/>
        <v>-3</v>
      </c>
      <c r="D84" s="18" t="s">
        <v>714</v>
      </c>
      <c r="E84" s="2">
        <f t="shared" si="5"/>
        <v>20</v>
      </c>
      <c r="F84" s="239">
        <v>20</v>
      </c>
      <c r="G84" s="30">
        <f t="shared" si="6"/>
        <v>0</v>
      </c>
      <c r="H84" s="31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197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79"/>
      <c r="AU84" s="35"/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87"/>
      <c r="BE84" s="23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24"/>
      <c r="BQ84" s="194"/>
      <c r="BR84" s="194"/>
      <c r="BS84" s="194"/>
      <c r="BT84" s="25"/>
      <c r="BU84" s="77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</row>
    <row r="85" spans="1:247" ht="17.149999999999999" customHeight="1" x14ac:dyDescent="0.35">
      <c r="A85" s="30">
        <v>80</v>
      </c>
      <c r="B85" s="30">
        <v>77</v>
      </c>
      <c r="C85" s="30">
        <f t="shared" si="4"/>
        <v>-3</v>
      </c>
      <c r="D85" s="18" t="s">
        <v>1048</v>
      </c>
      <c r="E85" s="2">
        <f t="shared" si="5"/>
        <v>20</v>
      </c>
      <c r="F85" s="239">
        <v>20</v>
      </c>
      <c r="G85" s="30">
        <f t="shared" si="6"/>
        <v>0</v>
      </c>
      <c r="H85" s="31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197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79"/>
      <c r="AU85" s="35"/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87"/>
      <c r="BE85" s="23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24"/>
      <c r="BQ85" s="194"/>
      <c r="BR85" s="194"/>
      <c r="BS85" s="194"/>
      <c r="BT85" s="25"/>
      <c r="BU85" s="77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</row>
    <row r="86" spans="1:247" ht="17.149999999999999" customHeight="1" x14ac:dyDescent="0.35">
      <c r="A86" s="30">
        <v>81</v>
      </c>
      <c r="B86" s="30">
        <v>78</v>
      </c>
      <c r="C86" s="30">
        <f t="shared" si="4"/>
        <v>-3</v>
      </c>
      <c r="D86" s="18" t="s">
        <v>1049</v>
      </c>
      <c r="E86" s="2">
        <f t="shared" si="5"/>
        <v>20</v>
      </c>
      <c r="F86" s="239">
        <v>20</v>
      </c>
      <c r="G86" s="30">
        <f t="shared" si="6"/>
        <v>0</v>
      </c>
      <c r="H86" s="31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197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79"/>
      <c r="AU86" s="35"/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87"/>
      <c r="BE86" s="23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24"/>
      <c r="BQ86" s="194"/>
      <c r="BR86" s="194"/>
      <c r="BS86" s="194"/>
      <c r="BT86" s="25"/>
      <c r="BU86" s="77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</row>
    <row r="87" spans="1:247" ht="17.149999999999999" customHeight="1" x14ac:dyDescent="0.35">
      <c r="A87" s="30">
        <v>82</v>
      </c>
      <c r="B87" s="30">
        <v>79</v>
      </c>
      <c r="C87" s="30">
        <f t="shared" si="4"/>
        <v>-3</v>
      </c>
      <c r="D87" s="18" t="s">
        <v>1050</v>
      </c>
      <c r="E87" s="2">
        <f t="shared" si="5"/>
        <v>20</v>
      </c>
      <c r="F87" s="239">
        <v>20</v>
      </c>
      <c r="G87" s="30">
        <f t="shared" si="6"/>
        <v>0</v>
      </c>
      <c r="H87" s="31"/>
      <c r="I87" s="202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197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79"/>
      <c r="AU87" s="35"/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87"/>
      <c r="BE87" s="23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24"/>
      <c r="BQ87" s="194"/>
      <c r="BR87" s="194"/>
      <c r="BS87" s="194"/>
      <c r="BT87" s="25"/>
      <c r="BU87" s="77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</row>
    <row r="88" spans="1:247" ht="17.149999999999999" customHeight="1" x14ac:dyDescent="0.35">
      <c r="A88" s="30">
        <v>83</v>
      </c>
      <c r="B88" s="30">
        <v>80</v>
      </c>
      <c r="C88" s="30">
        <f t="shared" si="4"/>
        <v>-3</v>
      </c>
      <c r="D88" s="18" t="s">
        <v>1052</v>
      </c>
      <c r="E88" s="2">
        <f t="shared" si="5"/>
        <v>20</v>
      </c>
      <c r="F88" s="239">
        <v>20</v>
      </c>
      <c r="G88" s="30">
        <f t="shared" si="6"/>
        <v>0</v>
      </c>
      <c r="H88" s="31"/>
      <c r="I88" s="202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197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191" t="s">
        <v>13</v>
      </c>
      <c r="AQ88" s="202" t="s">
        <v>13</v>
      </c>
      <c r="AR88" s="191" t="s">
        <v>13</v>
      </c>
      <c r="AS88" s="186" t="s">
        <v>13</v>
      </c>
      <c r="AT88" s="79"/>
      <c r="AU88" s="35"/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5"/>
      <c r="BB88" s="35"/>
      <c r="BC88" s="22"/>
      <c r="BD88" s="187"/>
      <c r="BE88" s="23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24"/>
      <c r="BQ88" s="194"/>
      <c r="BR88" s="194"/>
      <c r="BS88" s="194"/>
      <c r="BT88" s="25"/>
      <c r="BU88" s="77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</row>
    <row r="89" spans="1:247" ht="17.149999999999999" customHeight="1" x14ac:dyDescent="0.35">
      <c r="A89" s="30">
        <v>84</v>
      </c>
      <c r="B89" s="30">
        <v>81</v>
      </c>
      <c r="C89" s="30">
        <f t="shared" si="4"/>
        <v>-3</v>
      </c>
      <c r="D89" s="18" t="s">
        <v>1054</v>
      </c>
      <c r="E89" s="2">
        <f t="shared" si="5"/>
        <v>20</v>
      </c>
      <c r="F89" s="239">
        <v>20</v>
      </c>
      <c r="G89" s="30">
        <f t="shared" si="6"/>
        <v>0</v>
      </c>
      <c r="H89" s="31"/>
      <c r="I89" s="202" t="s">
        <v>13</v>
      </c>
      <c r="J89" s="191" t="s">
        <v>13</v>
      </c>
      <c r="K89" s="202" t="s">
        <v>13</v>
      </c>
      <c r="L89" s="197" t="s">
        <v>13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 t="s">
        <v>13</v>
      </c>
      <c r="AB89" s="197" t="s">
        <v>13</v>
      </c>
      <c r="AC89" s="186" t="s">
        <v>13</v>
      </c>
      <c r="AD89" s="191" t="s">
        <v>13</v>
      </c>
      <c r="AE89" s="202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79"/>
      <c r="AU89" s="35"/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5"/>
      <c r="BB89" s="35"/>
      <c r="BC89" s="22"/>
      <c r="BD89" s="187"/>
      <c r="BE89" s="23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24"/>
      <c r="BQ89" s="194"/>
      <c r="BR89" s="194"/>
      <c r="BS89" s="194"/>
      <c r="BT89" s="25"/>
      <c r="BU89" s="77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</row>
    <row r="90" spans="1:247" ht="17.149999999999999" customHeight="1" x14ac:dyDescent="0.35">
      <c r="A90" s="30">
        <v>85</v>
      </c>
      <c r="B90" s="30">
        <v>82</v>
      </c>
      <c r="C90" s="30">
        <f t="shared" si="4"/>
        <v>-3</v>
      </c>
      <c r="D90" s="18" t="s">
        <v>1055</v>
      </c>
      <c r="E90" s="2">
        <f t="shared" si="5"/>
        <v>20</v>
      </c>
      <c r="F90" s="239">
        <v>20</v>
      </c>
      <c r="G90" s="30">
        <f t="shared" si="6"/>
        <v>0</v>
      </c>
      <c r="H90" s="31"/>
      <c r="I90" s="202" t="s">
        <v>13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197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79"/>
      <c r="AU90" s="35"/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5"/>
      <c r="BB90" s="35"/>
      <c r="BC90" s="22"/>
      <c r="BD90" s="187"/>
      <c r="BE90" s="23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24"/>
      <c r="BQ90" s="194"/>
      <c r="BR90" s="194"/>
      <c r="BS90" s="194"/>
      <c r="BT90" s="25"/>
      <c r="BU90" s="77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</row>
    <row r="91" spans="1:247" ht="17.149999999999999" customHeight="1" x14ac:dyDescent="0.35">
      <c r="A91" s="30">
        <v>86</v>
      </c>
      <c r="B91" s="30">
        <v>83</v>
      </c>
      <c r="C91" s="30">
        <f t="shared" si="4"/>
        <v>-3</v>
      </c>
      <c r="D91" s="18" t="s">
        <v>1056</v>
      </c>
      <c r="E91" s="2">
        <f t="shared" si="5"/>
        <v>20</v>
      </c>
      <c r="F91" s="239">
        <v>20</v>
      </c>
      <c r="G91" s="30">
        <f t="shared" si="6"/>
        <v>0</v>
      </c>
      <c r="H91" s="31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197" t="s">
        <v>13</v>
      </c>
      <c r="AC91" s="186" t="s">
        <v>13</v>
      </c>
      <c r="AD91" s="191" t="s">
        <v>13</v>
      </c>
      <c r="AE91" s="202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79"/>
      <c r="AU91" s="35"/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5"/>
      <c r="BB91" s="35"/>
      <c r="BC91" s="22"/>
      <c r="BD91" s="187"/>
      <c r="BE91" s="23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24"/>
      <c r="BQ91" s="194"/>
      <c r="BR91" s="194"/>
      <c r="BS91" s="194"/>
      <c r="BT91" s="25"/>
      <c r="BU91" s="77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</row>
    <row r="92" spans="1:247" ht="17.149999999999999" customHeight="1" x14ac:dyDescent="0.35">
      <c r="A92" s="30">
        <v>87</v>
      </c>
      <c r="B92" s="30">
        <v>84</v>
      </c>
      <c r="C92" s="30">
        <f t="shared" si="4"/>
        <v>-3</v>
      </c>
      <c r="D92" s="18" t="s">
        <v>1058</v>
      </c>
      <c r="E92" s="2">
        <f t="shared" si="5"/>
        <v>20</v>
      </c>
      <c r="F92" s="239">
        <v>20</v>
      </c>
      <c r="G92" s="30">
        <f t="shared" si="6"/>
        <v>0</v>
      </c>
      <c r="H92" s="31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 t="s">
        <v>13</v>
      </c>
      <c r="AA92" s="202" t="s">
        <v>13</v>
      </c>
      <c r="AB92" s="197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79"/>
      <c r="AU92" s="35"/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5"/>
      <c r="BB92" s="35"/>
      <c r="BC92" s="22"/>
      <c r="BD92" s="187"/>
      <c r="BE92" s="23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24"/>
      <c r="BQ92" s="194"/>
      <c r="BR92" s="194"/>
      <c r="BS92" s="194"/>
      <c r="BT92" s="25"/>
      <c r="BU92" s="77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</row>
    <row r="93" spans="1:247" ht="17.149999999999999" customHeight="1" x14ac:dyDescent="0.35">
      <c r="A93" s="30">
        <v>88</v>
      </c>
      <c r="B93" s="30">
        <v>85</v>
      </c>
      <c r="C93" s="30">
        <f t="shared" si="4"/>
        <v>-3</v>
      </c>
      <c r="D93" s="18" t="s">
        <v>1059</v>
      </c>
      <c r="E93" s="2">
        <f t="shared" si="5"/>
        <v>20</v>
      </c>
      <c r="F93" s="239">
        <v>20</v>
      </c>
      <c r="G93" s="30">
        <f t="shared" si="6"/>
        <v>0</v>
      </c>
      <c r="H93" s="31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 t="s">
        <v>13</v>
      </c>
      <c r="AA93" s="202" t="s">
        <v>13</v>
      </c>
      <c r="AB93" s="197" t="s">
        <v>13</v>
      </c>
      <c r="AC93" s="186" t="s">
        <v>13</v>
      </c>
      <c r="AD93" s="191" t="s">
        <v>13</v>
      </c>
      <c r="AE93" s="202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79"/>
      <c r="AU93" s="35"/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5"/>
      <c r="BB93" s="35"/>
      <c r="BC93" s="22"/>
      <c r="BD93" s="187"/>
      <c r="BE93" s="23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24"/>
      <c r="BQ93" s="194"/>
      <c r="BR93" s="194"/>
      <c r="BS93" s="194"/>
      <c r="BT93" s="25"/>
      <c r="BU93" s="77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</row>
    <row r="94" spans="1:247" ht="17.149999999999999" customHeight="1" x14ac:dyDescent="0.35">
      <c r="A94" s="30">
        <v>89</v>
      </c>
      <c r="B94" s="30">
        <v>86</v>
      </c>
      <c r="C94" s="30">
        <f t="shared" si="4"/>
        <v>-3</v>
      </c>
      <c r="D94" s="18" t="s">
        <v>1061</v>
      </c>
      <c r="E94" s="2">
        <f t="shared" si="5"/>
        <v>20</v>
      </c>
      <c r="F94" s="239">
        <v>20</v>
      </c>
      <c r="G94" s="30">
        <f t="shared" si="6"/>
        <v>0</v>
      </c>
      <c r="H94" s="31"/>
      <c r="I94" s="202" t="s">
        <v>13</v>
      </c>
      <c r="J94" s="191" t="s">
        <v>13</v>
      </c>
      <c r="K94" s="202" t="s">
        <v>13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197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 t="s">
        <v>13</v>
      </c>
      <c r="AR94" s="191" t="s">
        <v>13</v>
      </c>
      <c r="AS94" s="186" t="s">
        <v>13</v>
      </c>
      <c r="AT94" s="79"/>
      <c r="AU94" s="35"/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5"/>
      <c r="BB94" s="35"/>
      <c r="BC94" s="22"/>
      <c r="BD94" s="187"/>
      <c r="BE94" s="23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24"/>
      <c r="BQ94" s="194"/>
      <c r="BR94" s="194"/>
      <c r="BS94" s="194"/>
      <c r="BT94" s="25"/>
      <c r="BU94" s="77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</row>
    <row r="95" spans="1:247" ht="17.149999999999999" customHeight="1" x14ac:dyDescent="0.35">
      <c r="A95" s="30">
        <v>90</v>
      </c>
      <c r="B95" s="30">
        <v>87</v>
      </c>
      <c r="C95" s="30">
        <f t="shared" si="4"/>
        <v>-3</v>
      </c>
      <c r="D95" s="18" t="s">
        <v>1062</v>
      </c>
      <c r="E95" s="2">
        <f t="shared" si="5"/>
        <v>20</v>
      </c>
      <c r="F95" s="239">
        <v>20</v>
      </c>
      <c r="G95" s="30">
        <f t="shared" si="6"/>
        <v>0</v>
      </c>
      <c r="H95" s="31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197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 t="s">
        <v>13</v>
      </c>
      <c r="AR95" s="191" t="s">
        <v>13</v>
      </c>
      <c r="AS95" s="186" t="s">
        <v>13</v>
      </c>
      <c r="AT95" s="79"/>
      <c r="AU95" s="35"/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5"/>
      <c r="BB95" s="35"/>
      <c r="BC95" s="22"/>
      <c r="BD95" s="187"/>
      <c r="BE95" s="23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24"/>
      <c r="BQ95" s="194"/>
      <c r="BR95" s="194"/>
      <c r="BS95" s="194"/>
      <c r="BT95" s="25"/>
      <c r="BU95" s="77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</row>
    <row r="96" spans="1:247" ht="17.149999999999999" customHeight="1" x14ac:dyDescent="0.35">
      <c r="A96" s="30">
        <v>91</v>
      </c>
      <c r="B96" s="30">
        <v>88</v>
      </c>
      <c r="C96" s="30">
        <f t="shared" si="4"/>
        <v>-3</v>
      </c>
      <c r="D96" s="18" t="s">
        <v>1063</v>
      </c>
      <c r="E96" s="2">
        <f t="shared" si="5"/>
        <v>20</v>
      </c>
      <c r="F96" s="239">
        <v>20</v>
      </c>
      <c r="G96" s="30">
        <f t="shared" si="6"/>
        <v>0</v>
      </c>
      <c r="H96" s="31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 t="s">
        <v>13</v>
      </c>
      <c r="AB96" s="197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79"/>
      <c r="AU96" s="35"/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5"/>
      <c r="BB96" s="35"/>
      <c r="BC96" s="22"/>
      <c r="BD96" s="187"/>
      <c r="BE96" s="23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24"/>
      <c r="BQ96" s="194"/>
      <c r="BR96" s="194"/>
      <c r="BS96" s="194"/>
      <c r="BT96" s="25"/>
      <c r="BU96" s="77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</row>
    <row r="97" spans="1:247" ht="17.149999999999999" customHeight="1" x14ac:dyDescent="0.35">
      <c r="A97" s="30">
        <v>92</v>
      </c>
      <c r="B97" s="30">
        <v>89</v>
      </c>
      <c r="C97" s="30">
        <f t="shared" si="4"/>
        <v>-3</v>
      </c>
      <c r="D97" s="18" t="s">
        <v>1064</v>
      </c>
      <c r="E97" s="2">
        <f t="shared" si="5"/>
        <v>20</v>
      </c>
      <c r="F97" s="239">
        <v>20</v>
      </c>
      <c r="G97" s="30">
        <f t="shared" si="6"/>
        <v>0</v>
      </c>
      <c r="H97" s="31"/>
      <c r="I97" s="202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197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79"/>
      <c r="AU97" s="35"/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5"/>
      <c r="BB97" s="35"/>
      <c r="BC97" s="22"/>
      <c r="BD97" s="187"/>
      <c r="BE97" s="23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24"/>
      <c r="BQ97" s="194"/>
      <c r="BR97" s="194"/>
      <c r="BS97" s="194"/>
      <c r="BT97" s="25"/>
      <c r="BU97" s="77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</row>
    <row r="98" spans="1:247" ht="17.149999999999999" customHeight="1" x14ac:dyDescent="0.35">
      <c r="A98" s="30">
        <v>93</v>
      </c>
      <c r="B98" s="30">
        <v>90</v>
      </c>
      <c r="C98" s="30">
        <f t="shared" si="4"/>
        <v>-3</v>
      </c>
      <c r="D98" s="18" t="s">
        <v>1065</v>
      </c>
      <c r="E98" s="2">
        <f t="shared" si="5"/>
        <v>20</v>
      </c>
      <c r="F98" s="239">
        <v>20</v>
      </c>
      <c r="G98" s="30">
        <f t="shared" si="6"/>
        <v>0</v>
      </c>
      <c r="H98" s="31"/>
      <c r="I98" s="202" t="s">
        <v>13</v>
      </c>
      <c r="J98" s="191" t="s">
        <v>13</v>
      </c>
      <c r="K98" s="202" t="s">
        <v>13</v>
      </c>
      <c r="L98" s="197" t="s">
        <v>13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197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79"/>
      <c r="AU98" s="35"/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5"/>
      <c r="BB98" s="35"/>
      <c r="BC98" s="22"/>
      <c r="BD98" s="187"/>
      <c r="BE98" s="23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24"/>
      <c r="BQ98" s="194"/>
      <c r="BR98" s="194"/>
      <c r="BS98" s="194"/>
      <c r="BT98" s="25"/>
      <c r="BU98" s="77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</row>
    <row r="99" spans="1:247" ht="17.149999999999999" customHeight="1" x14ac:dyDescent="0.35">
      <c r="A99" s="30">
        <v>94</v>
      </c>
      <c r="B99" s="30">
        <v>91</v>
      </c>
      <c r="C99" s="30">
        <f t="shared" si="4"/>
        <v>-3</v>
      </c>
      <c r="D99" s="18" t="s">
        <v>1066</v>
      </c>
      <c r="E99" s="2">
        <f t="shared" si="5"/>
        <v>20</v>
      </c>
      <c r="F99" s="239">
        <v>20</v>
      </c>
      <c r="G99" s="30">
        <f t="shared" si="6"/>
        <v>0</v>
      </c>
      <c r="H99" s="31"/>
      <c r="I99" s="202" t="s">
        <v>13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197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79"/>
      <c r="AU99" s="35"/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5"/>
      <c r="BB99" s="35"/>
      <c r="BC99" s="22"/>
      <c r="BD99" s="187"/>
      <c r="BE99" s="23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24"/>
      <c r="BQ99" s="194"/>
      <c r="BR99" s="194"/>
      <c r="BS99" s="194"/>
      <c r="BT99" s="25"/>
      <c r="BU99" s="77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</row>
    <row r="100" spans="1:247" ht="17.149999999999999" customHeight="1" x14ac:dyDescent="0.35">
      <c r="A100" s="30">
        <v>95</v>
      </c>
      <c r="B100" s="30">
        <v>92</v>
      </c>
      <c r="C100" s="30">
        <f t="shared" si="4"/>
        <v>-3</v>
      </c>
      <c r="D100" s="18" t="s">
        <v>1068</v>
      </c>
      <c r="E100" s="2">
        <f t="shared" si="5"/>
        <v>20</v>
      </c>
      <c r="F100" s="239">
        <v>20</v>
      </c>
      <c r="G100" s="30">
        <f t="shared" si="6"/>
        <v>0</v>
      </c>
      <c r="H100" s="31"/>
      <c r="I100" s="202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 t="s">
        <v>13</v>
      </c>
      <c r="AA100" s="202" t="s">
        <v>13</v>
      </c>
      <c r="AB100" s="197" t="s">
        <v>13</v>
      </c>
      <c r="AC100" s="186" t="s">
        <v>13</v>
      </c>
      <c r="AD100" s="191" t="s">
        <v>13</v>
      </c>
      <c r="AE100" s="202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79"/>
      <c r="AU100" s="35"/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5"/>
      <c r="BB100" s="35"/>
      <c r="BC100" s="22"/>
      <c r="BD100" s="187"/>
      <c r="BE100" s="23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24"/>
      <c r="BQ100" s="194"/>
      <c r="BR100" s="194"/>
      <c r="BS100" s="194"/>
      <c r="BT100" s="25"/>
      <c r="BU100" s="77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</row>
    <row r="101" spans="1:247" ht="17.149999999999999" customHeight="1" x14ac:dyDescent="0.35">
      <c r="A101" s="30">
        <v>96</v>
      </c>
      <c r="B101" s="30">
        <v>93</v>
      </c>
      <c r="C101" s="30">
        <f t="shared" si="4"/>
        <v>-3</v>
      </c>
      <c r="D101" s="18" t="s">
        <v>129</v>
      </c>
      <c r="E101" s="2">
        <f t="shared" si="5"/>
        <v>20</v>
      </c>
      <c r="F101" s="239">
        <v>20</v>
      </c>
      <c r="G101" s="30">
        <f t="shared" si="6"/>
        <v>0</v>
      </c>
      <c r="H101" s="31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 t="s">
        <v>13</v>
      </c>
      <c r="AA101" s="202" t="s">
        <v>13</v>
      </c>
      <c r="AB101" s="197" t="s">
        <v>13</v>
      </c>
      <c r="AC101" s="186" t="s">
        <v>13</v>
      </c>
      <c r="AD101" s="191" t="s">
        <v>13</v>
      </c>
      <c r="AE101" s="202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79"/>
      <c r="AU101" s="35"/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5"/>
      <c r="BB101" s="35"/>
      <c r="BC101" s="22"/>
      <c r="BD101" s="187"/>
      <c r="BE101" s="23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24"/>
      <c r="BQ101" s="194"/>
      <c r="BR101" s="194"/>
      <c r="BS101" s="194"/>
      <c r="BT101" s="25"/>
      <c r="BU101" s="77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</row>
    <row r="102" spans="1:247" ht="17.149999999999999" customHeight="1" x14ac:dyDescent="0.35">
      <c r="A102" s="30">
        <v>97</v>
      </c>
      <c r="B102" s="30">
        <v>94</v>
      </c>
      <c r="C102" s="30">
        <f t="shared" ref="C102:C133" si="7">B102-A102</f>
        <v>-3</v>
      </c>
      <c r="D102" s="18" t="s">
        <v>1836</v>
      </c>
      <c r="E102" s="2">
        <f t="shared" si="5"/>
        <v>20</v>
      </c>
      <c r="F102" s="239">
        <v>20</v>
      </c>
      <c r="G102" s="30">
        <f t="shared" si="6"/>
        <v>0</v>
      </c>
      <c r="H102" s="31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197" t="s">
        <v>13</v>
      </c>
      <c r="AC102" s="186" t="s">
        <v>13</v>
      </c>
      <c r="AD102" s="191" t="s">
        <v>13</v>
      </c>
      <c r="AE102" s="202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79"/>
      <c r="AU102" s="35"/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5"/>
      <c r="BB102" s="35"/>
      <c r="BC102" s="22"/>
      <c r="BD102" s="187"/>
      <c r="BE102" s="23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24"/>
      <c r="BQ102" s="194"/>
      <c r="BR102" s="194"/>
      <c r="BS102" s="194"/>
      <c r="BT102" s="25"/>
      <c r="BU102" s="77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</row>
    <row r="103" spans="1:247" ht="17.149999999999999" customHeight="1" x14ac:dyDescent="0.35">
      <c r="A103" s="30">
        <v>98</v>
      </c>
      <c r="B103" s="30">
        <v>95</v>
      </c>
      <c r="C103" s="30">
        <f t="shared" si="7"/>
        <v>-3</v>
      </c>
      <c r="D103" s="18" t="s">
        <v>1837</v>
      </c>
      <c r="E103" s="2">
        <f t="shared" si="5"/>
        <v>20</v>
      </c>
      <c r="F103" s="239">
        <v>20</v>
      </c>
      <c r="G103" s="30">
        <f t="shared" si="6"/>
        <v>0</v>
      </c>
      <c r="H103" s="31"/>
      <c r="I103" s="202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197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79"/>
      <c r="AU103" s="35"/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5"/>
      <c r="BB103" s="35"/>
      <c r="BC103" s="22"/>
      <c r="BD103" s="187"/>
      <c r="BE103" s="23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24"/>
      <c r="BQ103" s="194"/>
      <c r="BR103" s="194"/>
      <c r="BS103" s="194"/>
      <c r="BT103" s="25"/>
      <c r="BU103" s="77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</row>
    <row r="104" spans="1:247" ht="17.149999999999999" customHeight="1" x14ac:dyDescent="0.35">
      <c r="A104" s="30">
        <v>99</v>
      </c>
      <c r="B104" s="30">
        <v>96</v>
      </c>
      <c r="C104" s="30">
        <f t="shared" si="7"/>
        <v>-3</v>
      </c>
      <c r="D104" s="18" t="s">
        <v>1839</v>
      </c>
      <c r="E104" s="2">
        <f t="shared" si="5"/>
        <v>20</v>
      </c>
      <c r="F104" s="239">
        <v>20</v>
      </c>
      <c r="G104" s="30">
        <f t="shared" si="6"/>
        <v>0</v>
      </c>
      <c r="H104" s="31"/>
      <c r="I104" s="202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7" t="s">
        <v>13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197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79"/>
      <c r="AU104" s="35"/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5"/>
      <c r="BB104" s="35"/>
      <c r="BC104" s="22"/>
      <c r="BD104" s="187"/>
      <c r="BE104" s="23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24"/>
      <c r="BQ104" s="194"/>
      <c r="BR104" s="194"/>
      <c r="BS104" s="194"/>
      <c r="BT104" s="25"/>
      <c r="BU104" s="77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</row>
    <row r="105" spans="1:247" ht="17.149999999999999" customHeight="1" x14ac:dyDescent="0.35">
      <c r="A105" s="30">
        <v>100</v>
      </c>
      <c r="B105" s="30">
        <v>97</v>
      </c>
      <c r="C105" s="30">
        <f t="shared" si="7"/>
        <v>-3</v>
      </c>
      <c r="D105" s="18" t="s">
        <v>2585</v>
      </c>
      <c r="E105" s="2">
        <f t="shared" si="5"/>
        <v>20</v>
      </c>
      <c r="F105" s="239">
        <v>20</v>
      </c>
      <c r="G105" s="30">
        <f t="shared" si="6"/>
        <v>0</v>
      </c>
      <c r="H105" s="31"/>
      <c r="I105" s="202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197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79"/>
      <c r="AU105" s="35"/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5"/>
      <c r="BB105" s="35"/>
      <c r="BC105" s="22"/>
      <c r="BD105" s="187"/>
      <c r="BE105" s="23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24"/>
      <c r="BQ105" s="194"/>
      <c r="BR105" s="194"/>
      <c r="BS105" s="194"/>
      <c r="BT105" s="25"/>
      <c r="BU105" s="77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</row>
    <row r="106" spans="1:247" ht="17.149999999999999" customHeight="1" x14ac:dyDescent="0.35">
      <c r="A106" s="30">
        <v>101</v>
      </c>
      <c r="B106" s="30">
        <v>98</v>
      </c>
      <c r="C106" s="30">
        <f t="shared" si="7"/>
        <v>-3</v>
      </c>
      <c r="D106" s="18" t="s">
        <v>2586</v>
      </c>
      <c r="E106" s="2">
        <f t="shared" si="5"/>
        <v>20</v>
      </c>
      <c r="F106" s="239">
        <v>20</v>
      </c>
      <c r="G106" s="30">
        <f t="shared" si="6"/>
        <v>0</v>
      </c>
      <c r="H106" s="31"/>
      <c r="I106" s="202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197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79"/>
      <c r="AU106" s="35"/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5"/>
      <c r="BB106" s="35"/>
      <c r="BC106" s="22"/>
      <c r="BD106" s="187"/>
      <c r="BE106" s="23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24"/>
      <c r="BQ106" s="194"/>
      <c r="BR106" s="194"/>
      <c r="BS106" s="194"/>
      <c r="BT106" s="25"/>
      <c r="BU106" s="77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</row>
    <row r="107" spans="1:247" ht="17.149999999999999" customHeight="1" x14ac:dyDescent="0.35">
      <c r="A107" s="30">
        <v>102</v>
      </c>
      <c r="B107" s="30">
        <v>99</v>
      </c>
      <c r="C107" s="30">
        <f t="shared" si="7"/>
        <v>-3</v>
      </c>
      <c r="D107" s="18" t="s">
        <v>2587</v>
      </c>
      <c r="E107" s="2">
        <f t="shared" si="5"/>
        <v>20</v>
      </c>
      <c r="F107" s="239">
        <v>20</v>
      </c>
      <c r="G107" s="30">
        <f t="shared" si="6"/>
        <v>0</v>
      </c>
      <c r="H107" s="31"/>
      <c r="I107" s="202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197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79"/>
      <c r="AU107" s="35"/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5"/>
      <c r="BB107" s="35"/>
      <c r="BC107" s="22"/>
      <c r="BD107" s="187"/>
      <c r="BE107" s="23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24"/>
      <c r="BQ107" s="194"/>
      <c r="BR107" s="194"/>
      <c r="BS107" s="194"/>
      <c r="BT107" s="25"/>
      <c r="BU107" s="77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</row>
    <row r="108" spans="1:247" ht="17.149999999999999" customHeight="1" x14ac:dyDescent="0.35">
      <c r="A108" s="30">
        <v>103</v>
      </c>
      <c r="B108" s="30">
        <v>100</v>
      </c>
      <c r="C108" s="30">
        <f t="shared" si="7"/>
        <v>-3</v>
      </c>
      <c r="D108" s="18" t="s">
        <v>969</v>
      </c>
      <c r="E108" s="2">
        <f t="shared" si="5"/>
        <v>20</v>
      </c>
      <c r="F108" s="239"/>
      <c r="G108" s="30">
        <f t="shared" si="6"/>
        <v>1</v>
      </c>
      <c r="H108" s="31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197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>
        <v>20</v>
      </c>
      <c r="AR108" s="191" t="s">
        <v>13</v>
      </c>
      <c r="AS108" s="186" t="s">
        <v>13</v>
      </c>
      <c r="AT108" s="79"/>
      <c r="AU108" s="35"/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5"/>
      <c r="BB108" s="35"/>
      <c r="BC108" s="22"/>
      <c r="BD108" s="187"/>
      <c r="BE108" s="23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24"/>
      <c r="BQ108" s="194"/>
      <c r="BR108" s="194"/>
      <c r="BS108" s="194"/>
      <c r="BT108" s="25"/>
      <c r="BU108" s="77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</row>
    <row r="109" spans="1:247" ht="17.149999999999999" customHeight="1" x14ac:dyDescent="0.35">
      <c r="A109" s="30">
        <v>104</v>
      </c>
      <c r="B109" s="30">
        <v>102</v>
      </c>
      <c r="C109" s="30">
        <f t="shared" si="7"/>
        <v>-2</v>
      </c>
      <c r="D109" s="18" t="s">
        <v>2451</v>
      </c>
      <c r="E109" s="2">
        <f t="shared" si="5"/>
        <v>20</v>
      </c>
      <c r="F109" s="239"/>
      <c r="G109" s="30">
        <f t="shared" si="6"/>
        <v>1</v>
      </c>
      <c r="H109" s="31"/>
      <c r="I109" s="202" t="s">
        <v>13</v>
      </c>
      <c r="J109" s="191" t="s">
        <v>13</v>
      </c>
      <c r="K109" s="202" t="s">
        <v>13</v>
      </c>
      <c r="L109" s="197">
        <v>20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197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79"/>
      <c r="AU109" s="35"/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5"/>
      <c r="BB109" s="35"/>
      <c r="BC109" s="22"/>
      <c r="BD109" s="187"/>
      <c r="BE109" s="23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24"/>
      <c r="BQ109" s="194"/>
      <c r="BR109" s="194"/>
      <c r="BS109" s="194"/>
      <c r="BT109" s="25"/>
      <c r="BU109" s="77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</row>
    <row r="110" spans="1:247" ht="17.149999999999999" customHeight="1" x14ac:dyDescent="0.35">
      <c r="A110" s="30">
        <v>105</v>
      </c>
      <c r="B110" s="30">
        <v>103</v>
      </c>
      <c r="C110" s="30">
        <f t="shared" si="7"/>
        <v>-2</v>
      </c>
      <c r="D110" s="18" t="s">
        <v>2559</v>
      </c>
      <c r="E110" s="2">
        <f t="shared" si="5"/>
        <v>20</v>
      </c>
      <c r="F110" s="239"/>
      <c r="G110" s="30">
        <f t="shared" si="6"/>
        <v>1</v>
      </c>
      <c r="H110" s="31"/>
      <c r="I110" s="202" t="s">
        <v>13</v>
      </c>
      <c r="J110" s="191">
        <v>20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197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197" t="s">
        <v>13</v>
      </c>
      <c r="AC110" s="186" t="s">
        <v>13</v>
      </c>
      <c r="AD110" s="191" t="s">
        <v>13</v>
      </c>
      <c r="AE110" s="202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79"/>
      <c r="AU110" s="35"/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5"/>
      <c r="BB110" s="35"/>
      <c r="BC110" s="22"/>
      <c r="BD110" s="187"/>
      <c r="BE110" s="23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24"/>
      <c r="BQ110" s="194"/>
      <c r="BR110" s="194"/>
      <c r="BS110" s="194"/>
      <c r="BT110" s="25"/>
      <c r="BU110" s="77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</row>
    <row r="111" spans="1:247" ht="17.149999999999999" customHeight="1" x14ac:dyDescent="0.35">
      <c r="A111" s="30">
        <v>106</v>
      </c>
      <c r="B111" s="30">
        <v>104</v>
      </c>
      <c r="C111" s="30">
        <f t="shared" si="7"/>
        <v>-2</v>
      </c>
      <c r="D111" s="18" t="s">
        <v>1729</v>
      </c>
      <c r="E111" s="2">
        <f t="shared" si="5"/>
        <v>20</v>
      </c>
      <c r="F111" s="239"/>
      <c r="G111" s="30">
        <f t="shared" si="6"/>
        <v>2</v>
      </c>
      <c r="H111" s="31"/>
      <c r="I111" s="202" t="s">
        <v>13</v>
      </c>
      <c r="J111" s="191" t="s">
        <v>13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197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>
        <v>8</v>
      </c>
      <c r="AB111" s="197" t="s">
        <v>13</v>
      </c>
      <c r="AC111" s="186" t="s">
        <v>13</v>
      </c>
      <c r="AD111" s="191">
        <v>12</v>
      </c>
      <c r="AE111" s="202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79"/>
      <c r="AU111" s="35"/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5"/>
      <c r="BB111" s="35"/>
      <c r="BC111" s="22"/>
      <c r="BD111" s="187"/>
      <c r="BE111" s="23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24"/>
      <c r="BQ111" s="194"/>
      <c r="BR111" s="194"/>
      <c r="BS111" s="194"/>
      <c r="BT111" s="25"/>
      <c r="BU111" s="77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</row>
    <row r="112" spans="1:247" ht="17.149999999999999" customHeight="1" x14ac:dyDescent="0.35">
      <c r="A112" s="30">
        <v>107</v>
      </c>
      <c r="B112" s="30">
        <v>105</v>
      </c>
      <c r="C112" s="30">
        <f t="shared" si="7"/>
        <v>-2</v>
      </c>
      <c r="D112" s="18" t="s">
        <v>777</v>
      </c>
      <c r="E112" s="2">
        <f t="shared" si="5"/>
        <v>20</v>
      </c>
      <c r="F112" s="239"/>
      <c r="G112" s="30">
        <f t="shared" si="6"/>
        <v>2</v>
      </c>
      <c r="H112" s="31"/>
      <c r="I112" s="202" t="s">
        <v>13</v>
      </c>
      <c r="J112" s="191">
        <v>12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197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197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186" t="s">
        <v>13</v>
      </c>
      <c r="AH112" s="191">
        <v>8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79"/>
      <c r="AU112" s="35"/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5"/>
      <c r="BB112" s="35"/>
      <c r="BC112" s="22"/>
      <c r="BD112" s="187"/>
      <c r="BE112" s="23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24"/>
      <c r="BQ112" s="194"/>
      <c r="BR112" s="194"/>
      <c r="BS112" s="194"/>
      <c r="BT112" s="25"/>
      <c r="BU112" s="77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</row>
    <row r="113" spans="1:247" ht="17.149999999999999" customHeight="1" x14ac:dyDescent="0.35">
      <c r="A113" s="30">
        <v>108</v>
      </c>
      <c r="B113" s="30">
        <v>106</v>
      </c>
      <c r="C113" s="30">
        <f t="shared" si="7"/>
        <v>-2</v>
      </c>
      <c r="D113" s="18" t="s">
        <v>1409</v>
      </c>
      <c r="E113" s="2">
        <f t="shared" si="5"/>
        <v>20</v>
      </c>
      <c r="F113" s="239"/>
      <c r="G113" s="30">
        <f t="shared" si="6"/>
        <v>3</v>
      </c>
      <c r="H113" s="31"/>
      <c r="I113" s="202" t="s">
        <v>13</v>
      </c>
      <c r="J113" s="191" t="s">
        <v>13</v>
      </c>
      <c r="K113" s="202" t="s">
        <v>13</v>
      </c>
      <c r="L113" s="197" t="s">
        <v>13</v>
      </c>
      <c r="M113" s="186" t="s">
        <v>13</v>
      </c>
      <c r="N113" s="197" t="s">
        <v>13</v>
      </c>
      <c r="O113" s="202" t="s">
        <v>13</v>
      </c>
      <c r="P113" s="197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>
        <v>6</v>
      </c>
      <c r="Y113" s="202" t="s">
        <v>13</v>
      </c>
      <c r="Z113" s="191" t="s">
        <v>13</v>
      </c>
      <c r="AA113" s="202" t="s">
        <v>13</v>
      </c>
      <c r="AB113" s="197" t="s">
        <v>13</v>
      </c>
      <c r="AC113" s="186" t="s">
        <v>13</v>
      </c>
      <c r="AD113" s="191" t="s">
        <v>13</v>
      </c>
      <c r="AE113" s="202" t="s">
        <v>13</v>
      </c>
      <c r="AF113" s="191">
        <v>4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>
        <v>10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79"/>
      <c r="AU113" s="35"/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5"/>
      <c r="BB113" s="35"/>
      <c r="BC113" s="22"/>
      <c r="BD113" s="187"/>
      <c r="BE113" s="23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24"/>
      <c r="BQ113" s="194"/>
      <c r="BR113" s="194"/>
      <c r="BS113" s="194"/>
      <c r="BT113" s="25"/>
      <c r="BU113" s="77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</row>
    <row r="114" spans="1:247" ht="17.149999999999999" customHeight="1" x14ac:dyDescent="0.35">
      <c r="A114" s="30">
        <v>109</v>
      </c>
      <c r="B114" s="30">
        <v>107</v>
      </c>
      <c r="C114" s="30">
        <f t="shared" si="7"/>
        <v>-2</v>
      </c>
      <c r="D114" s="18" t="s">
        <v>1728</v>
      </c>
      <c r="E114" s="2">
        <f t="shared" si="5"/>
        <v>18</v>
      </c>
      <c r="F114" s="239"/>
      <c r="G114" s="30">
        <f t="shared" si="6"/>
        <v>2</v>
      </c>
      <c r="H114" s="31"/>
      <c r="I114" s="202" t="s">
        <v>13</v>
      </c>
      <c r="J114" s="191" t="s">
        <v>13</v>
      </c>
      <c r="K114" s="202" t="s">
        <v>13</v>
      </c>
      <c r="L114" s="197" t="s">
        <v>13</v>
      </c>
      <c r="M114" s="186" t="s">
        <v>13</v>
      </c>
      <c r="N114" s="197" t="s">
        <v>13</v>
      </c>
      <c r="O114" s="202" t="s">
        <v>13</v>
      </c>
      <c r="P114" s="197">
        <v>4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197" t="s">
        <v>13</v>
      </c>
      <c r="AC114" s="186" t="s">
        <v>13</v>
      </c>
      <c r="AD114" s="191">
        <v>14</v>
      </c>
      <c r="AE114" s="202" t="s">
        <v>13</v>
      </c>
      <c r="AF114" s="191" t="s">
        <v>13</v>
      </c>
      <c r="AG114" s="186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79"/>
      <c r="AU114" s="35"/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5"/>
      <c r="BB114" s="35"/>
      <c r="BC114" s="22"/>
      <c r="BD114" s="187"/>
      <c r="BE114" s="23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24"/>
      <c r="BQ114" s="194"/>
      <c r="BR114" s="194"/>
      <c r="BS114" s="194"/>
      <c r="BT114" s="25"/>
      <c r="BU114" s="77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</row>
    <row r="115" spans="1:247" ht="17.149999999999999" customHeight="1" x14ac:dyDescent="0.35">
      <c r="A115" s="30">
        <v>110</v>
      </c>
      <c r="B115" s="30">
        <v>108</v>
      </c>
      <c r="C115" s="30">
        <f t="shared" si="7"/>
        <v>-2</v>
      </c>
      <c r="D115" s="18" t="s">
        <v>2249</v>
      </c>
      <c r="E115" s="2">
        <f t="shared" si="5"/>
        <v>18</v>
      </c>
      <c r="F115" s="239"/>
      <c r="G115" s="30">
        <f t="shared" si="6"/>
        <v>2</v>
      </c>
      <c r="H115" s="31"/>
      <c r="I115" s="202" t="s">
        <v>13</v>
      </c>
      <c r="J115" s="191">
        <v>8</v>
      </c>
      <c r="K115" s="202" t="s">
        <v>13</v>
      </c>
      <c r="L115" s="197" t="s">
        <v>13</v>
      </c>
      <c r="M115" s="186" t="s">
        <v>13</v>
      </c>
      <c r="N115" s="197">
        <v>10</v>
      </c>
      <c r="O115" s="202" t="s">
        <v>13</v>
      </c>
      <c r="P115" s="197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197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 t="s">
        <v>13</v>
      </c>
      <c r="AR115" s="191" t="s">
        <v>13</v>
      </c>
      <c r="AS115" s="186" t="s">
        <v>13</v>
      </c>
      <c r="AT115" s="79"/>
      <c r="AU115" s="35"/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5"/>
      <c r="BB115" s="35"/>
      <c r="BC115" s="22"/>
      <c r="BD115" s="187"/>
      <c r="BE115" s="23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24"/>
      <c r="BQ115" s="194"/>
      <c r="BR115" s="194"/>
      <c r="BS115" s="194"/>
      <c r="BT115" s="25"/>
      <c r="BU115" s="77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</row>
    <row r="116" spans="1:247" ht="17.149999999999999" customHeight="1" x14ac:dyDescent="0.35">
      <c r="A116" s="30">
        <v>111</v>
      </c>
      <c r="B116" s="30">
        <v>111</v>
      </c>
      <c r="C116" s="30">
        <f t="shared" si="7"/>
        <v>0</v>
      </c>
      <c r="D116" s="18" t="s">
        <v>2452</v>
      </c>
      <c r="E116" s="2">
        <f t="shared" si="5"/>
        <v>17</v>
      </c>
      <c r="F116" s="239"/>
      <c r="G116" s="30">
        <f t="shared" si="6"/>
        <v>1</v>
      </c>
      <c r="H116" s="31"/>
      <c r="I116" s="202" t="s">
        <v>13</v>
      </c>
      <c r="J116" s="191" t="s">
        <v>13</v>
      </c>
      <c r="K116" s="202" t="s">
        <v>13</v>
      </c>
      <c r="L116" s="197">
        <v>17</v>
      </c>
      <c r="M116" s="186" t="s">
        <v>13</v>
      </c>
      <c r="N116" s="197" t="s">
        <v>13</v>
      </c>
      <c r="O116" s="202" t="s">
        <v>13</v>
      </c>
      <c r="P116" s="197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197" t="s">
        <v>13</v>
      </c>
      <c r="AC116" s="186" t="s">
        <v>13</v>
      </c>
      <c r="AD116" s="191" t="s">
        <v>13</v>
      </c>
      <c r="AE116" s="202" t="s">
        <v>13</v>
      </c>
      <c r="AF116" s="19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79"/>
      <c r="AU116" s="35"/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5"/>
      <c r="BB116" s="35"/>
      <c r="BC116" s="22"/>
      <c r="BD116" s="187"/>
      <c r="BE116" s="23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24"/>
      <c r="BQ116" s="194"/>
      <c r="BR116" s="194"/>
      <c r="BS116" s="194"/>
      <c r="BT116" s="25"/>
      <c r="BU116" s="77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</row>
    <row r="117" spans="1:247" ht="17.149999999999999" customHeight="1" x14ac:dyDescent="0.35">
      <c r="A117" s="30">
        <v>112</v>
      </c>
      <c r="B117" s="38"/>
      <c r="C117" s="38"/>
      <c r="D117" s="18" t="s">
        <v>2641</v>
      </c>
      <c r="E117" s="2">
        <f t="shared" si="5"/>
        <v>17</v>
      </c>
      <c r="F117" s="239"/>
      <c r="G117" s="30">
        <f t="shared" si="6"/>
        <v>1</v>
      </c>
      <c r="H117" s="31"/>
      <c r="I117" s="202">
        <v>17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197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197" t="s">
        <v>13</v>
      </c>
      <c r="AC117" s="186" t="s">
        <v>13</v>
      </c>
      <c r="AD117" s="191" t="s">
        <v>13</v>
      </c>
      <c r="AE117" s="202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 t="s">
        <v>13</v>
      </c>
      <c r="AR117" s="191" t="s">
        <v>13</v>
      </c>
      <c r="AS117" s="186" t="s">
        <v>13</v>
      </c>
      <c r="AT117" s="79"/>
      <c r="AU117" s="35"/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5"/>
      <c r="BB117" s="35"/>
      <c r="BC117" s="22"/>
      <c r="BD117" s="187"/>
      <c r="BE117" s="23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24"/>
      <c r="BQ117" s="194"/>
      <c r="BR117" s="194"/>
      <c r="BS117" s="194"/>
      <c r="BT117" s="25"/>
      <c r="BU117" s="77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</row>
    <row r="118" spans="1:247" ht="17.149999999999999" customHeight="1" x14ac:dyDescent="0.35">
      <c r="A118" s="30">
        <v>113</v>
      </c>
      <c r="B118" s="30">
        <v>112</v>
      </c>
      <c r="C118" s="30">
        <f t="shared" ref="C118:C146" si="8">B118-A118</f>
        <v>-1</v>
      </c>
      <c r="D118" s="18" t="s">
        <v>767</v>
      </c>
      <c r="E118" s="2">
        <f t="shared" si="5"/>
        <v>16</v>
      </c>
      <c r="F118" s="239"/>
      <c r="G118" s="30">
        <f t="shared" si="6"/>
        <v>2</v>
      </c>
      <c r="H118" s="31"/>
      <c r="I118" s="202" t="s">
        <v>13</v>
      </c>
      <c r="J118" s="191" t="s">
        <v>13</v>
      </c>
      <c r="K118" s="202" t="s">
        <v>13</v>
      </c>
      <c r="L118" s="197" t="s">
        <v>13</v>
      </c>
      <c r="M118" s="186" t="s">
        <v>13</v>
      </c>
      <c r="N118" s="197">
        <v>12</v>
      </c>
      <c r="O118" s="202" t="s">
        <v>13</v>
      </c>
      <c r="P118" s="197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197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>
        <v>4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79"/>
      <c r="AU118" s="35"/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5"/>
      <c r="BB118" s="35"/>
      <c r="BC118" s="22"/>
      <c r="BD118" s="187"/>
      <c r="BE118" s="23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24"/>
      <c r="BQ118" s="194"/>
      <c r="BR118" s="194"/>
      <c r="BS118" s="194"/>
      <c r="BT118" s="25"/>
      <c r="BU118" s="77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</row>
    <row r="119" spans="1:247" ht="17.149999999999999" customHeight="1" x14ac:dyDescent="0.35">
      <c r="A119" s="30">
        <v>114</v>
      </c>
      <c r="B119" s="30">
        <v>116</v>
      </c>
      <c r="C119" s="30">
        <f t="shared" si="8"/>
        <v>2</v>
      </c>
      <c r="D119" s="18" t="s">
        <v>1887</v>
      </c>
      <c r="E119" s="2">
        <f t="shared" si="5"/>
        <v>14</v>
      </c>
      <c r="F119" s="239"/>
      <c r="G119" s="30">
        <f t="shared" si="6"/>
        <v>1</v>
      </c>
      <c r="H119" s="31"/>
      <c r="I119" s="202" t="s">
        <v>13</v>
      </c>
      <c r="J119" s="191" t="s">
        <v>13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197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 t="s">
        <v>13</v>
      </c>
      <c r="Z119" s="191" t="s">
        <v>13</v>
      </c>
      <c r="AA119" s="202">
        <v>14</v>
      </c>
      <c r="AB119" s="197" t="s">
        <v>13</v>
      </c>
      <c r="AC119" s="186" t="s">
        <v>13</v>
      </c>
      <c r="AD119" s="191" t="s">
        <v>13</v>
      </c>
      <c r="AE119" s="202" t="s">
        <v>13</v>
      </c>
      <c r="AF119" s="19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79"/>
      <c r="AU119" s="35"/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5"/>
      <c r="BB119" s="35"/>
      <c r="BC119" s="22"/>
      <c r="BD119" s="187"/>
      <c r="BE119" s="23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24"/>
      <c r="BQ119" s="194"/>
      <c r="BR119" s="194"/>
      <c r="BS119" s="194"/>
      <c r="BT119" s="25"/>
      <c r="BU119" s="77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</row>
    <row r="120" spans="1:247" ht="17.149999999999999" customHeight="1" x14ac:dyDescent="0.35">
      <c r="A120" s="30">
        <v>115</v>
      </c>
      <c r="B120" s="30">
        <v>117</v>
      </c>
      <c r="C120" s="30">
        <f t="shared" si="8"/>
        <v>2</v>
      </c>
      <c r="D120" s="18" t="s">
        <v>2453</v>
      </c>
      <c r="E120" s="2">
        <f t="shared" si="5"/>
        <v>14</v>
      </c>
      <c r="F120" s="239"/>
      <c r="G120" s="30">
        <f t="shared" si="6"/>
        <v>1</v>
      </c>
      <c r="H120" s="31"/>
      <c r="I120" s="202" t="s">
        <v>13</v>
      </c>
      <c r="J120" s="191" t="s">
        <v>13</v>
      </c>
      <c r="K120" s="202" t="s">
        <v>13</v>
      </c>
      <c r="L120" s="197">
        <v>14</v>
      </c>
      <c r="M120" s="186" t="s">
        <v>13</v>
      </c>
      <c r="N120" s="197" t="s">
        <v>13</v>
      </c>
      <c r="O120" s="202" t="s">
        <v>13</v>
      </c>
      <c r="P120" s="197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 t="s">
        <v>13</v>
      </c>
      <c r="Y120" s="202" t="s">
        <v>13</v>
      </c>
      <c r="Z120" s="191" t="s">
        <v>13</v>
      </c>
      <c r="AA120" s="202" t="s">
        <v>13</v>
      </c>
      <c r="AB120" s="197" t="s">
        <v>13</v>
      </c>
      <c r="AC120" s="186" t="s">
        <v>13</v>
      </c>
      <c r="AD120" s="191" t="s">
        <v>13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79"/>
      <c r="AU120" s="35"/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5"/>
      <c r="BB120" s="35"/>
      <c r="BC120" s="22"/>
      <c r="BD120" s="187"/>
      <c r="BE120" s="23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24"/>
      <c r="BQ120" s="194"/>
      <c r="BR120" s="194"/>
      <c r="BS120" s="194"/>
      <c r="BT120" s="25"/>
      <c r="BU120" s="77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</row>
    <row r="121" spans="1:247" ht="17.149999999999999" customHeight="1" x14ac:dyDescent="0.35">
      <c r="A121" s="30">
        <v>116</v>
      </c>
      <c r="B121" s="30">
        <v>109</v>
      </c>
      <c r="C121" s="30">
        <f t="shared" si="8"/>
        <v>-7</v>
      </c>
      <c r="D121" s="18" t="s">
        <v>820</v>
      </c>
      <c r="E121" s="2">
        <f t="shared" si="5"/>
        <v>14</v>
      </c>
      <c r="F121" s="239"/>
      <c r="G121" s="30">
        <f t="shared" si="6"/>
        <v>2</v>
      </c>
      <c r="H121" s="31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>
        <v>8</v>
      </c>
      <c r="O121" s="202" t="s">
        <v>13</v>
      </c>
      <c r="P121" s="197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197" t="s">
        <v>13</v>
      </c>
      <c r="AC121" s="186" t="s">
        <v>13</v>
      </c>
      <c r="AD121" s="191" t="s">
        <v>13</v>
      </c>
      <c r="AE121" s="202" t="s">
        <v>13</v>
      </c>
      <c r="AF121" s="19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>
        <v>6</v>
      </c>
      <c r="AM121" s="186" t="s">
        <v>13</v>
      </c>
      <c r="AN121" s="191" t="s">
        <v>13</v>
      </c>
      <c r="AO121" s="186" t="s">
        <v>13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79"/>
      <c r="AU121" s="35"/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5"/>
      <c r="BB121" s="35"/>
      <c r="BC121" s="22"/>
      <c r="BD121" s="187"/>
      <c r="BE121" s="23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24"/>
      <c r="BQ121" s="194"/>
      <c r="BR121" s="194"/>
      <c r="BS121" s="194"/>
      <c r="BT121" s="25"/>
      <c r="BU121" s="77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</row>
    <row r="122" spans="1:247" ht="17.149999999999999" customHeight="1" x14ac:dyDescent="0.35">
      <c r="A122" s="30">
        <v>117</v>
      </c>
      <c r="B122" s="30">
        <v>118</v>
      </c>
      <c r="C122" s="30">
        <f t="shared" si="8"/>
        <v>1</v>
      </c>
      <c r="D122" s="18" t="s">
        <v>1952</v>
      </c>
      <c r="E122" s="2">
        <f t="shared" si="5"/>
        <v>14</v>
      </c>
      <c r="F122" s="239"/>
      <c r="G122" s="30">
        <f t="shared" si="6"/>
        <v>2</v>
      </c>
      <c r="H122" s="31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197">
        <v>10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>
        <v>4</v>
      </c>
      <c r="Z122" s="191" t="s">
        <v>13</v>
      </c>
      <c r="AA122" s="202" t="s">
        <v>13</v>
      </c>
      <c r="AB122" s="197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79"/>
      <c r="AU122" s="35"/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5"/>
      <c r="BB122" s="35"/>
      <c r="BC122" s="22"/>
      <c r="BD122" s="187"/>
      <c r="BE122" s="23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24"/>
      <c r="BQ122" s="194"/>
      <c r="BR122" s="194"/>
      <c r="BS122" s="194"/>
      <c r="BT122" s="25"/>
      <c r="BU122" s="77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</row>
    <row r="123" spans="1:247" ht="17.149999999999999" customHeight="1" x14ac:dyDescent="0.35">
      <c r="A123" s="30">
        <v>118</v>
      </c>
      <c r="B123" s="30">
        <v>119</v>
      </c>
      <c r="C123" s="30">
        <f t="shared" si="8"/>
        <v>1</v>
      </c>
      <c r="D123" s="18" t="s">
        <v>693</v>
      </c>
      <c r="E123" s="2">
        <f t="shared" si="5"/>
        <v>13</v>
      </c>
      <c r="F123" s="239"/>
      <c r="G123" s="30">
        <f t="shared" si="6"/>
        <v>3</v>
      </c>
      <c r="H123" s="31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197" t="s">
        <v>13</v>
      </c>
      <c r="Q123" s="186">
        <v>8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7">
        <v>2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197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>
        <v>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 t="s">
        <v>13</v>
      </c>
      <c r="AQ123" s="202" t="s">
        <v>13</v>
      </c>
      <c r="AR123" s="191" t="s">
        <v>13</v>
      </c>
      <c r="AS123" s="186" t="s">
        <v>13</v>
      </c>
      <c r="AT123" s="79"/>
      <c r="AU123" s="35"/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5"/>
      <c r="BB123" s="35"/>
      <c r="BC123" s="22"/>
      <c r="BD123" s="187"/>
      <c r="BE123" s="23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24"/>
      <c r="BQ123" s="194"/>
      <c r="BR123" s="194"/>
      <c r="BS123" s="194"/>
      <c r="BT123" s="25"/>
      <c r="BU123" s="77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</row>
    <row r="124" spans="1:247" ht="17.149999999999999" customHeight="1" x14ac:dyDescent="0.35">
      <c r="A124" s="30">
        <v>119</v>
      </c>
      <c r="B124" s="30">
        <v>121</v>
      </c>
      <c r="C124" s="30">
        <f t="shared" si="8"/>
        <v>2</v>
      </c>
      <c r="D124" s="18" t="s">
        <v>778</v>
      </c>
      <c r="E124" s="2">
        <f t="shared" si="5"/>
        <v>12</v>
      </c>
      <c r="F124" s="239"/>
      <c r="G124" s="30">
        <f t="shared" si="6"/>
        <v>1</v>
      </c>
      <c r="H124" s="31"/>
      <c r="I124" s="202" t="s">
        <v>13</v>
      </c>
      <c r="J124" s="191" t="s">
        <v>13</v>
      </c>
      <c r="K124" s="202" t="s">
        <v>13</v>
      </c>
      <c r="L124" s="197" t="s">
        <v>13</v>
      </c>
      <c r="M124" s="186" t="s">
        <v>13</v>
      </c>
      <c r="N124" s="197" t="s">
        <v>13</v>
      </c>
      <c r="O124" s="202" t="s">
        <v>13</v>
      </c>
      <c r="P124" s="197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 t="s">
        <v>13</v>
      </c>
      <c r="Z124" s="191" t="s">
        <v>13</v>
      </c>
      <c r="AA124" s="202" t="s">
        <v>13</v>
      </c>
      <c r="AB124" s="197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>
        <v>12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79"/>
      <c r="AU124" s="35"/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5"/>
      <c r="BB124" s="35"/>
      <c r="BC124" s="22"/>
      <c r="BD124" s="187"/>
      <c r="BE124" s="23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24"/>
      <c r="BQ124" s="194"/>
      <c r="BR124" s="194"/>
      <c r="BS124" s="194"/>
      <c r="BT124" s="25"/>
      <c r="BU124" s="77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</row>
    <row r="125" spans="1:247" ht="17.149999999999999" customHeight="1" x14ac:dyDescent="0.35">
      <c r="A125" s="30">
        <v>120</v>
      </c>
      <c r="B125" s="30">
        <v>122</v>
      </c>
      <c r="C125" s="30">
        <f t="shared" si="8"/>
        <v>2</v>
      </c>
      <c r="D125" s="18" t="s">
        <v>2196</v>
      </c>
      <c r="E125" s="2">
        <f t="shared" si="5"/>
        <v>12</v>
      </c>
      <c r="F125" s="239"/>
      <c r="G125" s="30">
        <f t="shared" si="6"/>
        <v>1</v>
      </c>
      <c r="H125" s="31"/>
      <c r="I125" s="202" t="s">
        <v>13</v>
      </c>
      <c r="J125" s="191" t="s">
        <v>13</v>
      </c>
      <c r="K125" s="202" t="s">
        <v>13</v>
      </c>
      <c r="L125" s="197" t="s">
        <v>13</v>
      </c>
      <c r="M125" s="186" t="s">
        <v>13</v>
      </c>
      <c r="N125" s="197" t="s">
        <v>13</v>
      </c>
      <c r="O125" s="202" t="s">
        <v>13</v>
      </c>
      <c r="P125" s="197" t="s">
        <v>13</v>
      </c>
      <c r="Q125" s="186">
        <v>12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197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 t="s">
        <v>13</v>
      </c>
      <c r="AR125" s="191" t="s">
        <v>13</v>
      </c>
      <c r="AS125" s="186" t="s">
        <v>13</v>
      </c>
      <c r="AT125" s="79"/>
      <c r="AU125" s="35"/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5"/>
      <c r="BB125" s="35"/>
      <c r="BC125" s="22"/>
      <c r="BD125" s="187"/>
      <c r="BE125" s="23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24"/>
      <c r="BQ125" s="194"/>
      <c r="BR125" s="194"/>
      <c r="BS125" s="194"/>
      <c r="BT125" s="25"/>
      <c r="BU125" s="77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</row>
    <row r="126" spans="1:247" ht="17.149999999999999" customHeight="1" x14ac:dyDescent="0.35">
      <c r="A126" s="30">
        <v>121</v>
      </c>
      <c r="B126" s="30">
        <v>123</v>
      </c>
      <c r="C126" s="30">
        <f t="shared" si="8"/>
        <v>2</v>
      </c>
      <c r="D126" s="18" t="s">
        <v>1731</v>
      </c>
      <c r="E126" s="2">
        <f t="shared" si="5"/>
        <v>12</v>
      </c>
      <c r="F126" s="239"/>
      <c r="G126" s="30">
        <f t="shared" si="6"/>
        <v>2</v>
      </c>
      <c r="H126" s="31"/>
      <c r="I126" s="202" t="s">
        <v>13</v>
      </c>
      <c r="J126" s="191" t="s">
        <v>13</v>
      </c>
      <c r="K126" s="202" t="s">
        <v>13</v>
      </c>
      <c r="L126" s="197" t="s">
        <v>13</v>
      </c>
      <c r="M126" s="186" t="s">
        <v>13</v>
      </c>
      <c r="N126" s="197" t="s">
        <v>13</v>
      </c>
      <c r="O126" s="202" t="s">
        <v>13</v>
      </c>
      <c r="P126" s="197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>
        <v>4</v>
      </c>
      <c r="AB126" s="197" t="s">
        <v>13</v>
      </c>
      <c r="AC126" s="186" t="s">
        <v>13</v>
      </c>
      <c r="AD126" s="191">
        <v>8</v>
      </c>
      <c r="AE126" s="202" t="s">
        <v>13</v>
      </c>
      <c r="AF126" s="19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 t="s">
        <v>13</v>
      </c>
      <c r="AR126" s="191" t="s">
        <v>13</v>
      </c>
      <c r="AS126" s="186" t="s">
        <v>13</v>
      </c>
      <c r="AT126" s="79"/>
      <c r="AU126" s="35"/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5"/>
      <c r="BB126" s="35"/>
      <c r="BC126" s="22"/>
      <c r="BD126" s="187"/>
      <c r="BE126" s="23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24"/>
      <c r="BQ126" s="194"/>
      <c r="BR126" s="194"/>
      <c r="BS126" s="194"/>
      <c r="BT126" s="25"/>
      <c r="BU126" s="77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</row>
    <row r="127" spans="1:247" ht="17.149999999999999" customHeight="1" x14ac:dyDescent="0.35">
      <c r="A127" s="30">
        <v>122</v>
      </c>
      <c r="B127" s="30">
        <v>124</v>
      </c>
      <c r="C127" s="30">
        <f t="shared" si="8"/>
        <v>2</v>
      </c>
      <c r="D127" s="18" t="s">
        <v>71</v>
      </c>
      <c r="E127" s="2">
        <f t="shared" si="5"/>
        <v>10</v>
      </c>
      <c r="F127" s="239"/>
      <c r="G127" s="30">
        <f t="shared" si="6"/>
        <v>1</v>
      </c>
      <c r="H127" s="31"/>
      <c r="I127" s="202" t="s">
        <v>13</v>
      </c>
      <c r="J127" s="191" t="s">
        <v>13</v>
      </c>
      <c r="K127" s="202" t="s">
        <v>13</v>
      </c>
      <c r="L127" s="197" t="s">
        <v>13</v>
      </c>
      <c r="M127" s="186" t="s">
        <v>13</v>
      </c>
      <c r="N127" s="197" t="s">
        <v>13</v>
      </c>
      <c r="O127" s="202" t="s">
        <v>13</v>
      </c>
      <c r="P127" s="197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 t="s">
        <v>13</v>
      </c>
      <c r="Y127" s="202" t="s">
        <v>13</v>
      </c>
      <c r="Z127" s="191" t="s">
        <v>13</v>
      </c>
      <c r="AA127" s="202" t="s">
        <v>13</v>
      </c>
      <c r="AB127" s="197" t="s">
        <v>13</v>
      </c>
      <c r="AC127" s="186" t="s">
        <v>13</v>
      </c>
      <c r="AD127" s="191" t="s">
        <v>13</v>
      </c>
      <c r="AE127" s="202" t="s">
        <v>13</v>
      </c>
      <c r="AF127" s="191" t="s">
        <v>13</v>
      </c>
      <c r="AG127" s="186">
        <v>10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79"/>
      <c r="AU127" s="35"/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5"/>
      <c r="BB127" s="35"/>
      <c r="BC127" s="22"/>
      <c r="BD127" s="187"/>
      <c r="BE127" s="23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24"/>
      <c r="BQ127" s="194"/>
      <c r="BR127" s="194"/>
      <c r="BS127" s="194"/>
      <c r="BT127" s="25"/>
      <c r="BU127" s="77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</row>
    <row r="128" spans="1:247" ht="17.149999999999999" customHeight="1" x14ac:dyDescent="0.35">
      <c r="A128" s="30">
        <v>123</v>
      </c>
      <c r="B128" s="30">
        <v>126</v>
      </c>
      <c r="C128" s="30">
        <f t="shared" si="8"/>
        <v>3</v>
      </c>
      <c r="D128" s="18" t="s">
        <v>1276</v>
      </c>
      <c r="E128" s="2">
        <f t="shared" si="5"/>
        <v>10</v>
      </c>
      <c r="F128" s="239"/>
      <c r="G128" s="30">
        <f t="shared" si="6"/>
        <v>1</v>
      </c>
      <c r="H128" s="31"/>
      <c r="I128" s="202" t="s">
        <v>13</v>
      </c>
      <c r="J128" s="191" t="s">
        <v>13</v>
      </c>
      <c r="K128" s="202" t="s">
        <v>13</v>
      </c>
      <c r="L128" s="197" t="s">
        <v>13</v>
      </c>
      <c r="M128" s="186" t="s">
        <v>13</v>
      </c>
      <c r="N128" s="197" t="s">
        <v>13</v>
      </c>
      <c r="O128" s="202" t="s">
        <v>13</v>
      </c>
      <c r="P128" s="197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 t="s">
        <v>13</v>
      </c>
      <c r="Y128" s="202" t="s">
        <v>13</v>
      </c>
      <c r="Z128" s="191" t="s">
        <v>13</v>
      </c>
      <c r="AA128" s="202" t="s">
        <v>13</v>
      </c>
      <c r="AB128" s="197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186" t="s">
        <v>13</v>
      </c>
      <c r="AH128" s="191" t="s">
        <v>13</v>
      </c>
      <c r="AI128" s="186">
        <v>10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79"/>
      <c r="AU128" s="35"/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5"/>
      <c r="BB128" s="35"/>
      <c r="BC128" s="22"/>
      <c r="BD128" s="187"/>
      <c r="BE128" s="23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24"/>
      <c r="BQ128" s="194"/>
      <c r="BR128" s="194"/>
      <c r="BS128" s="194"/>
      <c r="BT128" s="25"/>
      <c r="BU128" s="77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</row>
    <row r="129" spans="1:247" ht="17.149999999999999" customHeight="1" x14ac:dyDescent="0.35">
      <c r="A129" s="30">
        <v>124</v>
      </c>
      <c r="B129" s="30">
        <v>127</v>
      </c>
      <c r="C129" s="30">
        <f t="shared" si="8"/>
        <v>3</v>
      </c>
      <c r="D129" s="18" t="s">
        <v>1422</v>
      </c>
      <c r="E129" s="2">
        <f t="shared" si="5"/>
        <v>10</v>
      </c>
      <c r="F129" s="239"/>
      <c r="G129" s="30">
        <f t="shared" si="6"/>
        <v>1</v>
      </c>
      <c r="H129" s="31"/>
      <c r="I129" s="202" t="s">
        <v>13</v>
      </c>
      <c r="J129" s="191" t="s">
        <v>13</v>
      </c>
      <c r="K129" s="202" t="s">
        <v>13</v>
      </c>
      <c r="L129" s="197" t="s">
        <v>13</v>
      </c>
      <c r="M129" s="186" t="s">
        <v>13</v>
      </c>
      <c r="N129" s="197" t="s">
        <v>13</v>
      </c>
      <c r="O129" s="202" t="s">
        <v>13</v>
      </c>
      <c r="P129" s="197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197" t="s">
        <v>13</v>
      </c>
      <c r="AC129" s="186" t="s">
        <v>13</v>
      </c>
      <c r="AD129" s="191" t="s">
        <v>13</v>
      </c>
      <c r="AE129" s="202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>
        <v>10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 t="s">
        <v>13</v>
      </c>
      <c r="AT129" s="79"/>
      <c r="AU129" s="35"/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5"/>
      <c r="BB129" s="35"/>
      <c r="BC129" s="22"/>
      <c r="BD129" s="187"/>
      <c r="BE129" s="23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24"/>
      <c r="BQ129" s="194"/>
      <c r="BR129" s="194"/>
      <c r="BS129" s="194"/>
      <c r="BT129" s="25"/>
      <c r="BU129" s="77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</row>
    <row r="130" spans="1:247" ht="17.149999999999999" customHeight="1" x14ac:dyDescent="0.35">
      <c r="A130" s="30">
        <v>125</v>
      </c>
      <c r="B130" s="30">
        <v>129</v>
      </c>
      <c r="C130" s="30">
        <f t="shared" si="8"/>
        <v>4</v>
      </c>
      <c r="D130" s="18" t="s">
        <v>1730</v>
      </c>
      <c r="E130" s="2">
        <f t="shared" si="5"/>
        <v>10</v>
      </c>
      <c r="F130" s="239"/>
      <c r="G130" s="30">
        <f t="shared" si="6"/>
        <v>1</v>
      </c>
      <c r="H130" s="31"/>
      <c r="I130" s="202" t="s">
        <v>13</v>
      </c>
      <c r="J130" s="191" t="s">
        <v>13</v>
      </c>
      <c r="K130" s="202" t="s">
        <v>13</v>
      </c>
      <c r="L130" s="197" t="s">
        <v>13</v>
      </c>
      <c r="M130" s="186" t="s">
        <v>13</v>
      </c>
      <c r="N130" s="197" t="s">
        <v>13</v>
      </c>
      <c r="O130" s="202" t="s">
        <v>13</v>
      </c>
      <c r="P130" s="197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197" t="s">
        <v>13</v>
      </c>
      <c r="AC130" s="186" t="s">
        <v>13</v>
      </c>
      <c r="AD130" s="191">
        <v>10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79"/>
      <c r="AU130" s="35"/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5"/>
      <c r="BB130" s="35"/>
      <c r="BC130" s="22"/>
      <c r="BD130" s="187"/>
      <c r="BE130" s="23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24"/>
      <c r="BQ130" s="194"/>
      <c r="BR130" s="194"/>
      <c r="BS130" s="194"/>
      <c r="BT130" s="25"/>
      <c r="BU130" s="77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</row>
    <row r="131" spans="1:247" ht="17.149999999999999" customHeight="1" x14ac:dyDescent="0.35">
      <c r="A131" s="30">
        <v>126</v>
      </c>
      <c r="B131" s="30">
        <v>130</v>
      </c>
      <c r="C131" s="30">
        <f t="shared" si="8"/>
        <v>4</v>
      </c>
      <c r="D131" s="18" t="s">
        <v>1911</v>
      </c>
      <c r="E131" s="2">
        <f t="shared" si="5"/>
        <v>10</v>
      </c>
      <c r="F131" s="239"/>
      <c r="G131" s="30">
        <f t="shared" si="6"/>
        <v>1</v>
      </c>
      <c r="H131" s="31"/>
      <c r="I131" s="202" t="s">
        <v>13</v>
      </c>
      <c r="J131" s="191" t="s">
        <v>13</v>
      </c>
      <c r="K131" s="202" t="s">
        <v>13</v>
      </c>
      <c r="L131" s="197" t="s">
        <v>13</v>
      </c>
      <c r="M131" s="186" t="s">
        <v>13</v>
      </c>
      <c r="N131" s="197" t="s">
        <v>13</v>
      </c>
      <c r="O131" s="202" t="s">
        <v>13</v>
      </c>
      <c r="P131" s="197" t="s">
        <v>13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>
        <v>10</v>
      </c>
      <c r="AA131" s="202" t="s">
        <v>13</v>
      </c>
      <c r="AB131" s="197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 t="s">
        <v>13</v>
      </c>
      <c r="AQ131" s="202" t="s">
        <v>13</v>
      </c>
      <c r="AR131" s="191" t="s">
        <v>13</v>
      </c>
      <c r="AS131" s="186" t="s">
        <v>13</v>
      </c>
      <c r="AT131" s="79"/>
      <c r="AU131" s="35"/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5"/>
      <c r="BB131" s="35"/>
      <c r="BC131" s="22"/>
      <c r="BD131" s="187"/>
      <c r="BE131" s="23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24"/>
      <c r="BQ131" s="194"/>
      <c r="BR131" s="194"/>
      <c r="BS131" s="194"/>
      <c r="BT131" s="25"/>
      <c r="BU131" s="77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</row>
    <row r="132" spans="1:247" ht="17.149999999999999" customHeight="1" x14ac:dyDescent="0.35">
      <c r="A132" s="30">
        <v>127</v>
      </c>
      <c r="B132" s="30">
        <v>131</v>
      </c>
      <c r="C132" s="30">
        <f t="shared" si="8"/>
        <v>4</v>
      </c>
      <c r="D132" s="18" t="s">
        <v>1949</v>
      </c>
      <c r="E132" s="2">
        <f t="shared" si="5"/>
        <v>10</v>
      </c>
      <c r="F132" s="239"/>
      <c r="G132" s="30">
        <f t="shared" si="6"/>
        <v>1</v>
      </c>
      <c r="H132" s="31"/>
      <c r="I132" s="202" t="s">
        <v>13</v>
      </c>
      <c r="J132" s="191" t="s">
        <v>13</v>
      </c>
      <c r="K132" s="202" t="s">
        <v>13</v>
      </c>
      <c r="L132" s="197" t="s">
        <v>13</v>
      </c>
      <c r="M132" s="186" t="s">
        <v>13</v>
      </c>
      <c r="N132" s="197" t="s">
        <v>13</v>
      </c>
      <c r="O132" s="202" t="s">
        <v>13</v>
      </c>
      <c r="P132" s="197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>
        <v>10</v>
      </c>
      <c r="Z132" s="191" t="s">
        <v>13</v>
      </c>
      <c r="AA132" s="202" t="s">
        <v>13</v>
      </c>
      <c r="AB132" s="197" t="s">
        <v>13</v>
      </c>
      <c r="AC132" s="186" t="s">
        <v>13</v>
      </c>
      <c r="AD132" s="191" t="s">
        <v>13</v>
      </c>
      <c r="AE132" s="202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79"/>
      <c r="AU132" s="35"/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5"/>
      <c r="BB132" s="35"/>
      <c r="BC132" s="22"/>
      <c r="BD132" s="187"/>
      <c r="BE132" s="23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24"/>
      <c r="BQ132" s="194"/>
      <c r="BR132" s="194"/>
      <c r="BS132" s="194"/>
      <c r="BT132" s="25"/>
      <c r="BU132" s="77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</row>
    <row r="133" spans="1:247" ht="17.149999999999999" customHeight="1" x14ac:dyDescent="0.35">
      <c r="A133" s="30">
        <v>128</v>
      </c>
      <c r="B133" s="30">
        <v>132</v>
      </c>
      <c r="C133" s="30">
        <f t="shared" si="8"/>
        <v>4</v>
      </c>
      <c r="D133" s="18" t="s">
        <v>2049</v>
      </c>
      <c r="E133" s="2">
        <f t="shared" si="5"/>
        <v>10</v>
      </c>
      <c r="F133" s="239"/>
      <c r="G133" s="30">
        <f t="shared" si="6"/>
        <v>1</v>
      </c>
      <c r="H133" s="31"/>
      <c r="I133" s="202" t="s">
        <v>13</v>
      </c>
      <c r="J133" s="191" t="s">
        <v>13</v>
      </c>
      <c r="K133" s="202" t="s">
        <v>13</v>
      </c>
      <c r="L133" s="197" t="s">
        <v>13</v>
      </c>
      <c r="M133" s="186" t="s">
        <v>13</v>
      </c>
      <c r="N133" s="197" t="s">
        <v>13</v>
      </c>
      <c r="O133" s="202" t="s">
        <v>13</v>
      </c>
      <c r="P133" s="197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>
        <v>10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197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 t="s">
        <v>13</v>
      </c>
      <c r="AR133" s="191" t="s">
        <v>13</v>
      </c>
      <c r="AS133" s="186" t="s">
        <v>13</v>
      </c>
      <c r="AT133" s="79"/>
      <c r="AU133" s="35"/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5"/>
      <c r="BB133" s="35"/>
      <c r="BC133" s="22"/>
      <c r="BD133" s="187"/>
      <c r="BE133" s="23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24"/>
      <c r="BQ133" s="194"/>
      <c r="BR133" s="194"/>
      <c r="BS133" s="194"/>
      <c r="BT133" s="25"/>
      <c r="BU133" s="77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</row>
    <row r="134" spans="1:247" ht="17.149999999999999" customHeight="1" x14ac:dyDescent="0.35">
      <c r="A134" s="30">
        <v>129</v>
      </c>
      <c r="B134" s="30">
        <v>133</v>
      </c>
      <c r="C134" s="30">
        <f t="shared" si="8"/>
        <v>4</v>
      </c>
      <c r="D134" s="18" t="s">
        <v>2121</v>
      </c>
      <c r="E134" s="2">
        <f t="shared" ref="E134:E197" si="9">LARGE(H134:AZ134,1)+LARGE(H134:AZ134,2)+LARGE(H134:AZ134,3)+LARGE(H134:AZ134,4)+LARGE(H134:AZ134,5)+F134</f>
        <v>10</v>
      </c>
      <c r="F134" s="239"/>
      <c r="G134" s="30">
        <f t="shared" ref="G134:G197" si="10">COUNT(H134:AS134)</f>
        <v>1</v>
      </c>
      <c r="H134" s="31"/>
      <c r="I134" s="202" t="s">
        <v>13</v>
      </c>
      <c r="J134" s="191" t="s">
        <v>13</v>
      </c>
      <c r="K134" s="202" t="s">
        <v>13</v>
      </c>
      <c r="L134" s="197" t="s">
        <v>13</v>
      </c>
      <c r="M134" s="186" t="s">
        <v>13</v>
      </c>
      <c r="N134" s="197" t="s">
        <v>13</v>
      </c>
      <c r="O134" s="202" t="s">
        <v>13</v>
      </c>
      <c r="P134" s="197" t="s">
        <v>13</v>
      </c>
      <c r="Q134" s="186" t="s">
        <v>13</v>
      </c>
      <c r="R134" s="191">
        <v>10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 t="s">
        <v>13</v>
      </c>
      <c r="AA134" s="202" t="s">
        <v>13</v>
      </c>
      <c r="AB134" s="197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79"/>
      <c r="AU134" s="35"/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5"/>
      <c r="BB134" s="35"/>
      <c r="BC134" s="22"/>
      <c r="BD134" s="187"/>
      <c r="BE134" s="23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24"/>
      <c r="BQ134" s="194"/>
      <c r="BR134" s="194"/>
      <c r="BS134" s="194"/>
      <c r="BT134" s="25"/>
      <c r="BU134" s="77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</row>
    <row r="135" spans="1:247" ht="17.149999999999999" customHeight="1" x14ac:dyDescent="0.35">
      <c r="A135" s="30">
        <v>130</v>
      </c>
      <c r="B135" s="30">
        <v>134</v>
      </c>
      <c r="C135" s="30">
        <f t="shared" si="8"/>
        <v>4</v>
      </c>
      <c r="D135" s="18" t="s">
        <v>2346</v>
      </c>
      <c r="E135" s="2">
        <f t="shared" si="9"/>
        <v>10</v>
      </c>
      <c r="F135" s="239"/>
      <c r="G135" s="30">
        <f t="shared" si="10"/>
        <v>1</v>
      </c>
      <c r="H135" s="31"/>
      <c r="I135" s="202" t="s">
        <v>13</v>
      </c>
      <c r="J135" s="191" t="s">
        <v>13</v>
      </c>
      <c r="K135" s="202">
        <v>10</v>
      </c>
      <c r="L135" s="197" t="s">
        <v>13</v>
      </c>
      <c r="M135" s="186" t="s">
        <v>13</v>
      </c>
      <c r="N135" s="197" t="s">
        <v>13</v>
      </c>
      <c r="O135" s="202" t="s">
        <v>13</v>
      </c>
      <c r="P135" s="197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 t="s">
        <v>13</v>
      </c>
      <c r="Z135" s="191" t="s">
        <v>13</v>
      </c>
      <c r="AA135" s="202" t="s">
        <v>13</v>
      </c>
      <c r="AB135" s="197" t="s">
        <v>13</v>
      </c>
      <c r="AC135" s="186" t="s">
        <v>13</v>
      </c>
      <c r="AD135" s="191" t="s">
        <v>13</v>
      </c>
      <c r="AE135" s="202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79"/>
      <c r="AU135" s="35"/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5"/>
      <c r="BB135" s="35"/>
      <c r="BC135" s="22"/>
      <c r="BD135" s="187"/>
      <c r="BE135" s="23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24"/>
      <c r="BQ135" s="194"/>
      <c r="BR135" s="194"/>
      <c r="BS135" s="194"/>
      <c r="BT135" s="25"/>
      <c r="BU135" s="77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</row>
    <row r="136" spans="1:247" ht="17.149999999999999" customHeight="1" x14ac:dyDescent="0.35">
      <c r="A136" s="30">
        <v>131</v>
      </c>
      <c r="B136" s="30">
        <v>135</v>
      </c>
      <c r="C136" s="30">
        <f t="shared" si="8"/>
        <v>4</v>
      </c>
      <c r="D136" s="18" t="s">
        <v>2454</v>
      </c>
      <c r="E136" s="2">
        <f t="shared" si="9"/>
        <v>10</v>
      </c>
      <c r="F136" s="239"/>
      <c r="G136" s="30">
        <f t="shared" si="10"/>
        <v>1</v>
      </c>
      <c r="H136" s="31"/>
      <c r="I136" s="202" t="s">
        <v>13</v>
      </c>
      <c r="J136" s="191" t="s">
        <v>13</v>
      </c>
      <c r="K136" s="202" t="s">
        <v>13</v>
      </c>
      <c r="L136" s="197">
        <v>10</v>
      </c>
      <c r="M136" s="186" t="s">
        <v>13</v>
      </c>
      <c r="N136" s="197" t="s">
        <v>13</v>
      </c>
      <c r="O136" s="202" t="s">
        <v>13</v>
      </c>
      <c r="P136" s="197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7" t="s">
        <v>13</v>
      </c>
      <c r="W136" s="186" t="s">
        <v>13</v>
      </c>
      <c r="X136" s="197" t="s">
        <v>13</v>
      </c>
      <c r="Y136" s="202" t="s">
        <v>13</v>
      </c>
      <c r="Z136" s="191" t="s">
        <v>13</v>
      </c>
      <c r="AA136" s="202" t="s">
        <v>13</v>
      </c>
      <c r="AB136" s="197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79"/>
      <c r="AU136" s="35"/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5"/>
      <c r="BB136" s="35"/>
      <c r="BC136" s="22"/>
      <c r="BD136" s="187"/>
      <c r="BE136" s="23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24"/>
      <c r="BQ136" s="194"/>
      <c r="BR136" s="194"/>
      <c r="BS136" s="194"/>
      <c r="BT136" s="25"/>
      <c r="BU136" s="77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</row>
    <row r="137" spans="1:247" ht="17.149999999999999" customHeight="1" x14ac:dyDescent="0.35">
      <c r="A137" s="30">
        <v>132</v>
      </c>
      <c r="B137" s="30">
        <v>136</v>
      </c>
      <c r="C137" s="30">
        <f t="shared" si="8"/>
        <v>4</v>
      </c>
      <c r="D137" s="18" t="s">
        <v>1951</v>
      </c>
      <c r="E137" s="2">
        <f t="shared" si="9"/>
        <v>10</v>
      </c>
      <c r="F137" s="239"/>
      <c r="G137" s="30">
        <f t="shared" si="10"/>
        <v>2</v>
      </c>
      <c r="H137" s="31"/>
      <c r="I137" s="202" t="s">
        <v>13</v>
      </c>
      <c r="J137" s="191" t="s">
        <v>13</v>
      </c>
      <c r="K137" s="202" t="s">
        <v>13</v>
      </c>
      <c r="L137" s="197" t="s">
        <v>13</v>
      </c>
      <c r="M137" s="186" t="s">
        <v>13</v>
      </c>
      <c r="N137" s="197" t="s">
        <v>13</v>
      </c>
      <c r="O137" s="202" t="s">
        <v>13</v>
      </c>
      <c r="P137" s="197" t="s">
        <v>13</v>
      </c>
      <c r="Q137" s="186" t="s">
        <v>13</v>
      </c>
      <c r="R137" s="191">
        <v>4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>
        <v>6</v>
      </c>
      <c r="Z137" s="191" t="s">
        <v>13</v>
      </c>
      <c r="AA137" s="202" t="s">
        <v>13</v>
      </c>
      <c r="AB137" s="197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79"/>
      <c r="AU137" s="35"/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5"/>
      <c r="BB137" s="35"/>
      <c r="BC137" s="22"/>
      <c r="BD137" s="187"/>
      <c r="BE137" s="23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24"/>
      <c r="BQ137" s="194"/>
      <c r="BR137" s="194"/>
      <c r="BS137" s="194"/>
      <c r="BT137" s="25"/>
      <c r="BU137" s="77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</row>
    <row r="138" spans="1:247" ht="17.149999999999999" customHeight="1" x14ac:dyDescent="0.35">
      <c r="A138" s="30">
        <v>133</v>
      </c>
      <c r="B138" s="30">
        <v>137</v>
      </c>
      <c r="C138" s="30">
        <f t="shared" si="8"/>
        <v>4</v>
      </c>
      <c r="D138" s="18" t="s">
        <v>376</v>
      </c>
      <c r="E138" s="2">
        <f t="shared" si="9"/>
        <v>9</v>
      </c>
      <c r="F138" s="239"/>
      <c r="G138" s="30">
        <f t="shared" si="10"/>
        <v>2</v>
      </c>
      <c r="H138" s="31"/>
      <c r="I138" s="202" t="s">
        <v>13</v>
      </c>
      <c r="J138" s="191" t="s">
        <v>13</v>
      </c>
      <c r="K138" s="202" t="s">
        <v>13</v>
      </c>
      <c r="L138" s="197" t="s">
        <v>13</v>
      </c>
      <c r="M138" s="186" t="s">
        <v>13</v>
      </c>
      <c r="N138" s="197" t="s">
        <v>13</v>
      </c>
      <c r="O138" s="202" t="s">
        <v>13</v>
      </c>
      <c r="P138" s="197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197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186" t="s">
        <v>13</v>
      </c>
      <c r="AH138" s="191" t="s">
        <v>13</v>
      </c>
      <c r="AI138" s="186">
        <v>1</v>
      </c>
      <c r="AJ138" s="191" t="s">
        <v>13</v>
      </c>
      <c r="AK138" s="186">
        <v>8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79"/>
      <c r="AU138" s="35"/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5"/>
      <c r="BB138" s="35"/>
      <c r="BC138" s="22"/>
      <c r="BD138" s="187"/>
      <c r="BE138" s="23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24"/>
      <c r="BQ138" s="194"/>
      <c r="BR138" s="194"/>
      <c r="BS138" s="194"/>
      <c r="BT138" s="25"/>
      <c r="BU138" s="77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</row>
    <row r="139" spans="1:247" ht="17.149999999999999" customHeight="1" x14ac:dyDescent="0.35">
      <c r="A139" s="30">
        <v>134</v>
      </c>
      <c r="B139" s="30">
        <v>138</v>
      </c>
      <c r="C139" s="30">
        <f t="shared" si="8"/>
        <v>4</v>
      </c>
      <c r="D139" s="18" t="s">
        <v>1761</v>
      </c>
      <c r="E139" s="2">
        <f t="shared" si="9"/>
        <v>9</v>
      </c>
      <c r="F139" s="239"/>
      <c r="G139" s="30">
        <f t="shared" si="10"/>
        <v>2</v>
      </c>
      <c r="H139" s="31"/>
      <c r="I139" s="202" t="s">
        <v>13</v>
      </c>
      <c r="J139" s="191" t="s">
        <v>13</v>
      </c>
      <c r="K139" s="202" t="s">
        <v>13</v>
      </c>
      <c r="L139" s="197" t="s">
        <v>13</v>
      </c>
      <c r="M139" s="186" t="s">
        <v>13</v>
      </c>
      <c r="N139" s="197" t="s">
        <v>13</v>
      </c>
      <c r="O139" s="202" t="s">
        <v>13</v>
      </c>
      <c r="P139" s="197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>
        <v>6</v>
      </c>
      <c r="AA139" s="202" t="s">
        <v>13</v>
      </c>
      <c r="AB139" s="197" t="s">
        <v>13</v>
      </c>
      <c r="AC139" s="186">
        <v>3</v>
      </c>
      <c r="AD139" s="191" t="s">
        <v>13</v>
      </c>
      <c r="AE139" s="202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79"/>
      <c r="AU139" s="35"/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5"/>
      <c r="BB139" s="35"/>
      <c r="BC139" s="22"/>
      <c r="BD139" s="187"/>
      <c r="BE139" s="23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24"/>
      <c r="BQ139" s="194"/>
      <c r="BR139" s="194"/>
      <c r="BS139" s="194"/>
      <c r="BT139" s="25"/>
      <c r="BU139" s="77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</row>
    <row r="140" spans="1:247" ht="17.149999999999999" customHeight="1" x14ac:dyDescent="0.35">
      <c r="A140" s="30">
        <v>135</v>
      </c>
      <c r="B140" s="30">
        <v>139</v>
      </c>
      <c r="C140" s="30">
        <f t="shared" si="8"/>
        <v>4</v>
      </c>
      <c r="D140" s="18" t="s">
        <v>733</v>
      </c>
      <c r="E140" s="2">
        <f t="shared" si="9"/>
        <v>8</v>
      </c>
      <c r="F140" s="239"/>
      <c r="G140" s="30">
        <f t="shared" si="10"/>
        <v>1</v>
      </c>
      <c r="H140" s="31"/>
      <c r="I140" s="202" t="s">
        <v>13</v>
      </c>
      <c r="J140" s="191" t="s">
        <v>13</v>
      </c>
      <c r="K140" s="202" t="s">
        <v>13</v>
      </c>
      <c r="L140" s="197" t="s">
        <v>13</v>
      </c>
      <c r="M140" s="186" t="s">
        <v>13</v>
      </c>
      <c r="N140" s="197" t="s">
        <v>13</v>
      </c>
      <c r="O140" s="202" t="s">
        <v>13</v>
      </c>
      <c r="P140" s="197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7" t="s">
        <v>13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197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>
        <v>8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79"/>
      <c r="AU140" s="35"/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5"/>
      <c r="BB140" s="35"/>
      <c r="BC140" s="22"/>
      <c r="BD140" s="187"/>
      <c r="BE140" s="23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24"/>
      <c r="BQ140" s="194"/>
      <c r="BR140" s="194"/>
      <c r="BS140" s="194"/>
      <c r="BT140" s="25"/>
      <c r="BU140" s="77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</row>
    <row r="141" spans="1:247" ht="17.149999999999999" customHeight="1" x14ac:dyDescent="0.35">
      <c r="A141" s="30">
        <v>136</v>
      </c>
      <c r="B141" s="30">
        <v>140</v>
      </c>
      <c r="C141" s="30">
        <f t="shared" si="8"/>
        <v>4</v>
      </c>
      <c r="D141" s="18" t="s">
        <v>551</v>
      </c>
      <c r="E141" s="2">
        <f t="shared" si="9"/>
        <v>8</v>
      </c>
      <c r="F141" s="239"/>
      <c r="G141" s="30">
        <f t="shared" si="10"/>
        <v>1</v>
      </c>
      <c r="H141" s="31"/>
      <c r="I141" s="202" t="s">
        <v>13</v>
      </c>
      <c r="J141" s="191" t="s">
        <v>13</v>
      </c>
      <c r="K141" s="202" t="s">
        <v>13</v>
      </c>
      <c r="L141" s="197" t="s">
        <v>13</v>
      </c>
      <c r="M141" s="186" t="s">
        <v>13</v>
      </c>
      <c r="N141" s="197" t="s">
        <v>13</v>
      </c>
      <c r="O141" s="202" t="s">
        <v>13</v>
      </c>
      <c r="P141" s="197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197" t="s">
        <v>13</v>
      </c>
      <c r="AC141" s="186" t="s">
        <v>13</v>
      </c>
      <c r="AD141" s="191" t="s">
        <v>13</v>
      </c>
      <c r="AE141" s="202" t="s">
        <v>13</v>
      </c>
      <c r="AF141" s="191" t="s">
        <v>13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186" t="s">
        <v>13</v>
      </c>
      <c r="AN141" s="191" t="s">
        <v>13</v>
      </c>
      <c r="AO141" s="186" t="s">
        <v>13</v>
      </c>
      <c r="AP141" s="191">
        <v>8</v>
      </c>
      <c r="AQ141" s="202" t="s">
        <v>13</v>
      </c>
      <c r="AR141" s="191" t="s">
        <v>13</v>
      </c>
      <c r="AS141" s="186" t="s">
        <v>13</v>
      </c>
      <c r="AT141" s="79"/>
      <c r="AU141" s="35"/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5"/>
      <c r="BB141" s="35"/>
      <c r="BC141" s="22"/>
      <c r="BD141" s="187"/>
      <c r="BE141" s="23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24"/>
      <c r="BQ141" s="194"/>
      <c r="BR141" s="194"/>
      <c r="BS141" s="194"/>
      <c r="BT141" s="25"/>
      <c r="BU141" s="77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</row>
    <row r="142" spans="1:247" ht="17.149999999999999" customHeight="1" x14ac:dyDescent="0.35">
      <c r="A142" s="30">
        <v>137</v>
      </c>
      <c r="B142" s="30">
        <v>141</v>
      </c>
      <c r="C142" s="30">
        <f t="shared" si="8"/>
        <v>4</v>
      </c>
      <c r="D142" s="18" t="s">
        <v>1304</v>
      </c>
      <c r="E142" s="2">
        <f t="shared" si="9"/>
        <v>8</v>
      </c>
      <c r="F142" s="239"/>
      <c r="G142" s="30">
        <f t="shared" si="10"/>
        <v>1</v>
      </c>
      <c r="H142" s="31"/>
      <c r="I142" s="202" t="s">
        <v>13</v>
      </c>
      <c r="J142" s="191" t="s">
        <v>13</v>
      </c>
      <c r="K142" s="202" t="s">
        <v>13</v>
      </c>
      <c r="L142" s="197" t="s">
        <v>13</v>
      </c>
      <c r="M142" s="186" t="s">
        <v>13</v>
      </c>
      <c r="N142" s="197" t="s">
        <v>13</v>
      </c>
      <c r="O142" s="202" t="s">
        <v>13</v>
      </c>
      <c r="P142" s="197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197" t="s">
        <v>13</v>
      </c>
      <c r="AC142" s="186" t="s">
        <v>13</v>
      </c>
      <c r="AD142" s="191" t="s">
        <v>13</v>
      </c>
      <c r="AE142" s="202" t="s">
        <v>13</v>
      </c>
      <c r="AF142" s="191" t="s">
        <v>13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>
        <v>8</v>
      </c>
      <c r="AP142" s="191" t="s">
        <v>13</v>
      </c>
      <c r="AQ142" s="202" t="s">
        <v>13</v>
      </c>
      <c r="AR142" s="191" t="s">
        <v>13</v>
      </c>
      <c r="AS142" s="186" t="s">
        <v>13</v>
      </c>
      <c r="AT142" s="79"/>
      <c r="AU142" s="35"/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5"/>
      <c r="BB142" s="35"/>
      <c r="BC142" s="22"/>
      <c r="BD142" s="187"/>
      <c r="BE142" s="23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24"/>
      <c r="BQ142" s="194"/>
      <c r="BR142" s="194"/>
      <c r="BS142" s="194"/>
      <c r="BT142" s="25"/>
      <c r="BU142" s="77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</row>
    <row r="143" spans="1:247" ht="17.149999999999999" customHeight="1" x14ac:dyDescent="0.35">
      <c r="A143" s="30">
        <v>138</v>
      </c>
      <c r="B143" s="30">
        <v>143</v>
      </c>
      <c r="C143" s="30">
        <f t="shared" si="8"/>
        <v>5</v>
      </c>
      <c r="D143" s="18" t="s">
        <v>1912</v>
      </c>
      <c r="E143" s="2">
        <f t="shared" si="9"/>
        <v>8</v>
      </c>
      <c r="F143" s="239"/>
      <c r="G143" s="30">
        <f t="shared" si="10"/>
        <v>1</v>
      </c>
      <c r="H143" s="31"/>
      <c r="I143" s="202" t="s">
        <v>13</v>
      </c>
      <c r="J143" s="191" t="s">
        <v>13</v>
      </c>
      <c r="K143" s="202" t="s">
        <v>13</v>
      </c>
      <c r="L143" s="197" t="s">
        <v>13</v>
      </c>
      <c r="M143" s="186" t="s">
        <v>13</v>
      </c>
      <c r="N143" s="197" t="s">
        <v>13</v>
      </c>
      <c r="O143" s="202" t="s">
        <v>13</v>
      </c>
      <c r="P143" s="197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>
        <v>8</v>
      </c>
      <c r="AA143" s="202" t="s">
        <v>13</v>
      </c>
      <c r="AB143" s="197" t="s">
        <v>13</v>
      </c>
      <c r="AC143" s="186" t="s">
        <v>13</v>
      </c>
      <c r="AD143" s="191" t="s">
        <v>13</v>
      </c>
      <c r="AE143" s="202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 t="s">
        <v>13</v>
      </c>
      <c r="AP143" s="191" t="s">
        <v>13</v>
      </c>
      <c r="AQ143" s="202" t="s">
        <v>13</v>
      </c>
      <c r="AR143" s="191" t="s">
        <v>13</v>
      </c>
      <c r="AS143" s="186" t="s">
        <v>13</v>
      </c>
      <c r="AT143" s="79"/>
      <c r="AU143" s="35"/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5"/>
      <c r="BB143" s="35"/>
      <c r="BC143" s="22"/>
      <c r="BD143" s="187"/>
      <c r="BE143" s="23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24"/>
      <c r="BQ143" s="194"/>
      <c r="BR143" s="194"/>
      <c r="BS143" s="194"/>
      <c r="BT143" s="25"/>
      <c r="BU143" s="77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</row>
    <row r="144" spans="1:247" ht="17.149999999999999" customHeight="1" x14ac:dyDescent="0.35">
      <c r="A144" s="30">
        <v>139</v>
      </c>
      <c r="B144" s="30">
        <v>144</v>
      </c>
      <c r="C144" s="30">
        <f t="shared" si="8"/>
        <v>5</v>
      </c>
      <c r="D144" s="18" t="s">
        <v>1950</v>
      </c>
      <c r="E144" s="2">
        <f t="shared" si="9"/>
        <v>8</v>
      </c>
      <c r="F144" s="239"/>
      <c r="G144" s="30">
        <f t="shared" si="10"/>
        <v>1</v>
      </c>
      <c r="H144" s="31"/>
      <c r="I144" s="202" t="s">
        <v>13</v>
      </c>
      <c r="J144" s="191" t="s">
        <v>13</v>
      </c>
      <c r="K144" s="202" t="s">
        <v>13</v>
      </c>
      <c r="L144" s="197" t="s">
        <v>13</v>
      </c>
      <c r="M144" s="186" t="s">
        <v>13</v>
      </c>
      <c r="N144" s="197" t="s">
        <v>13</v>
      </c>
      <c r="O144" s="202" t="s">
        <v>13</v>
      </c>
      <c r="P144" s="197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>
        <v>8</v>
      </c>
      <c r="Z144" s="191" t="s">
        <v>13</v>
      </c>
      <c r="AA144" s="202" t="s">
        <v>13</v>
      </c>
      <c r="AB144" s="197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 t="s">
        <v>13</v>
      </c>
      <c r="AQ144" s="202" t="s">
        <v>13</v>
      </c>
      <c r="AR144" s="191" t="s">
        <v>13</v>
      </c>
      <c r="AS144" s="186" t="s">
        <v>13</v>
      </c>
      <c r="AT144" s="79"/>
      <c r="AU144" s="35"/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5"/>
      <c r="BB144" s="35"/>
      <c r="BC144" s="22"/>
      <c r="BD144" s="187"/>
      <c r="BE144" s="23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24"/>
      <c r="BQ144" s="194"/>
      <c r="BR144" s="194"/>
      <c r="BS144" s="194"/>
      <c r="BT144" s="25"/>
      <c r="BU144" s="77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</row>
    <row r="145" spans="1:247" ht="17.149999999999999" customHeight="1" x14ac:dyDescent="0.35">
      <c r="A145" s="30">
        <v>140</v>
      </c>
      <c r="B145" s="30">
        <v>145</v>
      </c>
      <c r="C145" s="30">
        <f t="shared" si="8"/>
        <v>5</v>
      </c>
      <c r="D145" s="18" t="s">
        <v>2122</v>
      </c>
      <c r="E145" s="2">
        <f t="shared" si="9"/>
        <v>8</v>
      </c>
      <c r="F145" s="239"/>
      <c r="G145" s="30">
        <f t="shared" si="10"/>
        <v>1</v>
      </c>
      <c r="H145" s="31"/>
      <c r="I145" s="202" t="s">
        <v>13</v>
      </c>
      <c r="J145" s="191" t="s">
        <v>13</v>
      </c>
      <c r="K145" s="202" t="s">
        <v>13</v>
      </c>
      <c r="L145" s="197" t="s">
        <v>13</v>
      </c>
      <c r="M145" s="186" t="s">
        <v>13</v>
      </c>
      <c r="N145" s="197" t="s">
        <v>13</v>
      </c>
      <c r="O145" s="202" t="s">
        <v>13</v>
      </c>
      <c r="P145" s="197" t="s">
        <v>13</v>
      </c>
      <c r="Q145" s="186" t="s">
        <v>13</v>
      </c>
      <c r="R145" s="191">
        <v>8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197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 t="s">
        <v>13</v>
      </c>
      <c r="AK145" s="186" t="s">
        <v>13</v>
      </c>
      <c r="AL145" s="191" t="s">
        <v>13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79"/>
      <c r="AU145" s="35"/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5"/>
      <c r="BB145" s="35"/>
      <c r="BC145" s="22"/>
      <c r="BD145" s="187"/>
      <c r="BE145" s="23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24"/>
      <c r="BQ145" s="194"/>
      <c r="BR145" s="194"/>
      <c r="BS145" s="194"/>
      <c r="BT145" s="25"/>
      <c r="BU145" s="77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</row>
    <row r="146" spans="1:247" ht="17.149999999999999" customHeight="1" x14ac:dyDescent="0.35">
      <c r="A146" s="30">
        <v>141</v>
      </c>
      <c r="B146" s="30">
        <v>146</v>
      </c>
      <c r="C146" s="30">
        <f t="shared" si="8"/>
        <v>5</v>
      </c>
      <c r="D146" s="18" t="s">
        <v>2455</v>
      </c>
      <c r="E146" s="2">
        <f t="shared" si="9"/>
        <v>8</v>
      </c>
      <c r="F146" s="239"/>
      <c r="G146" s="30">
        <f t="shared" si="10"/>
        <v>1</v>
      </c>
      <c r="H146" s="31"/>
      <c r="I146" s="202" t="s">
        <v>13</v>
      </c>
      <c r="J146" s="191" t="s">
        <v>13</v>
      </c>
      <c r="K146" s="202" t="s">
        <v>13</v>
      </c>
      <c r="L146" s="197">
        <v>8</v>
      </c>
      <c r="M146" s="186" t="s">
        <v>13</v>
      </c>
      <c r="N146" s="197" t="s">
        <v>13</v>
      </c>
      <c r="O146" s="202" t="s">
        <v>13</v>
      </c>
      <c r="P146" s="197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197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186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 t="s">
        <v>13</v>
      </c>
      <c r="AT146" s="79"/>
      <c r="AU146" s="35"/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5"/>
      <c r="BB146" s="35"/>
      <c r="BC146" s="22"/>
      <c r="BD146" s="187"/>
      <c r="BE146" s="23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24"/>
      <c r="BQ146" s="194"/>
      <c r="BR146" s="194"/>
      <c r="BS146" s="194"/>
      <c r="BT146" s="25"/>
      <c r="BU146" s="77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</row>
    <row r="147" spans="1:247" ht="17.149999999999999" customHeight="1" x14ac:dyDescent="0.35">
      <c r="A147" s="30">
        <v>142</v>
      </c>
      <c r="B147" s="38"/>
      <c r="C147" s="38"/>
      <c r="D147" s="18" t="s">
        <v>2642</v>
      </c>
      <c r="E147" s="2">
        <f t="shared" si="9"/>
        <v>8</v>
      </c>
      <c r="F147" s="239"/>
      <c r="G147" s="30">
        <f t="shared" si="10"/>
        <v>1</v>
      </c>
      <c r="H147" s="31"/>
      <c r="I147" s="202">
        <v>8</v>
      </c>
      <c r="J147" s="191" t="s">
        <v>13</v>
      </c>
      <c r="K147" s="202" t="s">
        <v>13</v>
      </c>
      <c r="L147" s="197" t="s">
        <v>13</v>
      </c>
      <c r="M147" s="186" t="s">
        <v>13</v>
      </c>
      <c r="N147" s="197" t="s">
        <v>13</v>
      </c>
      <c r="O147" s="202" t="s">
        <v>13</v>
      </c>
      <c r="P147" s="197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197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 t="s">
        <v>13</v>
      </c>
      <c r="AR147" s="191" t="s">
        <v>13</v>
      </c>
      <c r="AS147" s="186" t="s">
        <v>13</v>
      </c>
      <c r="AT147" s="79"/>
      <c r="AU147" s="35"/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5"/>
      <c r="BB147" s="35"/>
      <c r="BC147" s="22"/>
      <c r="BD147" s="187"/>
      <c r="BE147" s="23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24"/>
      <c r="BQ147" s="194"/>
      <c r="BR147" s="194"/>
      <c r="BS147" s="194"/>
      <c r="BT147" s="25"/>
      <c r="BU147" s="77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</row>
    <row r="148" spans="1:247" ht="17.149999999999999" customHeight="1" x14ac:dyDescent="0.35">
      <c r="A148" s="30">
        <v>143</v>
      </c>
      <c r="B148" s="30">
        <v>147</v>
      </c>
      <c r="C148" s="30">
        <f t="shared" ref="C148:C180" si="11">B148-A148</f>
        <v>4</v>
      </c>
      <c r="D148" s="18" t="s">
        <v>1914</v>
      </c>
      <c r="E148" s="2">
        <f t="shared" si="9"/>
        <v>8</v>
      </c>
      <c r="F148" s="239"/>
      <c r="G148" s="30">
        <f t="shared" si="10"/>
        <v>2</v>
      </c>
      <c r="H148" s="31"/>
      <c r="I148" s="202" t="s">
        <v>13</v>
      </c>
      <c r="J148" s="191" t="s">
        <v>13</v>
      </c>
      <c r="K148" s="202" t="s">
        <v>13</v>
      </c>
      <c r="L148" s="197" t="s">
        <v>13</v>
      </c>
      <c r="M148" s="186" t="s">
        <v>13</v>
      </c>
      <c r="N148" s="197" t="s">
        <v>13</v>
      </c>
      <c r="O148" s="202" t="s">
        <v>13</v>
      </c>
      <c r="P148" s="197">
        <v>6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>
        <v>2</v>
      </c>
      <c r="AA148" s="202" t="s">
        <v>13</v>
      </c>
      <c r="AB148" s="197" t="s">
        <v>13</v>
      </c>
      <c r="AC148" s="186" t="s">
        <v>13</v>
      </c>
      <c r="AD148" s="191" t="s">
        <v>13</v>
      </c>
      <c r="AE148" s="202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79"/>
      <c r="AU148" s="35"/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5"/>
      <c r="BB148" s="35"/>
      <c r="BC148" s="22"/>
      <c r="BD148" s="187"/>
      <c r="BE148" s="23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24"/>
      <c r="BQ148" s="194"/>
      <c r="BR148" s="194"/>
      <c r="BS148" s="194"/>
      <c r="BT148" s="25"/>
      <c r="BU148" s="77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</row>
    <row r="149" spans="1:247" ht="17.149999999999999" customHeight="1" x14ac:dyDescent="0.35">
      <c r="A149" s="30">
        <v>144</v>
      </c>
      <c r="B149" s="30">
        <v>148</v>
      </c>
      <c r="C149" s="30">
        <f t="shared" si="11"/>
        <v>4</v>
      </c>
      <c r="D149" s="18" t="s">
        <v>1611</v>
      </c>
      <c r="E149" s="2">
        <f t="shared" si="9"/>
        <v>8</v>
      </c>
      <c r="F149" s="239"/>
      <c r="G149" s="30">
        <f t="shared" si="10"/>
        <v>2</v>
      </c>
      <c r="H149" s="31"/>
      <c r="I149" s="202" t="s">
        <v>13</v>
      </c>
      <c r="J149" s="191" t="s">
        <v>13</v>
      </c>
      <c r="K149" s="202" t="s">
        <v>13</v>
      </c>
      <c r="L149" s="197">
        <v>4</v>
      </c>
      <c r="M149" s="186" t="s">
        <v>13</v>
      </c>
      <c r="N149" s="197">
        <v>4</v>
      </c>
      <c r="O149" s="202" t="s">
        <v>13</v>
      </c>
      <c r="P149" s="197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 t="s">
        <v>13</v>
      </c>
      <c r="Y149" s="202" t="s">
        <v>13</v>
      </c>
      <c r="Z149" s="191" t="s">
        <v>13</v>
      </c>
      <c r="AA149" s="202" t="s">
        <v>13</v>
      </c>
      <c r="AB149" s="197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79"/>
      <c r="AU149" s="35"/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5"/>
      <c r="BB149" s="35"/>
      <c r="BC149" s="22"/>
      <c r="BD149" s="187"/>
      <c r="BE149" s="23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24"/>
      <c r="BQ149" s="194"/>
      <c r="BR149" s="194"/>
      <c r="BS149" s="194"/>
      <c r="BT149" s="25"/>
      <c r="BU149" s="77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</row>
    <row r="150" spans="1:247" ht="17.149999999999999" customHeight="1" x14ac:dyDescent="0.35">
      <c r="A150" s="30">
        <v>145</v>
      </c>
      <c r="B150" s="30">
        <v>149</v>
      </c>
      <c r="C150" s="30">
        <f t="shared" si="11"/>
        <v>4</v>
      </c>
      <c r="D150" s="18" t="s">
        <v>1583</v>
      </c>
      <c r="E150" s="2">
        <f t="shared" si="9"/>
        <v>7</v>
      </c>
      <c r="F150" s="239"/>
      <c r="G150" s="30">
        <f t="shared" si="10"/>
        <v>2</v>
      </c>
      <c r="H150" s="31"/>
      <c r="I150" s="202" t="s">
        <v>13</v>
      </c>
      <c r="J150" s="191" t="s">
        <v>13</v>
      </c>
      <c r="K150" s="202" t="s">
        <v>13</v>
      </c>
      <c r="L150" s="197" t="s">
        <v>13</v>
      </c>
      <c r="M150" s="186" t="s">
        <v>13</v>
      </c>
      <c r="N150" s="197" t="s">
        <v>13</v>
      </c>
      <c r="O150" s="202" t="s">
        <v>13</v>
      </c>
      <c r="P150" s="197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7">
        <v>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197" t="s">
        <v>13</v>
      </c>
      <c r="AC150" s="186" t="s">
        <v>13</v>
      </c>
      <c r="AD150" s="191" t="s">
        <v>13</v>
      </c>
      <c r="AE150" s="202">
        <v>4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79"/>
      <c r="AU150" s="35"/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5"/>
      <c r="BB150" s="35"/>
      <c r="BC150" s="22"/>
      <c r="BD150" s="187"/>
      <c r="BE150" s="23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24"/>
      <c r="BQ150" s="194"/>
      <c r="BR150" s="194"/>
      <c r="BS150" s="194"/>
      <c r="BT150" s="25"/>
      <c r="BU150" s="77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</row>
    <row r="151" spans="1:247" ht="17.149999999999999" customHeight="1" x14ac:dyDescent="0.35">
      <c r="A151" s="30">
        <v>146</v>
      </c>
      <c r="B151" s="30">
        <v>150</v>
      </c>
      <c r="C151" s="30">
        <f t="shared" si="11"/>
        <v>4</v>
      </c>
      <c r="D151" s="18" t="s">
        <v>1386</v>
      </c>
      <c r="E151" s="2">
        <f t="shared" si="9"/>
        <v>7</v>
      </c>
      <c r="F151" s="239"/>
      <c r="G151" s="30">
        <f t="shared" si="10"/>
        <v>2</v>
      </c>
      <c r="H151" s="31"/>
      <c r="I151" s="202" t="s">
        <v>13</v>
      </c>
      <c r="J151" s="191" t="s">
        <v>13</v>
      </c>
      <c r="K151" s="202" t="s">
        <v>13</v>
      </c>
      <c r="L151" s="197" t="s">
        <v>13</v>
      </c>
      <c r="M151" s="186" t="s">
        <v>13</v>
      </c>
      <c r="N151" s="197">
        <v>1</v>
      </c>
      <c r="O151" s="202" t="s">
        <v>13</v>
      </c>
      <c r="P151" s="197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197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>
        <v>6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79"/>
      <c r="AU151" s="35"/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5"/>
      <c r="BB151" s="35"/>
      <c r="BC151" s="22"/>
      <c r="BD151" s="187"/>
      <c r="BE151" s="23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24"/>
      <c r="BQ151" s="194"/>
      <c r="BR151" s="194"/>
      <c r="BS151" s="194"/>
      <c r="BT151" s="25"/>
      <c r="BU151" s="77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</row>
    <row r="152" spans="1:247" ht="17.149999999999999" customHeight="1" x14ac:dyDescent="0.35">
      <c r="A152" s="30">
        <v>147</v>
      </c>
      <c r="B152" s="30">
        <v>151</v>
      </c>
      <c r="C152" s="30">
        <f t="shared" si="11"/>
        <v>4</v>
      </c>
      <c r="D152" s="18" t="s">
        <v>735</v>
      </c>
      <c r="E152" s="2">
        <f t="shared" si="9"/>
        <v>7</v>
      </c>
      <c r="F152" s="239"/>
      <c r="G152" s="30">
        <f t="shared" si="10"/>
        <v>2</v>
      </c>
      <c r="H152" s="31"/>
      <c r="I152" s="202" t="s">
        <v>13</v>
      </c>
      <c r="J152" s="191" t="s">
        <v>13</v>
      </c>
      <c r="K152" s="202" t="s">
        <v>13</v>
      </c>
      <c r="L152" s="197" t="s">
        <v>13</v>
      </c>
      <c r="M152" s="186" t="s">
        <v>13</v>
      </c>
      <c r="N152" s="197" t="s">
        <v>13</v>
      </c>
      <c r="O152" s="202">
        <v>4</v>
      </c>
      <c r="P152" s="197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197" t="s">
        <v>13</v>
      </c>
      <c r="AC152" s="186" t="s">
        <v>13</v>
      </c>
      <c r="AD152" s="191" t="s">
        <v>13</v>
      </c>
      <c r="AE152" s="202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186">
        <v>3</v>
      </c>
      <c r="AN152" s="191" t="s">
        <v>13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79"/>
      <c r="AU152" s="35"/>
      <c r="AV152" s="37">
        <v>0</v>
      </c>
      <c r="AW152" s="37">
        <v>0</v>
      </c>
      <c r="AX152" s="37">
        <v>0</v>
      </c>
      <c r="AY152" s="37">
        <v>0</v>
      </c>
      <c r="AZ152" s="37">
        <v>0</v>
      </c>
      <c r="BA152" s="35"/>
      <c r="BB152" s="35"/>
      <c r="BC152" s="22"/>
      <c r="BD152" s="187"/>
      <c r="BE152" s="23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24"/>
      <c r="BQ152" s="194"/>
      <c r="BR152" s="194"/>
      <c r="BS152" s="194"/>
      <c r="BT152" s="25"/>
      <c r="BU152" s="77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</row>
    <row r="153" spans="1:247" ht="17.149999999999999" customHeight="1" x14ac:dyDescent="0.35">
      <c r="A153" s="30">
        <v>148</v>
      </c>
      <c r="B153" s="30">
        <v>152</v>
      </c>
      <c r="C153" s="30">
        <f t="shared" si="11"/>
        <v>4</v>
      </c>
      <c r="D153" s="18" t="s">
        <v>2031</v>
      </c>
      <c r="E153" s="2">
        <f t="shared" si="9"/>
        <v>7</v>
      </c>
      <c r="F153" s="239"/>
      <c r="G153" s="30">
        <f t="shared" si="10"/>
        <v>2</v>
      </c>
      <c r="H153" s="31"/>
      <c r="I153" s="202" t="s">
        <v>13</v>
      </c>
      <c r="J153" s="191" t="s">
        <v>13</v>
      </c>
      <c r="K153" s="202" t="s">
        <v>13</v>
      </c>
      <c r="L153" s="197" t="s">
        <v>13</v>
      </c>
      <c r="M153" s="186">
        <v>6</v>
      </c>
      <c r="N153" s="197" t="s">
        <v>13</v>
      </c>
      <c r="O153" s="202" t="s">
        <v>13</v>
      </c>
      <c r="P153" s="197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7">
        <v>1</v>
      </c>
      <c r="W153" s="186" t="s">
        <v>13</v>
      </c>
      <c r="X153" s="197" t="s">
        <v>13</v>
      </c>
      <c r="Y153" s="202" t="s">
        <v>13</v>
      </c>
      <c r="Z153" s="191" t="s">
        <v>13</v>
      </c>
      <c r="AA153" s="202" t="s">
        <v>13</v>
      </c>
      <c r="AB153" s="197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79"/>
      <c r="AU153" s="35"/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5"/>
      <c r="BB153" s="35"/>
      <c r="BC153" s="22"/>
      <c r="BD153" s="187"/>
      <c r="BE153" s="23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24"/>
      <c r="BQ153" s="194"/>
      <c r="BR153" s="194"/>
      <c r="BS153" s="194"/>
      <c r="BT153" s="25"/>
      <c r="BU153" s="77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</row>
    <row r="154" spans="1:247" ht="17.149999999999999" customHeight="1" x14ac:dyDescent="0.35">
      <c r="A154" s="30">
        <v>149</v>
      </c>
      <c r="B154" s="30">
        <v>153</v>
      </c>
      <c r="C154" s="30">
        <f t="shared" si="11"/>
        <v>4</v>
      </c>
      <c r="D154" s="18" t="s">
        <v>340</v>
      </c>
      <c r="E154" s="2">
        <f t="shared" si="9"/>
        <v>6</v>
      </c>
      <c r="F154" s="239"/>
      <c r="G154" s="30">
        <f t="shared" si="10"/>
        <v>1</v>
      </c>
      <c r="H154" s="31"/>
      <c r="I154" s="202" t="s">
        <v>13</v>
      </c>
      <c r="J154" s="191" t="s">
        <v>13</v>
      </c>
      <c r="K154" s="202" t="s">
        <v>13</v>
      </c>
      <c r="L154" s="197" t="s">
        <v>13</v>
      </c>
      <c r="M154" s="186" t="s">
        <v>13</v>
      </c>
      <c r="N154" s="197" t="s">
        <v>13</v>
      </c>
      <c r="O154" s="202" t="s">
        <v>13</v>
      </c>
      <c r="P154" s="197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197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>
        <v>6</v>
      </c>
      <c r="AQ154" s="202" t="s">
        <v>13</v>
      </c>
      <c r="AR154" s="191" t="s">
        <v>13</v>
      </c>
      <c r="AS154" s="186" t="s">
        <v>13</v>
      </c>
      <c r="AT154" s="79"/>
      <c r="AU154" s="35"/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5"/>
      <c r="BB154" s="35"/>
      <c r="BC154" s="22"/>
      <c r="BD154" s="187"/>
      <c r="BE154" s="23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24"/>
      <c r="BQ154" s="194"/>
      <c r="BR154" s="194"/>
      <c r="BS154" s="194"/>
      <c r="BT154" s="25"/>
      <c r="BU154" s="77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</row>
    <row r="155" spans="1:247" ht="17.149999999999999" customHeight="1" x14ac:dyDescent="0.35">
      <c r="A155" s="30">
        <v>150</v>
      </c>
      <c r="B155" s="30">
        <v>156</v>
      </c>
      <c r="C155" s="30">
        <f t="shared" si="11"/>
        <v>6</v>
      </c>
      <c r="D155" s="18" t="s">
        <v>621</v>
      </c>
      <c r="E155" s="2">
        <f t="shared" si="9"/>
        <v>6</v>
      </c>
      <c r="F155" s="239"/>
      <c r="G155" s="30">
        <f t="shared" si="10"/>
        <v>1</v>
      </c>
      <c r="H155" s="31"/>
      <c r="I155" s="202" t="s">
        <v>13</v>
      </c>
      <c r="J155" s="191" t="s">
        <v>13</v>
      </c>
      <c r="K155" s="202" t="s">
        <v>13</v>
      </c>
      <c r="L155" s="197" t="s">
        <v>13</v>
      </c>
      <c r="M155" s="186" t="s">
        <v>13</v>
      </c>
      <c r="N155" s="197" t="s">
        <v>13</v>
      </c>
      <c r="O155" s="202" t="s">
        <v>13</v>
      </c>
      <c r="P155" s="197" t="s">
        <v>13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197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>
        <v>6</v>
      </c>
      <c r="AT155" s="79"/>
      <c r="AU155" s="35"/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5"/>
      <c r="BB155" s="35"/>
      <c r="BC155" s="22"/>
      <c r="BD155" s="187"/>
      <c r="BE155" s="23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24"/>
      <c r="BQ155" s="194"/>
      <c r="BR155" s="194"/>
      <c r="BS155" s="194"/>
      <c r="BT155" s="25"/>
      <c r="BU155" s="77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</row>
    <row r="156" spans="1:247" ht="17.149999999999999" customHeight="1" x14ac:dyDescent="0.35">
      <c r="A156" s="30">
        <v>151</v>
      </c>
      <c r="B156" s="30">
        <v>157</v>
      </c>
      <c r="C156" s="30">
        <f t="shared" si="11"/>
        <v>6</v>
      </c>
      <c r="D156" s="18" t="s">
        <v>1219</v>
      </c>
      <c r="E156" s="2">
        <f t="shared" si="9"/>
        <v>6</v>
      </c>
      <c r="F156" s="239"/>
      <c r="G156" s="30">
        <f t="shared" si="10"/>
        <v>1</v>
      </c>
      <c r="H156" s="31"/>
      <c r="I156" s="202" t="s">
        <v>13</v>
      </c>
      <c r="J156" s="191" t="s">
        <v>13</v>
      </c>
      <c r="K156" s="202" t="s">
        <v>13</v>
      </c>
      <c r="L156" s="197" t="s">
        <v>13</v>
      </c>
      <c r="M156" s="186" t="s">
        <v>13</v>
      </c>
      <c r="N156" s="197" t="s">
        <v>13</v>
      </c>
      <c r="O156" s="202" t="s">
        <v>13</v>
      </c>
      <c r="P156" s="197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197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186">
        <v>6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79"/>
      <c r="AU156" s="35"/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5"/>
      <c r="BB156" s="35"/>
      <c r="BC156" s="22"/>
      <c r="BD156" s="187"/>
      <c r="BE156" s="23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24"/>
      <c r="BQ156" s="194"/>
      <c r="BR156" s="194"/>
      <c r="BS156" s="194"/>
      <c r="BT156" s="25"/>
      <c r="BU156" s="77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</row>
    <row r="157" spans="1:247" ht="17.149999999999999" customHeight="1" x14ac:dyDescent="0.35">
      <c r="A157" s="30">
        <v>152</v>
      </c>
      <c r="B157" s="30">
        <v>158</v>
      </c>
      <c r="C157" s="30">
        <f t="shared" si="11"/>
        <v>6</v>
      </c>
      <c r="D157" s="18" t="s">
        <v>531</v>
      </c>
      <c r="E157" s="2">
        <f t="shared" si="9"/>
        <v>6</v>
      </c>
      <c r="F157" s="239"/>
      <c r="G157" s="30">
        <f t="shared" si="10"/>
        <v>1</v>
      </c>
      <c r="H157" s="31"/>
      <c r="I157" s="202" t="s">
        <v>13</v>
      </c>
      <c r="J157" s="191" t="s">
        <v>13</v>
      </c>
      <c r="K157" s="202" t="s">
        <v>13</v>
      </c>
      <c r="L157" s="197" t="s">
        <v>13</v>
      </c>
      <c r="M157" s="186" t="s">
        <v>13</v>
      </c>
      <c r="N157" s="197" t="s">
        <v>13</v>
      </c>
      <c r="O157" s="202" t="s">
        <v>13</v>
      </c>
      <c r="P157" s="197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197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 t="s">
        <v>13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>
        <v>6</v>
      </c>
      <c r="AP157" s="191" t="s">
        <v>13</v>
      </c>
      <c r="AQ157" s="202" t="s">
        <v>13</v>
      </c>
      <c r="AR157" s="191" t="s">
        <v>13</v>
      </c>
      <c r="AS157" s="186" t="s">
        <v>13</v>
      </c>
      <c r="AT157" s="79"/>
      <c r="AU157" s="35"/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5"/>
      <c r="BB157" s="35"/>
      <c r="BC157" s="22"/>
      <c r="BD157" s="187"/>
      <c r="BE157" s="23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24"/>
      <c r="BQ157" s="194"/>
      <c r="BR157" s="194"/>
      <c r="BS157" s="194"/>
      <c r="BT157" s="25"/>
      <c r="BU157" s="77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</row>
    <row r="158" spans="1:247" ht="17.149999999999999" customHeight="1" x14ac:dyDescent="0.35">
      <c r="A158" s="30">
        <v>153</v>
      </c>
      <c r="B158" s="30">
        <v>159</v>
      </c>
      <c r="C158" s="30">
        <f t="shared" si="11"/>
        <v>6</v>
      </c>
      <c r="D158" s="18" t="s">
        <v>663</v>
      </c>
      <c r="E158" s="2">
        <f t="shared" si="9"/>
        <v>6</v>
      </c>
      <c r="F158" s="239"/>
      <c r="G158" s="30">
        <f t="shared" si="10"/>
        <v>1</v>
      </c>
      <c r="H158" s="31"/>
      <c r="I158" s="202" t="s">
        <v>13</v>
      </c>
      <c r="J158" s="191" t="s">
        <v>13</v>
      </c>
      <c r="K158" s="202" t="s">
        <v>13</v>
      </c>
      <c r="L158" s="197" t="s">
        <v>13</v>
      </c>
      <c r="M158" s="186" t="s">
        <v>13</v>
      </c>
      <c r="N158" s="197" t="s">
        <v>13</v>
      </c>
      <c r="O158" s="202" t="s">
        <v>13</v>
      </c>
      <c r="P158" s="197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197" t="s">
        <v>13</v>
      </c>
      <c r="AC158" s="186" t="s">
        <v>13</v>
      </c>
      <c r="AD158" s="191" t="s">
        <v>13</v>
      </c>
      <c r="AE158" s="202" t="s">
        <v>13</v>
      </c>
      <c r="AF158" s="191" t="s">
        <v>13</v>
      </c>
      <c r="AG158" s="186" t="s">
        <v>13</v>
      </c>
      <c r="AH158" s="191" t="s">
        <v>13</v>
      </c>
      <c r="AI158" s="186" t="s">
        <v>13</v>
      </c>
      <c r="AJ158" s="191">
        <v>6</v>
      </c>
      <c r="AK158" s="186" t="s">
        <v>13</v>
      </c>
      <c r="AL158" s="191" t="s">
        <v>13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79"/>
      <c r="AU158" s="35"/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5"/>
      <c r="BB158" s="35"/>
      <c r="BC158" s="22"/>
      <c r="BD158" s="187"/>
      <c r="BE158" s="23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24"/>
      <c r="BQ158" s="194"/>
      <c r="BR158" s="194"/>
      <c r="BS158" s="194"/>
      <c r="BT158" s="25"/>
      <c r="BU158" s="77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</row>
    <row r="159" spans="1:247" ht="17.149999999999999" customHeight="1" x14ac:dyDescent="0.35">
      <c r="A159" s="30">
        <v>154</v>
      </c>
      <c r="B159" s="30">
        <v>160</v>
      </c>
      <c r="C159" s="30">
        <f t="shared" si="11"/>
        <v>6</v>
      </c>
      <c r="D159" s="18" t="s">
        <v>971</v>
      </c>
      <c r="E159" s="2">
        <f t="shared" si="9"/>
        <v>6</v>
      </c>
      <c r="F159" s="239"/>
      <c r="G159" s="30">
        <f t="shared" si="10"/>
        <v>1</v>
      </c>
      <c r="H159" s="31"/>
      <c r="I159" s="202" t="s">
        <v>13</v>
      </c>
      <c r="J159" s="191" t="s">
        <v>13</v>
      </c>
      <c r="K159" s="202" t="s">
        <v>13</v>
      </c>
      <c r="L159" s="197" t="s">
        <v>13</v>
      </c>
      <c r="M159" s="186" t="s">
        <v>13</v>
      </c>
      <c r="N159" s="197" t="s">
        <v>13</v>
      </c>
      <c r="O159" s="202" t="s">
        <v>13</v>
      </c>
      <c r="P159" s="197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 t="s">
        <v>13</v>
      </c>
      <c r="Z159" s="191" t="s">
        <v>13</v>
      </c>
      <c r="AA159" s="202" t="s">
        <v>13</v>
      </c>
      <c r="AB159" s="197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 t="s">
        <v>13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>
        <v>6</v>
      </c>
      <c r="AR159" s="191" t="s">
        <v>13</v>
      </c>
      <c r="AS159" s="186" t="s">
        <v>13</v>
      </c>
      <c r="AT159" s="79"/>
      <c r="AU159" s="35"/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5"/>
      <c r="BB159" s="35"/>
      <c r="BC159" s="22"/>
      <c r="BD159" s="187"/>
      <c r="BE159" s="23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24"/>
      <c r="BQ159" s="194"/>
      <c r="BR159" s="194"/>
      <c r="BS159" s="194"/>
      <c r="BT159" s="25"/>
      <c r="BU159" s="77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</row>
    <row r="160" spans="1:247" ht="17.149999999999999" customHeight="1" x14ac:dyDescent="0.35">
      <c r="A160" s="30">
        <v>155</v>
      </c>
      <c r="B160" s="30">
        <v>161</v>
      </c>
      <c r="C160" s="30">
        <f t="shared" si="11"/>
        <v>6</v>
      </c>
      <c r="D160" s="18" t="s">
        <v>1732</v>
      </c>
      <c r="E160" s="2">
        <f t="shared" si="9"/>
        <v>6</v>
      </c>
      <c r="F160" s="239"/>
      <c r="G160" s="30">
        <f t="shared" si="10"/>
        <v>1</v>
      </c>
      <c r="H160" s="31"/>
      <c r="I160" s="202" t="s">
        <v>13</v>
      </c>
      <c r="J160" s="191" t="s">
        <v>13</v>
      </c>
      <c r="K160" s="202" t="s">
        <v>13</v>
      </c>
      <c r="L160" s="197" t="s">
        <v>13</v>
      </c>
      <c r="M160" s="186" t="s">
        <v>13</v>
      </c>
      <c r="N160" s="197" t="s">
        <v>13</v>
      </c>
      <c r="O160" s="202" t="s">
        <v>13</v>
      </c>
      <c r="P160" s="197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 t="s">
        <v>13</v>
      </c>
      <c r="Y160" s="202" t="s">
        <v>13</v>
      </c>
      <c r="Z160" s="191" t="s">
        <v>13</v>
      </c>
      <c r="AA160" s="202" t="s">
        <v>13</v>
      </c>
      <c r="AB160" s="197" t="s">
        <v>13</v>
      </c>
      <c r="AC160" s="186" t="s">
        <v>13</v>
      </c>
      <c r="AD160" s="191">
        <v>6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 t="s">
        <v>13</v>
      </c>
      <c r="AS160" s="186" t="s">
        <v>13</v>
      </c>
      <c r="AT160" s="79"/>
      <c r="AU160" s="35"/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5"/>
      <c r="BB160" s="35"/>
      <c r="BC160" s="22"/>
      <c r="BD160" s="187"/>
      <c r="BE160" s="23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24"/>
      <c r="BQ160" s="194"/>
      <c r="BR160" s="194"/>
      <c r="BS160" s="194"/>
      <c r="BT160" s="25"/>
      <c r="BU160" s="77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</row>
    <row r="161" spans="1:247" ht="17.149999999999999" customHeight="1" x14ac:dyDescent="0.35">
      <c r="A161" s="30">
        <v>156</v>
      </c>
      <c r="B161" s="30">
        <v>162</v>
      </c>
      <c r="C161" s="30">
        <f t="shared" si="11"/>
        <v>6</v>
      </c>
      <c r="D161" s="18" t="s">
        <v>2123</v>
      </c>
      <c r="E161" s="2">
        <f t="shared" si="9"/>
        <v>6</v>
      </c>
      <c r="F161" s="239"/>
      <c r="G161" s="30">
        <f t="shared" si="10"/>
        <v>1</v>
      </c>
      <c r="H161" s="31"/>
      <c r="I161" s="202" t="s">
        <v>13</v>
      </c>
      <c r="J161" s="191" t="s">
        <v>13</v>
      </c>
      <c r="K161" s="202" t="s">
        <v>13</v>
      </c>
      <c r="L161" s="197" t="s">
        <v>13</v>
      </c>
      <c r="M161" s="186" t="s">
        <v>13</v>
      </c>
      <c r="N161" s="197" t="s">
        <v>13</v>
      </c>
      <c r="O161" s="202" t="s">
        <v>13</v>
      </c>
      <c r="P161" s="197" t="s">
        <v>13</v>
      </c>
      <c r="Q161" s="186" t="s">
        <v>13</v>
      </c>
      <c r="R161" s="191">
        <v>6</v>
      </c>
      <c r="S161" s="186" t="s">
        <v>13</v>
      </c>
      <c r="T161" s="191" t="s">
        <v>13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197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186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 t="s">
        <v>13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79"/>
      <c r="AU161" s="35"/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5"/>
      <c r="BB161" s="35"/>
      <c r="BC161" s="22"/>
      <c r="BD161" s="187"/>
      <c r="BE161" s="23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24"/>
      <c r="BQ161" s="194"/>
      <c r="BR161" s="194"/>
      <c r="BS161" s="194"/>
      <c r="BT161" s="25"/>
      <c r="BU161" s="77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</row>
    <row r="162" spans="1:247" ht="17.149999999999999" customHeight="1" x14ac:dyDescent="0.35">
      <c r="A162" s="30">
        <v>157</v>
      </c>
      <c r="B162" s="30">
        <v>163</v>
      </c>
      <c r="C162" s="30">
        <f t="shared" si="11"/>
        <v>6</v>
      </c>
      <c r="D162" s="18" t="s">
        <v>2197</v>
      </c>
      <c r="E162" s="2">
        <f t="shared" si="9"/>
        <v>6</v>
      </c>
      <c r="F162" s="239"/>
      <c r="G162" s="30">
        <f t="shared" si="10"/>
        <v>1</v>
      </c>
      <c r="H162" s="31"/>
      <c r="I162" s="202" t="s">
        <v>13</v>
      </c>
      <c r="J162" s="191" t="s">
        <v>13</v>
      </c>
      <c r="K162" s="202" t="s">
        <v>13</v>
      </c>
      <c r="L162" s="197" t="s">
        <v>13</v>
      </c>
      <c r="M162" s="186" t="s">
        <v>13</v>
      </c>
      <c r="N162" s="197" t="s">
        <v>13</v>
      </c>
      <c r="O162" s="202" t="s">
        <v>13</v>
      </c>
      <c r="P162" s="197" t="s">
        <v>13</v>
      </c>
      <c r="Q162" s="186">
        <v>6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7" t="s">
        <v>13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197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 t="s">
        <v>13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79"/>
      <c r="AU162" s="35"/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5"/>
      <c r="BB162" s="35"/>
      <c r="BC162" s="22"/>
      <c r="BD162" s="187"/>
      <c r="BE162" s="23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24"/>
      <c r="BQ162" s="194"/>
      <c r="BR162" s="194"/>
      <c r="BS162" s="194"/>
      <c r="BT162" s="25"/>
      <c r="BU162" s="77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</row>
    <row r="163" spans="1:247" ht="17.149999999999999" customHeight="1" x14ac:dyDescent="0.35">
      <c r="A163" s="30">
        <v>158</v>
      </c>
      <c r="B163" s="30">
        <v>164</v>
      </c>
      <c r="C163" s="30">
        <f t="shared" si="11"/>
        <v>6</v>
      </c>
      <c r="D163" s="18" t="s">
        <v>2456</v>
      </c>
      <c r="E163" s="2">
        <f t="shared" si="9"/>
        <v>6</v>
      </c>
      <c r="F163" s="239"/>
      <c r="G163" s="30">
        <f t="shared" si="10"/>
        <v>1</v>
      </c>
      <c r="H163" s="31"/>
      <c r="I163" s="202" t="s">
        <v>13</v>
      </c>
      <c r="J163" s="191" t="s">
        <v>13</v>
      </c>
      <c r="K163" s="202" t="s">
        <v>13</v>
      </c>
      <c r="L163" s="197">
        <v>6</v>
      </c>
      <c r="M163" s="186" t="s">
        <v>13</v>
      </c>
      <c r="N163" s="197" t="s">
        <v>13</v>
      </c>
      <c r="O163" s="202" t="s">
        <v>13</v>
      </c>
      <c r="P163" s="197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197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 t="s">
        <v>13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79"/>
      <c r="AU163" s="35"/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5"/>
      <c r="BB163" s="35"/>
      <c r="BC163" s="22"/>
      <c r="BD163" s="187"/>
      <c r="BE163" s="23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24"/>
      <c r="BQ163" s="194"/>
      <c r="BR163" s="194"/>
      <c r="BS163" s="194"/>
      <c r="BT163" s="25"/>
      <c r="BU163" s="77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</row>
    <row r="164" spans="1:247" ht="17.149999999999999" customHeight="1" x14ac:dyDescent="0.35">
      <c r="A164" s="30">
        <v>159</v>
      </c>
      <c r="B164" s="30">
        <v>165</v>
      </c>
      <c r="C164" s="30">
        <f t="shared" si="11"/>
        <v>6</v>
      </c>
      <c r="D164" s="18" t="s">
        <v>2560</v>
      </c>
      <c r="E164" s="2">
        <f t="shared" si="9"/>
        <v>6</v>
      </c>
      <c r="F164" s="239"/>
      <c r="G164" s="30">
        <f t="shared" si="10"/>
        <v>1</v>
      </c>
      <c r="H164" s="31"/>
      <c r="I164" s="202" t="s">
        <v>13</v>
      </c>
      <c r="J164" s="191">
        <v>6</v>
      </c>
      <c r="K164" s="202" t="s">
        <v>13</v>
      </c>
      <c r="L164" s="197" t="s">
        <v>13</v>
      </c>
      <c r="M164" s="186" t="s">
        <v>13</v>
      </c>
      <c r="N164" s="197" t="s">
        <v>13</v>
      </c>
      <c r="O164" s="202" t="s">
        <v>13</v>
      </c>
      <c r="P164" s="197" t="s">
        <v>13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197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 t="s">
        <v>13</v>
      </c>
      <c r="AQ164" s="202" t="s">
        <v>13</v>
      </c>
      <c r="AR164" s="191" t="s">
        <v>13</v>
      </c>
      <c r="AS164" s="186" t="s">
        <v>13</v>
      </c>
      <c r="AT164" s="79"/>
      <c r="AU164" s="35"/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5"/>
      <c r="BB164" s="35"/>
      <c r="BC164" s="22"/>
      <c r="BD164" s="187"/>
      <c r="BE164" s="23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24"/>
      <c r="BQ164" s="194"/>
      <c r="BR164" s="194"/>
      <c r="BS164" s="194"/>
      <c r="BT164" s="25"/>
      <c r="BU164" s="77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</row>
    <row r="165" spans="1:247" ht="17.149999999999999" customHeight="1" x14ac:dyDescent="0.35">
      <c r="A165" s="30">
        <v>160</v>
      </c>
      <c r="B165" s="30">
        <v>166</v>
      </c>
      <c r="C165" s="30">
        <f t="shared" si="11"/>
        <v>6</v>
      </c>
      <c r="D165" s="18" t="s">
        <v>888</v>
      </c>
      <c r="E165" s="2">
        <f t="shared" si="9"/>
        <v>5</v>
      </c>
      <c r="F165" s="239"/>
      <c r="G165" s="30">
        <f t="shared" si="10"/>
        <v>1</v>
      </c>
      <c r="H165" s="31"/>
      <c r="I165" s="202" t="s">
        <v>13</v>
      </c>
      <c r="J165" s="191" t="s">
        <v>13</v>
      </c>
      <c r="K165" s="202" t="s">
        <v>13</v>
      </c>
      <c r="L165" s="197" t="s">
        <v>13</v>
      </c>
      <c r="M165" s="186" t="s">
        <v>13</v>
      </c>
      <c r="N165" s="197" t="s">
        <v>13</v>
      </c>
      <c r="O165" s="202" t="s">
        <v>13</v>
      </c>
      <c r="P165" s="197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197" t="s">
        <v>13</v>
      </c>
      <c r="AC165" s="186" t="s">
        <v>13</v>
      </c>
      <c r="AD165" s="191" t="s">
        <v>13</v>
      </c>
      <c r="AE165" s="202" t="s">
        <v>13</v>
      </c>
      <c r="AF165" s="191" t="s">
        <v>13</v>
      </c>
      <c r="AG165" s="186" t="s">
        <v>13</v>
      </c>
      <c r="AH165" s="191" t="s">
        <v>13</v>
      </c>
      <c r="AI165" s="186" t="s">
        <v>13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>
        <v>5</v>
      </c>
      <c r="AS165" s="186" t="s">
        <v>13</v>
      </c>
      <c r="AT165" s="79"/>
      <c r="AU165" s="35"/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5"/>
      <c r="BB165" s="35"/>
      <c r="BC165" s="22"/>
      <c r="BD165" s="187"/>
      <c r="BE165" s="23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24"/>
      <c r="BQ165" s="194"/>
      <c r="BR165" s="194"/>
      <c r="BS165" s="194"/>
      <c r="BT165" s="25"/>
      <c r="BU165" s="77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</row>
    <row r="166" spans="1:247" ht="17.149999999999999" customHeight="1" x14ac:dyDescent="0.35">
      <c r="A166" s="30">
        <v>161</v>
      </c>
      <c r="B166" s="30">
        <v>167</v>
      </c>
      <c r="C166" s="30">
        <f t="shared" si="11"/>
        <v>6</v>
      </c>
      <c r="D166" s="18" t="s">
        <v>2347</v>
      </c>
      <c r="E166" s="2">
        <f t="shared" si="9"/>
        <v>5</v>
      </c>
      <c r="F166" s="239"/>
      <c r="G166" s="30">
        <f t="shared" si="10"/>
        <v>1</v>
      </c>
      <c r="H166" s="31"/>
      <c r="I166" s="202" t="s">
        <v>13</v>
      </c>
      <c r="J166" s="191" t="s">
        <v>13</v>
      </c>
      <c r="K166" s="202">
        <v>5</v>
      </c>
      <c r="L166" s="197" t="s">
        <v>13</v>
      </c>
      <c r="M166" s="186" t="s">
        <v>13</v>
      </c>
      <c r="N166" s="197" t="s">
        <v>13</v>
      </c>
      <c r="O166" s="202" t="s">
        <v>13</v>
      </c>
      <c r="P166" s="197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197" t="s">
        <v>13</v>
      </c>
      <c r="AC166" s="186" t="s">
        <v>13</v>
      </c>
      <c r="AD166" s="191" t="s">
        <v>13</v>
      </c>
      <c r="AE166" s="202" t="s">
        <v>13</v>
      </c>
      <c r="AF166" s="191" t="s">
        <v>13</v>
      </c>
      <c r="AG166" s="186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 t="s">
        <v>13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79"/>
      <c r="AU166" s="35"/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5"/>
      <c r="BB166" s="35"/>
      <c r="BC166" s="22"/>
      <c r="BD166" s="187"/>
      <c r="BE166" s="23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24"/>
      <c r="BQ166" s="194"/>
      <c r="BR166" s="194"/>
      <c r="BS166" s="194"/>
      <c r="BT166" s="25"/>
      <c r="BU166" s="77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</row>
    <row r="167" spans="1:247" ht="17.149999999999999" customHeight="1" x14ac:dyDescent="0.35">
      <c r="A167" s="30">
        <v>162</v>
      </c>
      <c r="B167" s="30">
        <v>168</v>
      </c>
      <c r="C167" s="30">
        <f t="shared" si="11"/>
        <v>6</v>
      </c>
      <c r="D167" s="18" t="s">
        <v>2483</v>
      </c>
      <c r="E167" s="2">
        <f t="shared" si="9"/>
        <v>5</v>
      </c>
      <c r="F167" s="239"/>
      <c r="G167" s="30">
        <f t="shared" si="10"/>
        <v>1</v>
      </c>
      <c r="H167" s="31"/>
      <c r="I167" s="202" t="s">
        <v>13</v>
      </c>
      <c r="J167" s="191" t="s">
        <v>13</v>
      </c>
      <c r="K167" s="202" t="s">
        <v>13</v>
      </c>
      <c r="L167" s="197" t="s">
        <v>13</v>
      </c>
      <c r="M167" s="186" t="s">
        <v>13</v>
      </c>
      <c r="N167" s="197" t="s">
        <v>13</v>
      </c>
      <c r="O167" s="202" t="s">
        <v>13</v>
      </c>
      <c r="P167" s="197" t="s">
        <v>13</v>
      </c>
      <c r="Q167" s="186" t="s">
        <v>13</v>
      </c>
      <c r="R167" s="191" t="s">
        <v>13</v>
      </c>
      <c r="S167" s="186">
        <v>5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197" t="s">
        <v>13</v>
      </c>
      <c r="AC167" s="186" t="s">
        <v>13</v>
      </c>
      <c r="AD167" s="191" t="s">
        <v>13</v>
      </c>
      <c r="AE167" s="202" t="s">
        <v>13</v>
      </c>
      <c r="AF167" s="191" t="s">
        <v>13</v>
      </c>
      <c r="AG167" s="186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 t="s">
        <v>13</v>
      </c>
      <c r="AQ167" s="202" t="s">
        <v>13</v>
      </c>
      <c r="AR167" s="191" t="s">
        <v>13</v>
      </c>
      <c r="AS167" s="186" t="s">
        <v>13</v>
      </c>
      <c r="AT167" s="79"/>
      <c r="AU167" s="35"/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5"/>
      <c r="BB167" s="35"/>
      <c r="BC167" s="22"/>
      <c r="BD167" s="187"/>
      <c r="BE167" s="23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24"/>
      <c r="BQ167" s="194"/>
      <c r="BR167" s="194"/>
      <c r="BS167" s="194"/>
      <c r="BT167" s="25"/>
      <c r="BU167" s="77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</row>
    <row r="168" spans="1:247" ht="17.149999999999999" customHeight="1" x14ac:dyDescent="0.35">
      <c r="A168" s="30">
        <v>163</v>
      </c>
      <c r="B168" s="30">
        <v>170</v>
      </c>
      <c r="C168" s="30">
        <f t="shared" si="11"/>
        <v>7</v>
      </c>
      <c r="D168" s="18" t="s">
        <v>1424</v>
      </c>
      <c r="E168" s="2">
        <f t="shared" si="9"/>
        <v>5</v>
      </c>
      <c r="F168" s="239"/>
      <c r="G168" s="30">
        <f t="shared" si="10"/>
        <v>2</v>
      </c>
      <c r="H168" s="31"/>
      <c r="I168" s="202" t="s">
        <v>13</v>
      </c>
      <c r="J168" s="191" t="s">
        <v>13</v>
      </c>
      <c r="K168" s="202" t="s">
        <v>13</v>
      </c>
      <c r="L168" s="197" t="s">
        <v>13</v>
      </c>
      <c r="M168" s="186" t="s">
        <v>13</v>
      </c>
      <c r="N168" s="197">
        <v>3</v>
      </c>
      <c r="O168" s="202" t="s">
        <v>13</v>
      </c>
      <c r="P168" s="197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 t="s">
        <v>13</v>
      </c>
      <c r="AB168" s="197" t="s">
        <v>13</v>
      </c>
      <c r="AC168" s="186" t="s">
        <v>13</v>
      </c>
      <c r="AD168" s="191" t="s">
        <v>13</v>
      </c>
      <c r="AE168" s="202" t="s">
        <v>13</v>
      </c>
      <c r="AF168" s="191" t="s">
        <v>13</v>
      </c>
      <c r="AG168" s="186" t="s">
        <v>13</v>
      </c>
      <c r="AH168" s="191" t="s">
        <v>13</v>
      </c>
      <c r="AI168" s="186" t="s">
        <v>13</v>
      </c>
      <c r="AJ168" s="191" t="s">
        <v>13</v>
      </c>
      <c r="AK168" s="186">
        <v>2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79"/>
      <c r="AU168" s="35"/>
      <c r="AV168" s="37">
        <v>0</v>
      </c>
      <c r="AW168" s="37">
        <v>0</v>
      </c>
      <c r="AX168" s="37">
        <v>0</v>
      </c>
      <c r="AY168" s="37">
        <v>0</v>
      </c>
      <c r="AZ168" s="37">
        <v>0</v>
      </c>
      <c r="BA168" s="35"/>
      <c r="BB168" s="35"/>
      <c r="BC168" s="22"/>
      <c r="BD168" s="187"/>
      <c r="BE168" s="23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24"/>
      <c r="BQ168" s="194"/>
      <c r="BR168" s="194"/>
      <c r="BS168" s="194"/>
      <c r="BT168" s="25"/>
      <c r="BU168" s="77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</row>
    <row r="169" spans="1:247" ht="17.149999999999999" customHeight="1" x14ac:dyDescent="0.35">
      <c r="A169" s="30">
        <v>164</v>
      </c>
      <c r="B169" s="30">
        <v>172</v>
      </c>
      <c r="C169" s="30">
        <f t="shared" si="11"/>
        <v>8</v>
      </c>
      <c r="D169" s="18" t="s">
        <v>363</v>
      </c>
      <c r="E169" s="2">
        <f t="shared" si="9"/>
        <v>4</v>
      </c>
      <c r="F169" s="239"/>
      <c r="G169" s="30">
        <f t="shared" si="10"/>
        <v>1</v>
      </c>
      <c r="H169" s="31"/>
      <c r="I169" s="202" t="s">
        <v>13</v>
      </c>
      <c r="J169" s="191" t="s">
        <v>13</v>
      </c>
      <c r="K169" s="202" t="s">
        <v>13</v>
      </c>
      <c r="L169" s="197" t="s">
        <v>13</v>
      </c>
      <c r="M169" s="186" t="s">
        <v>13</v>
      </c>
      <c r="N169" s="197" t="s">
        <v>13</v>
      </c>
      <c r="O169" s="202" t="s">
        <v>13</v>
      </c>
      <c r="P169" s="197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7" t="s">
        <v>13</v>
      </c>
      <c r="W169" s="186" t="s">
        <v>13</v>
      </c>
      <c r="X169" s="197" t="s">
        <v>13</v>
      </c>
      <c r="Y169" s="202" t="s">
        <v>13</v>
      </c>
      <c r="Z169" s="191" t="s">
        <v>13</v>
      </c>
      <c r="AA169" s="202" t="s">
        <v>13</v>
      </c>
      <c r="AB169" s="197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186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>
        <v>4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79"/>
      <c r="AU169" s="35"/>
      <c r="AV169" s="37">
        <v>0</v>
      </c>
      <c r="AW169" s="37">
        <v>0</v>
      </c>
      <c r="AX169" s="37">
        <v>0</v>
      </c>
      <c r="AY169" s="37">
        <v>0</v>
      </c>
      <c r="AZ169" s="37">
        <v>0</v>
      </c>
      <c r="BA169" s="35"/>
      <c r="BB169" s="35"/>
      <c r="BC169" s="22"/>
      <c r="BD169" s="187"/>
      <c r="BE169" s="23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24"/>
      <c r="BQ169" s="194"/>
      <c r="BR169" s="194"/>
      <c r="BS169" s="194"/>
      <c r="BT169" s="25"/>
      <c r="BU169" s="77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</row>
    <row r="170" spans="1:247" ht="17.149999999999999" customHeight="1" x14ac:dyDescent="0.35">
      <c r="A170" s="30">
        <v>165</v>
      </c>
      <c r="B170" s="30">
        <v>173</v>
      </c>
      <c r="C170" s="30">
        <f t="shared" si="11"/>
        <v>8</v>
      </c>
      <c r="D170" s="18" t="s">
        <v>877</v>
      </c>
      <c r="E170" s="2">
        <f t="shared" si="9"/>
        <v>4</v>
      </c>
      <c r="F170" s="239"/>
      <c r="G170" s="30">
        <f t="shared" si="10"/>
        <v>1</v>
      </c>
      <c r="H170" s="31"/>
      <c r="I170" s="202" t="s">
        <v>13</v>
      </c>
      <c r="J170" s="191" t="s">
        <v>13</v>
      </c>
      <c r="K170" s="202" t="s">
        <v>13</v>
      </c>
      <c r="L170" s="197" t="s">
        <v>13</v>
      </c>
      <c r="M170" s="186" t="s">
        <v>13</v>
      </c>
      <c r="N170" s="197" t="s">
        <v>13</v>
      </c>
      <c r="O170" s="202" t="s">
        <v>13</v>
      </c>
      <c r="P170" s="197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 t="s">
        <v>13</v>
      </c>
      <c r="Z170" s="191" t="s">
        <v>13</v>
      </c>
      <c r="AA170" s="202" t="s">
        <v>13</v>
      </c>
      <c r="AB170" s="197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186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>
        <v>4</v>
      </c>
      <c r="AT170" s="79"/>
      <c r="AU170" s="35"/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5"/>
      <c r="BB170" s="35"/>
      <c r="BC170" s="22"/>
      <c r="BD170" s="187"/>
      <c r="BE170" s="23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24"/>
      <c r="BQ170" s="194"/>
      <c r="BR170" s="194"/>
      <c r="BS170" s="194"/>
      <c r="BT170" s="25"/>
      <c r="BU170" s="77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</row>
    <row r="171" spans="1:247" ht="17.149999999999999" customHeight="1" x14ac:dyDescent="0.35">
      <c r="A171" s="30">
        <v>166</v>
      </c>
      <c r="B171" s="30">
        <v>174</v>
      </c>
      <c r="C171" s="30">
        <f t="shared" si="11"/>
        <v>8</v>
      </c>
      <c r="D171" s="18" t="s">
        <v>1220</v>
      </c>
      <c r="E171" s="2">
        <f t="shared" si="9"/>
        <v>4</v>
      </c>
      <c r="F171" s="239"/>
      <c r="G171" s="30">
        <f t="shared" si="10"/>
        <v>1</v>
      </c>
      <c r="H171" s="31"/>
      <c r="I171" s="202" t="s">
        <v>13</v>
      </c>
      <c r="J171" s="191" t="s">
        <v>13</v>
      </c>
      <c r="K171" s="202" t="s">
        <v>13</v>
      </c>
      <c r="L171" s="197" t="s">
        <v>13</v>
      </c>
      <c r="M171" s="186" t="s">
        <v>13</v>
      </c>
      <c r="N171" s="197" t="s">
        <v>13</v>
      </c>
      <c r="O171" s="202" t="s">
        <v>13</v>
      </c>
      <c r="P171" s="197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 t="s">
        <v>13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197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186">
        <v>4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 t="s">
        <v>13</v>
      </c>
      <c r="AT171" s="79"/>
      <c r="AU171" s="35"/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5"/>
      <c r="BB171" s="35"/>
      <c r="BC171" s="22"/>
      <c r="BD171" s="187"/>
      <c r="BE171" s="23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24"/>
      <c r="BQ171" s="194"/>
      <c r="BR171" s="194"/>
      <c r="BS171" s="194"/>
      <c r="BT171" s="25"/>
      <c r="BU171" s="77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</row>
    <row r="172" spans="1:247" ht="17.149999999999999" customHeight="1" x14ac:dyDescent="0.35">
      <c r="A172" s="30">
        <v>167</v>
      </c>
      <c r="B172" s="30">
        <v>175</v>
      </c>
      <c r="C172" s="30">
        <f t="shared" si="11"/>
        <v>8</v>
      </c>
      <c r="D172" s="18" t="s">
        <v>1305</v>
      </c>
      <c r="E172" s="2">
        <f t="shared" si="9"/>
        <v>4</v>
      </c>
      <c r="F172" s="239"/>
      <c r="G172" s="30">
        <f t="shared" si="10"/>
        <v>1</v>
      </c>
      <c r="H172" s="31"/>
      <c r="I172" s="202" t="s">
        <v>13</v>
      </c>
      <c r="J172" s="191" t="s">
        <v>13</v>
      </c>
      <c r="K172" s="202" t="s">
        <v>13</v>
      </c>
      <c r="L172" s="197" t="s">
        <v>13</v>
      </c>
      <c r="M172" s="186" t="s">
        <v>13</v>
      </c>
      <c r="N172" s="197" t="s">
        <v>13</v>
      </c>
      <c r="O172" s="202" t="s">
        <v>13</v>
      </c>
      <c r="P172" s="197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197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186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 t="s">
        <v>13</v>
      </c>
      <c r="AM172" s="186" t="s">
        <v>13</v>
      </c>
      <c r="AN172" s="191" t="s">
        <v>13</v>
      </c>
      <c r="AO172" s="186">
        <v>4</v>
      </c>
      <c r="AP172" s="191" t="s">
        <v>13</v>
      </c>
      <c r="AQ172" s="202" t="s">
        <v>13</v>
      </c>
      <c r="AR172" s="191" t="s">
        <v>13</v>
      </c>
      <c r="AS172" s="186" t="s">
        <v>13</v>
      </c>
      <c r="AT172" s="79"/>
      <c r="AU172" s="35"/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5"/>
      <c r="BB172" s="35"/>
      <c r="BC172" s="22"/>
      <c r="BD172" s="187"/>
      <c r="BE172" s="23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24"/>
      <c r="BQ172" s="194"/>
      <c r="BR172" s="194"/>
      <c r="BS172" s="194"/>
      <c r="BT172" s="25"/>
      <c r="BU172" s="77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</row>
    <row r="173" spans="1:247" ht="17.149999999999999" customHeight="1" x14ac:dyDescent="0.35">
      <c r="A173" s="30">
        <v>168</v>
      </c>
      <c r="B173" s="30">
        <v>176</v>
      </c>
      <c r="C173" s="30">
        <f t="shared" si="11"/>
        <v>8</v>
      </c>
      <c r="D173" s="18" t="s">
        <v>1387</v>
      </c>
      <c r="E173" s="2">
        <f t="shared" si="9"/>
        <v>4</v>
      </c>
      <c r="F173" s="239"/>
      <c r="G173" s="30">
        <f t="shared" si="10"/>
        <v>1</v>
      </c>
      <c r="H173" s="31"/>
      <c r="I173" s="202" t="s">
        <v>13</v>
      </c>
      <c r="J173" s="191" t="s">
        <v>13</v>
      </c>
      <c r="K173" s="202" t="s">
        <v>13</v>
      </c>
      <c r="L173" s="197" t="s">
        <v>13</v>
      </c>
      <c r="M173" s="186" t="s">
        <v>13</v>
      </c>
      <c r="N173" s="197" t="s">
        <v>13</v>
      </c>
      <c r="O173" s="202" t="s">
        <v>13</v>
      </c>
      <c r="P173" s="197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197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186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186" t="s">
        <v>13</v>
      </c>
      <c r="AN173" s="191">
        <v>4</v>
      </c>
      <c r="AO173" s="186" t="s">
        <v>13</v>
      </c>
      <c r="AP173" s="191" t="s">
        <v>13</v>
      </c>
      <c r="AQ173" s="202" t="s">
        <v>13</v>
      </c>
      <c r="AR173" s="191" t="s">
        <v>13</v>
      </c>
      <c r="AS173" s="186" t="s">
        <v>13</v>
      </c>
      <c r="AT173" s="79"/>
      <c r="AU173" s="35"/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5"/>
      <c r="BB173" s="35"/>
      <c r="BC173" s="22"/>
      <c r="BD173" s="187"/>
      <c r="BE173" s="23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24"/>
      <c r="BQ173" s="194"/>
      <c r="BR173" s="194"/>
      <c r="BS173" s="194"/>
      <c r="BT173" s="25"/>
      <c r="BU173" s="77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</row>
    <row r="174" spans="1:247" ht="17.149999999999999" customHeight="1" x14ac:dyDescent="0.35">
      <c r="A174" s="30">
        <v>169</v>
      </c>
      <c r="B174" s="30">
        <v>177</v>
      </c>
      <c r="C174" s="30">
        <f t="shared" si="11"/>
        <v>8</v>
      </c>
      <c r="D174" s="18" t="s">
        <v>1459</v>
      </c>
      <c r="E174" s="2">
        <f t="shared" si="9"/>
        <v>4</v>
      </c>
      <c r="F174" s="239"/>
      <c r="G174" s="30">
        <f t="shared" si="10"/>
        <v>1</v>
      </c>
      <c r="H174" s="31"/>
      <c r="I174" s="202" t="s">
        <v>13</v>
      </c>
      <c r="J174" s="191" t="s">
        <v>13</v>
      </c>
      <c r="K174" s="202" t="s">
        <v>13</v>
      </c>
      <c r="L174" s="197" t="s">
        <v>13</v>
      </c>
      <c r="M174" s="186" t="s">
        <v>13</v>
      </c>
      <c r="N174" s="197" t="s">
        <v>13</v>
      </c>
      <c r="O174" s="202" t="s">
        <v>13</v>
      </c>
      <c r="P174" s="197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197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 t="s">
        <v>13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>
        <v>4</v>
      </c>
      <c r="AQ174" s="202" t="s">
        <v>13</v>
      </c>
      <c r="AR174" s="191" t="s">
        <v>13</v>
      </c>
      <c r="AS174" s="186" t="s">
        <v>13</v>
      </c>
      <c r="AT174" s="79"/>
      <c r="AU174" s="35"/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5"/>
      <c r="BB174" s="35"/>
      <c r="BC174" s="22"/>
      <c r="BD174" s="187"/>
      <c r="BE174" s="23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24"/>
      <c r="BQ174" s="194"/>
      <c r="BR174" s="194"/>
      <c r="BS174" s="194"/>
      <c r="BT174" s="25"/>
      <c r="BU174" s="77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</row>
    <row r="175" spans="1:247" ht="17.149999999999999" customHeight="1" x14ac:dyDescent="0.35">
      <c r="A175" s="30">
        <v>170</v>
      </c>
      <c r="B175" s="30">
        <v>178</v>
      </c>
      <c r="C175" s="30">
        <f t="shared" si="11"/>
        <v>8</v>
      </c>
      <c r="D175" s="18" t="s">
        <v>275</v>
      </c>
      <c r="E175" s="2">
        <f t="shared" si="9"/>
        <v>4</v>
      </c>
      <c r="F175" s="238"/>
      <c r="G175" s="30">
        <f t="shared" si="10"/>
        <v>1</v>
      </c>
      <c r="H175" s="31"/>
      <c r="I175" s="202" t="s">
        <v>13</v>
      </c>
      <c r="J175" s="191" t="s">
        <v>13</v>
      </c>
      <c r="K175" s="202" t="s">
        <v>13</v>
      </c>
      <c r="L175" s="197" t="s">
        <v>13</v>
      </c>
      <c r="M175" s="186" t="s">
        <v>13</v>
      </c>
      <c r="N175" s="197" t="s">
        <v>13</v>
      </c>
      <c r="O175" s="202" t="s">
        <v>13</v>
      </c>
      <c r="P175" s="197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 t="s">
        <v>13</v>
      </c>
      <c r="Z175" s="191" t="s">
        <v>13</v>
      </c>
      <c r="AA175" s="202" t="s">
        <v>13</v>
      </c>
      <c r="AB175" s="197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186" t="s">
        <v>13</v>
      </c>
      <c r="AH175" s="191">
        <v>4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 t="s">
        <v>13</v>
      </c>
      <c r="AS175" s="186" t="s">
        <v>13</v>
      </c>
      <c r="AT175" s="79"/>
      <c r="AU175" s="35"/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5"/>
      <c r="BB175" s="35"/>
      <c r="BC175" s="22"/>
      <c r="BD175" s="187"/>
      <c r="BE175" s="23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24"/>
      <c r="BQ175" s="194"/>
      <c r="BR175" s="194"/>
      <c r="BS175" s="194"/>
      <c r="BT175" s="25"/>
      <c r="BU175" s="77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</row>
    <row r="176" spans="1:247" ht="17.149999999999999" customHeight="1" x14ac:dyDescent="0.35">
      <c r="A176" s="30">
        <v>171</v>
      </c>
      <c r="B176" s="30">
        <v>179</v>
      </c>
      <c r="C176" s="30">
        <f t="shared" si="11"/>
        <v>8</v>
      </c>
      <c r="D176" s="18" t="s">
        <v>1733</v>
      </c>
      <c r="E176" s="2">
        <f t="shared" si="9"/>
        <v>4</v>
      </c>
      <c r="F176" s="239"/>
      <c r="G176" s="30">
        <f t="shared" si="10"/>
        <v>1</v>
      </c>
      <c r="H176" s="31"/>
      <c r="I176" s="202" t="s">
        <v>13</v>
      </c>
      <c r="J176" s="191" t="s">
        <v>13</v>
      </c>
      <c r="K176" s="202" t="s">
        <v>13</v>
      </c>
      <c r="L176" s="197" t="s">
        <v>13</v>
      </c>
      <c r="M176" s="186" t="s">
        <v>13</v>
      </c>
      <c r="N176" s="197" t="s">
        <v>13</v>
      </c>
      <c r="O176" s="202" t="s">
        <v>13</v>
      </c>
      <c r="P176" s="197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 t="s">
        <v>13</v>
      </c>
      <c r="Z176" s="191" t="s">
        <v>13</v>
      </c>
      <c r="AA176" s="202" t="s">
        <v>13</v>
      </c>
      <c r="AB176" s="197" t="s">
        <v>13</v>
      </c>
      <c r="AC176" s="186" t="s">
        <v>13</v>
      </c>
      <c r="AD176" s="191">
        <v>4</v>
      </c>
      <c r="AE176" s="202" t="s">
        <v>13</v>
      </c>
      <c r="AF176" s="191" t="s">
        <v>13</v>
      </c>
      <c r="AG176" s="186" t="s">
        <v>13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79"/>
      <c r="AU176" s="35"/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5"/>
      <c r="BB176" s="35"/>
      <c r="BC176" s="22"/>
      <c r="BD176" s="187"/>
      <c r="BE176" s="23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24"/>
      <c r="BQ176" s="194"/>
      <c r="BR176" s="194"/>
      <c r="BS176" s="194"/>
      <c r="BT176" s="25"/>
      <c r="BU176" s="77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</row>
    <row r="177" spans="1:247" ht="17.149999999999999" customHeight="1" x14ac:dyDescent="0.35">
      <c r="A177" s="30">
        <v>172</v>
      </c>
      <c r="B177" s="30">
        <v>180</v>
      </c>
      <c r="C177" s="30">
        <f t="shared" si="11"/>
        <v>8</v>
      </c>
      <c r="D177" s="18" t="s">
        <v>1913</v>
      </c>
      <c r="E177" s="2">
        <f t="shared" si="9"/>
        <v>4</v>
      </c>
      <c r="F177" s="239"/>
      <c r="G177" s="30">
        <f t="shared" si="10"/>
        <v>1</v>
      </c>
      <c r="H177" s="31"/>
      <c r="I177" s="202" t="s">
        <v>13</v>
      </c>
      <c r="J177" s="191" t="s">
        <v>13</v>
      </c>
      <c r="K177" s="202" t="s">
        <v>13</v>
      </c>
      <c r="L177" s="197" t="s">
        <v>13</v>
      </c>
      <c r="M177" s="186" t="s">
        <v>13</v>
      </c>
      <c r="N177" s="197" t="s">
        <v>13</v>
      </c>
      <c r="O177" s="202" t="s">
        <v>13</v>
      </c>
      <c r="P177" s="197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>
        <v>4</v>
      </c>
      <c r="AA177" s="202" t="s">
        <v>13</v>
      </c>
      <c r="AB177" s="197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 t="s">
        <v>13</v>
      </c>
      <c r="AN177" s="191" t="s">
        <v>13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79"/>
      <c r="AU177" s="35"/>
      <c r="AV177" s="37">
        <v>0</v>
      </c>
      <c r="AW177" s="37">
        <v>0</v>
      </c>
      <c r="AX177" s="37">
        <v>0</v>
      </c>
      <c r="AY177" s="37">
        <v>0</v>
      </c>
      <c r="AZ177" s="37">
        <v>0</v>
      </c>
      <c r="BA177" s="35"/>
      <c r="BB177" s="35"/>
      <c r="BC177" s="22"/>
      <c r="BD177" s="187"/>
      <c r="BE177" s="23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24"/>
      <c r="BQ177" s="194"/>
      <c r="BR177" s="194"/>
      <c r="BS177" s="194"/>
      <c r="BT177" s="25"/>
      <c r="BU177" s="77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</row>
    <row r="178" spans="1:247" ht="17.149999999999999" customHeight="1" x14ac:dyDescent="0.35">
      <c r="A178" s="30">
        <v>173</v>
      </c>
      <c r="B178" s="30">
        <v>181</v>
      </c>
      <c r="C178" s="30">
        <f t="shared" si="11"/>
        <v>8</v>
      </c>
      <c r="D178" s="18" t="s">
        <v>1971</v>
      </c>
      <c r="E178" s="2">
        <f t="shared" si="9"/>
        <v>4</v>
      </c>
      <c r="F178" s="239"/>
      <c r="G178" s="30">
        <f t="shared" si="10"/>
        <v>1</v>
      </c>
      <c r="H178" s="31"/>
      <c r="I178" s="202" t="s">
        <v>13</v>
      </c>
      <c r="J178" s="191" t="s">
        <v>13</v>
      </c>
      <c r="K178" s="202" t="s">
        <v>13</v>
      </c>
      <c r="L178" s="197" t="s">
        <v>13</v>
      </c>
      <c r="M178" s="186" t="s">
        <v>13</v>
      </c>
      <c r="N178" s="197" t="s">
        <v>13</v>
      </c>
      <c r="O178" s="202" t="s">
        <v>13</v>
      </c>
      <c r="P178" s="197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>
        <v>4</v>
      </c>
      <c r="Y178" s="202" t="s">
        <v>13</v>
      </c>
      <c r="Z178" s="191" t="s">
        <v>13</v>
      </c>
      <c r="AA178" s="202" t="s">
        <v>13</v>
      </c>
      <c r="AB178" s="197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186" t="s">
        <v>13</v>
      </c>
      <c r="AH178" s="191" t="s">
        <v>13</v>
      </c>
      <c r="AI178" s="186" t="s">
        <v>13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 t="s">
        <v>13</v>
      </c>
      <c r="AO178" s="186" t="s">
        <v>13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79"/>
      <c r="AU178" s="35"/>
      <c r="AV178" s="37">
        <v>0</v>
      </c>
      <c r="AW178" s="37">
        <v>0</v>
      </c>
      <c r="AX178" s="37">
        <v>0</v>
      </c>
      <c r="AY178" s="37">
        <v>0</v>
      </c>
      <c r="AZ178" s="37">
        <v>0</v>
      </c>
      <c r="BA178" s="35"/>
      <c r="BB178" s="35"/>
      <c r="BC178" s="22"/>
      <c r="BD178" s="187"/>
      <c r="BE178" s="23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24"/>
      <c r="BQ178" s="194"/>
      <c r="BR178" s="194"/>
      <c r="BS178" s="194"/>
      <c r="BT178" s="25"/>
      <c r="BU178" s="77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</row>
    <row r="179" spans="1:247" ht="17.149999999999999" customHeight="1" x14ac:dyDescent="0.35">
      <c r="A179" s="30">
        <v>174</v>
      </c>
      <c r="B179" s="30">
        <v>182</v>
      </c>
      <c r="C179" s="30">
        <f t="shared" si="11"/>
        <v>8</v>
      </c>
      <c r="D179" s="18" t="s">
        <v>2007</v>
      </c>
      <c r="E179" s="2">
        <f t="shared" si="9"/>
        <v>4</v>
      </c>
      <c r="F179" s="239"/>
      <c r="G179" s="30">
        <f t="shared" si="10"/>
        <v>1</v>
      </c>
      <c r="H179" s="31"/>
      <c r="I179" s="202" t="s">
        <v>13</v>
      </c>
      <c r="J179" s="191" t="s">
        <v>13</v>
      </c>
      <c r="K179" s="202" t="s">
        <v>13</v>
      </c>
      <c r="L179" s="197" t="s">
        <v>13</v>
      </c>
      <c r="M179" s="186" t="s">
        <v>13</v>
      </c>
      <c r="N179" s="197" t="s">
        <v>13</v>
      </c>
      <c r="O179" s="202" t="s">
        <v>13</v>
      </c>
      <c r="P179" s="197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>
        <v>4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197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 t="s">
        <v>13</v>
      </c>
      <c r="AN179" s="191" t="s">
        <v>13</v>
      </c>
      <c r="AO179" s="186" t="s">
        <v>13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79"/>
      <c r="AU179" s="35"/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5"/>
      <c r="BB179" s="35"/>
      <c r="BC179" s="22"/>
      <c r="BD179" s="187"/>
      <c r="BE179" s="23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24"/>
      <c r="BQ179" s="194"/>
      <c r="BR179" s="194"/>
      <c r="BS179" s="194"/>
      <c r="BT179" s="25"/>
      <c r="BU179" s="77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</row>
    <row r="180" spans="1:247" ht="17.149999999999999" customHeight="1" x14ac:dyDescent="0.35">
      <c r="A180" s="30">
        <v>175</v>
      </c>
      <c r="B180" s="30">
        <v>183</v>
      </c>
      <c r="C180" s="30">
        <f t="shared" si="11"/>
        <v>8</v>
      </c>
      <c r="D180" s="18" t="s">
        <v>2094</v>
      </c>
      <c r="E180" s="2">
        <f t="shared" si="9"/>
        <v>4</v>
      </c>
      <c r="F180" s="239"/>
      <c r="G180" s="30">
        <f t="shared" si="10"/>
        <v>1</v>
      </c>
      <c r="H180" s="31"/>
      <c r="I180" s="202" t="s">
        <v>13</v>
      </c>
      <c r="J180" s="191" t="s">
        <v>13</v>
      </c>
      <c r="K180" s="202" t="s">
        <v>13</v>
      </c>
      <c r="L180" s="197" t="s">
        <v>13</v>
      </c>
      <c r="M180" s="186" t="s">
        <v>13</v>
      </c>
      <c r="N180" s="197" t="s">
        <v>13</v>
      </c>
      <c r="O180" s="202" t="s">
        <v>13</v>
      </c>
      <c r="P180" s="197" t="s">
        <v>13</v>
      </c>
      <c r="Q180" s="186" t="s">
        <v>13</v>
      </c>
      <c r="R180" s="191" t="s">
        <v>13</v>
      </c>
      <c r="S180" s="186" t="s">
        <v>13</v>
      </c>
      <c r="T180" s="191">
        <v>4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197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 t="s">
        <v>13</v>
      </c>
      <c r="AM180" s="186" t="s">
        <v>13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79"/>
      <c r="AU180" s="35"/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5"/>
      <c r="BB180" s="35"/>
      <c r="BC180" s="22"/>
      <c r="BD180" s="187"/>
      <c r="BE180" s="23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24"/>
      <c r="BQ180" s="194"/>
      <c r="BR180" s="194"/>
      <c r="BS180" s="194"/>
      <c r="BT180" s="25"/>
      <c r="BU180" s="77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</row>
    <row r="181" spans="1:247" ht="17.149999999999999" customHeight="1" x14ac:dyDescent="0.35">
      <c r="A181" s="30">
        <v>176</v>
      </c>
      <c r="B181" s="38"/>
      <c r="C181" s="38"/>
      <c r="D181" s="18" t="s">
        <v>2643</v>
      </c>
      <c r="E181" s="2">
        <f t="shared" si="9"/>
        <v>4</v>
      </c>
      <c r="F181" s="239"/>
      <c r="G181" s="30">
        <f t="shared" si="10"/>
        <v>1</v>
      </c>
      <c r="H181" s="31"/>
      <c r="I181" s="202">
        <v>4</v>
      </c>
      <c r="J181" s="191" t="s">
        <v>13</v>
      </c>
      <c r="K181" s="202" t="s">
        <v>13</v>
      </c>
      <c r="L181" s="197" t="s">
        <v>13</v>
      </c>
      <c r="M181" s="186" t="s">
        <v>13</v>
      </c>
      <c r="N181" s="197" t="s">
        <v>13</v>
      </c>
      <c r="O181" s="202" t="s">
        <v>13</v>
      </c>
      <c r="P181" s="197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197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186" t="s">
        <v>13</v>
      </c>
      <c r="AH181" s="191" t="s">
        <v>13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186" t="s">
        <v>13</v>
      </c>
      <c r="AN181" s="191" t="s">
        <v>13</v>
      </c>
      <c r="AO181" s="186" t="s">
        <v>13</v>
      </c>
      <c r="AP181" s="191" t="s">
        <v>13</v>
      </c>
      <c r="AQ181" s="202" t="s">
        <v>13</v>
      </c>
      <c r="AR181" s="191" t="s">
        <v>13</v>
      </c>
      <c r="AS181" s="186" t="s">
        <v>13</v>
      </c>
      <c r="AT181" s="79"/>
      <c r="AU181" s="35"/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5"/>
      <c r="BB181" s="35"/>
      <c r="BC181" s="22"/>
      <c r="BD181" s="187"/>
      <c r="BE181" s="23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24"/>
      <c r="BQ181" s="194"/>
      <c r="BR181" s="194"/>
      <c r="BS181" s="194"/>
      <c r="BT181" s="25"/>
      <c r="BU181" s="77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</row>
    <row r="182" spans="1:247" ht="17.149999999999999" customHeight="1" x14ac:dyDescent="0.35">
      <c r="A182" s="30">
        <v>177</v>
      </c>
      <c r="B182" s="30">
        <v>184</v>
      </c>
      <c r="C182" s="30">
        <f t="shared" ref="C182:C200" si="12">B182-A182</f>
        <v>7</v>
      </c>
      <c r="D182" s="18" t="s">
        <v>1762</v>
      </c>
      <c r="E182" s="2">
        <f t="shared" si="9"/>
        <v>4</v>
      </c>
      <c r="F182" s="239"/>
      <c r="G182" s="30">
        <f t="shared" si="10"/>
        <v>2</v>
      </c>
      <c r="H182" s="31"/>
      <c r="I182" s="202" t="s">
        <v>13</v>
      </c>
      <c r="J182" s="191" t="s">
        <v>13</v>
      </c>
      <c r="K182" s="202" t="s">
        <v>13</v>
      </c>
      <c r="L182" s="197" t="s">
        <v>13</v>
      </c>
      <c r="M182" s="186" t="s">
        <v>13</v>
      </c>
      <c r="N182" s="197" t="s">
        <v>13</v>
      </c>
      <c r="O182" s="202" t="s">
        <v>13</v>
      </c>
      <c r="P182" s="197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>
        <v>3</v>
      </c>
      <c r="AA182" s="202" t="s">
        <v>13</v>
      </c>
      <c r="AB182" s="197" t="s">
        <v>13</v>
      </c>
      <c r="AC182" s="186">
        <v>1</v>
      </c>
      <c r="AD182" s="191" t="s">
        <v>13</v>
      </c>
      <c r="AE182" s="202" t="s">
        <v>13</v>
      </c>
      <c r="AF182" s="191" t="s">
        <v>13</v>
      </c>
      <c r="AG182" s="186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 t="s">
        <v>13</v>
      </c>
      <c r="AQ182" s="202" t="s">
        <v>13</v>
      </c>
      <c r="AR182" s="191" t="s">
        <v>13</v>
      </c>
      <c r="AS182" s="186" t="s">
        <v>13</v>
      </c>
      <c r="AT182" s="79"/>
      <c r="AU182" s="35"/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5"/>
      <c r="BB182" s="35"/>
      <c r="BC182" s="22"/>
      <c r="BD182" s="187"/>
      <c r="BE182" s="23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24"/>
      <c r="BQ182" s="194"/>
      <c r="BR182" s="194"/>
      <c r="BS182" s="194"/>
      <c r="BT182" s="25"/>
      <c r="BU182" s="77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</row>
    <row r="183" spans="1:247" ht="17.149999999999999" customHeight="1" x14ac:dyDescent="0.35">
      <c r="A183" s="30">
        <v>178</v>
      </c>
      <c r="B183" s="30">
        <v>187</v>
      </c>
      <c r="C183" s="30">
        <f t="shared" si="12"/>
        <v>9</v>
      </c>
      <c r="D183" s="18" t="s">
        <v>878</v>
      </c>
      <c r="E183" s="2">
        <f t="shared" si="9"/>
        <v>3</v>
      </c>
      <c r="F183" s="239"/>
      <c r="G183" s="30">
        <f t="shared" si="10"/>
        <v>1</v>
      </c>
      <c r="H183" s="31"/>
      <c r="I183" s="202" t="s">
        <v>13</v>
      </c>
      <c r="J183" s="191" t="s">
        <v>13</v>
      </c>
      <c r="K183" s="202" t="s">
        <v>13</v>
      </c>
      <c r="L183" s="197" t="s">
        <v>13</v>
      </c>
      <c r="M183" s="186" t="s">
        <v>13</v>
      </c>
      <c r="N183" s="197" t="s">
        <v>13</v>
      </c>
      <c r="O183" s="202" t="s">
        <v>13</v>
      </c>
      <c r="P183" s="197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197" t="s">
        <v>13</v>
      </c>
      <c r="AC183" s="186" t="s">
        <v>13</v>
      </c>
      <c r="AD183" s="191" t="s">
        <v>13</v>
      </c>
      <c r="AE183" s="202" t="s">
        <v>13</v>
      </c>
      <c r="AF183" s="191" t="s">
        <v>13</v>
      </c>
      <c r="AG183" s="186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 t="s">
        <v>13</v>
      </c>
      <c r="AR183" s="191" t="s">
        <v>13</v>
      </c>
      <c r="AS183" s="186">
        <v>3</v>
      </c>
      <c r="AT183" s="79"/>
      <c r="AU183" s="35"/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5"/>
      <c r="BB183" s="35"/>
      <c r="BC183" s="22"/>
      <c r="BD183" s="187"/>
      <c r="BE183" s="23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24"/>
      <c r="BQ183" s="194"/>
      <c r="BR183" s="194"/>
      <c r="BS183" s="194"/>
      <c r="BT183" s="25"/>
      <c r="BU183" s="77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</row>
    <row r="184" spans="1:247" ht="17.149999999999999" customHeight="1" x14ac:dyDescent="0.35">
      <c r="A184" s="30">
        <v>179</v>
      </c>
      <c r="B184" s="30">
        <v>188</v>
      </c>
      <c r="C184" s="30">
        <f t="shared" si="12"/>
        <v>9</v>
      </c>
      <c r="D184" s="18" t="s">
        <v>1277</v>
      </c>
      <c r="E184" s="2">
        <f t="shared" si="9"/>
        <v>3</v>
      </c>
      <c r="F184" s="239"/>
      <c r="G184" s="30">
        <f t="shared" si="10"/>
        <v>1</v>
      </c>
      <c r="H184" s="31"/>
      <c r="I184" s="202" t="s">
        <v>13</v>
      </c>
      <c r="J184" s="191" t="s">
        <v>13</v>
      </c>
      <c r="K184" s="202" t="s">
        <v>13</v>
      </c>
      <c r="L184" s="197" t="s">
        <v>13</v>
      </c>
      <c r="M184" s="186" t="s">
        <v>13</v>
      </c>
      <c r="N184" s="197" t="s">
        <v>13</v>
      </c>
      <c r="O184" s="202" t="s">
        <v>13</v>
      </c>
      <c r="P184" s="197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197" t="s">
        <v>13</v>
      </c>
      <c r="AC184" s="186" t="s">
        <v>13</v>
      </c>
      <c r="AD184" s="191" t="s">
        <v>13</v>
      </c>
      <c r="AE184" s="202" t="s">
        <v>13</v>
      </c>
      <c r="AF184" s="191" t="s">
        <v>13</v>
      </c>
      <c r="AG184" s="186" t="s">
        <v>13</v>
      </c>
      <c r="AH184" s="191" t="s">
        <v>13</v>
      </c>
      <c r="AI184" s="186">
        <v>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 t="s">
        <v>13</v>
      </c>
      <c r="AR184" s="191" t="s">
        <v>13</v>
      </c>
      <c r="AS184" s="186" t="s">
        <v>13</v>
      </c>
      <c r="AT184" s="79"/>
      <c r="AU184" s="35"/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5"/>
      <c r="BB184" s="35"/>
      <c r="BC184" s="22"/>
      <c r="BD184" s="187"/>
      <c r="BE184" s="23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24"/>
      <c r="BQ184" s="194"/>
      <c r="BR184" s="194"/>
      <c r="BS184" s="194"/>
      <c r="BT184" s="25"/>
      <c r="BU184" s="77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</row>
    <row r="185" spans="1:247" ht="17.149999999999999" customHeight="1" x14ac:dyDescent="0.35">
      <c r="A185" s="30">
        <v>180</v>
      </c>
      <c r="B185" s="30">
        <v>189</v>
      </c>
      <c r="C185" s="30">
        <f t="shared" si="12"/>
        <v>9</v>
      </c>
      <c r="D185" s="18" t="s">
        <v>1306</v>
      </c>
      <c r="E185" s="2">
        <f t="shared" si="9"/>
        <v>3</v>
      </c>
      <c r="F185" s="239"/>
      <c r="G185" s="30">
        <f t="shared" si="10"/>
        <v>1</v>
      </c>
      <c r="H185" s="31"/>
      <c r="I185" s="202" t="s">
        <v>13</v>
      </c>
      <c r="J185" s="191" t="s">
        <v>13</v>
      </c>
      <c r="K185" s="202" t="s">
        <v>13</v>
      </c>
      <c r="L185" s="197" t="s">
        <v>13</v>
      </c>
      <c r="M185" s="186" t="s">
        <v>13</v>
      </c>
      <c r="N185" s="197" t="s">
        <v>13</v>
      </c>
      <c r="O185" s="202" t="s">
        <v>13</v>
      </c>
      <c r="P185" s="197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 t="s">
        <v>13</v>
      </c>
      <c r="AA185" s="202" t="s">
        <v>13</v>
      </c>
      <c r="AB185" s="197" t="s">
        <v>13</v>
      </c>
      <c r="AC185" s="186" t="s">
        <v>13</v>
      </c>
      <c r="AD185" s="191" t="s">
        <v>13</v>
      </c>
      <c r="AE185" s="202" t="s">
        <v>13</v>
      </c>
      <c r="AF185" s="191" t="s">
        <v>13</v>
      </c>
      <c r="AG185" s="186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>
        <v>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79"/>
      <c r="AU185" s="35"/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5"/>
      <c r="BB185" s="35"/>
      <c r="BC185" s="22"/>
      <c r="BD185" s="187"/>
      <c r="BE185" s="23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24"/>
      <c r="BQ185" s="194"/>
      <c r="BR185" s="194"/>
      <c r="BS185" s="194"/>
      <c r="BT185" s="25"/>
      <c r="BU185" s="77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</row>
    <row r="186" spans="1:247" ht="17.149999999999999" customHeight="1" x14ac:dyDescent="0.35">
      <c r="A186" s="30">
        <v>181</v>
      </c>
      <c r="B186" s="30">
        <v>190</v>
      </c>
      <c r="C186" s="30">
        <f t="shared" si="12"/>
        <v>9</v>
      </c>
      <c r="D186" s="18" t="s">
        <v>1349</v>
      </c>
      <c r="E186" s="2">
        <f t="shared" si="9"/>
        <v>3</v>
      </c>
      <c r="F186" s="239"/>
      <c r="G186" s="30">
        <f t="shared" si="10"/>
        <v>1</v>
      </c>
      <c r="H186" s="31"/>
      <c r="I186" s="202" t="s">
        <v>13</v>
      </c>
      <c r="J186" s="191" t="s">
        <v>13</v>
      </c>
      <c r="K186" s="202" t="s">
        <v>13</v>
      </c>
      <c r="L186" s="197" t="s">
        <v>13</v>
      </c>
      <c r="M186" s="186" t="s">
        <v>13</v>
      </c>
      <c r="N186" s="197" t="s">
        <v>13</v>
      </c>
      <c r="O186" s="202" t="s">
        <v>13</v>
      </c>
      <c r="P186" s="197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 t="s">
        <v>13</v>
      </c>
      <c r="Z186" s="191" t="s">
        <v>13</v>
      </c>
      <c r="AA186" s="202" t="s">
        <v>13</v>
      </c>
      <c r="AB186" s="197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186" t="s">
        <v>13</v>
      </c>
      <c r="AH186" s="191" t="s">
        <v>13</v>
      </c>
      <c r="AI186" s="186" t="s">
        <v>13</v>
      </c>
      <c r="AJ186" s="191">
        <v>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79"/>
      <c r="AU186" s="35"/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5"/>
      <c r="BB186" s="35"/>
      <c r="BC186" s="22"/>
      <c r="BD186" s="187"/>
      <c r="BE186" s="23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24"/>
      <c r="BQ186" s="194"/>
      <c r="BR186" s="194"/>
      <c r="BS186" s="194"/>
      <c r="BT186" s="25"/>
      <c r="BU186" s="77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</row>
    <row r="187" spans="1:247" ht="17.149999999999999" customHeight="1" x14ac:dyDescent="0.35">
      <c r="A187" s="30">
        <v>182</v>
      </c>
      <c r="B187" s="30">
        <v>191</v>
      </c>
      <c r="C187" s="30">
        <f t="shared" si="12"/>
        <v>9</v>
      </c>
      <c r="D187" s="18" t="s">
        <v>1423</v>
      </c>
      <c r="E187" s="2">
        <f t="shared" si="9"/>
        <v>3</v>
      </c>
      <c r="F187" s="239"/>
      <c r="G187" s="30">
        <f t="shared" si="10"/>
        <v>1</v>
      </c>
      <c r="H187" s="31"/>
      <c r="I187" s="202" t="s">
        <v>13</v>
      </c>
      <c r="J187" s="191" t="s">
        <v>13</v>
      </c>
      <c r="K187" s="202" t="s">
        <v>13</v>
      </c>
      <c r="L187" s="197" t="s">
        <v>13</v>
      </c>
      <c r="M187" s="186" t="s">
        <v>13</v>
      </c>
      <c r="N187" s="197" t="s">
        <v>13</v>
      </c>
      <c r="O187" s="202" t="s">
        <v>13</v>
      </c>
      <c r="P187" s="197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 t="s">
        <v>13</v>
      </c>
      <c r="Z187" s="191" t="s">
        <v>13</v>
      </c>
      <c r="AA187" s="202" t="s">
        <v>13</v>
      </c>
      <c r="AB187" s="197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186" t="s">
        <v>13</v>
      </c>
      <c r="AH187" s="191" t="s">
        <v>13</v>
      </c>
      <c r="AI187" s="186" t="s">
        <v>13</v>
      </c>
      <c r="AJ187" s="191" t="s">
        <v>13</v>
      </c>
      <c r="AK187" s="186">
        <v>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79"/>
      <c r="AU187" s="35"/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5"/>
      <c r="BB187" s="35"/>
      <c r="BC187" s="22"/>
      <c r="BD187" s="187"/>
      <c r="BE187" s="23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24"/>
      <c r="BQ187" s="194"/>
      <c r="BR187" s="194"/>
      <c r="BS187" s="194"/>
      <c r="BT187" s="25"/>
      <c r="BU187" s="77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</row>
    <row r="188" spans="1:247" ht="17.149999999999999" customHeight="1" x14ac:dyDescent="0.35">
      <c r="A188" s="30">
        <v>183</v>
      </c>
      <c r="B188" s="30">
        <v>192</v>
      </c>
      <c r="C188" s="30">
        <f t="shared" si="12"/>
        <v>9</v>
      </c>
      <c r="D188" s="18" t="s">
        <v>1460</v>
      </c>
      <c r="E188" s="2">
        <f t="shared" si="9"/>
        <v>3</v>
      </c>
      <c r="F188" s="239"/>
      <c r="G188" s="30">
        <f t="shared" si="10"/>
        <v>1</v>
      </c>
      <c r="H188" s="31"/>
      <c r="I188" s="202" t="s">
        <v>13</v>
      </c>
      <c r="J188" s="191" t="s">
        <v>13</v>
      </c>
      <c r="K188" s="202" t="s">
        <v>13</v>
      </c>
      <c r="L188" s="197" t="s">
        <v>13</v>
      </c>
      <c r="M188" s="186" t="s">
        <v>13</v>
      </c>
      <c r="N188" s="197" t="s">
        <v>13</v>
      </c>
      <c r="O188" s="202" t="s">
        <v>13</v>
      </c>
      <c r="P188" s="197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 t="s">
        <v>13</v>
      </c>
      <c r="Y188" s="202" t="s">
        <v>13</v>
      </c>
      <c r="Z188" s="191" t="s">
        <v>13</v>
      </c>
      <c r="AA188" s="202" t="s">
        <v>13</v>
      </c>
      <c r="AB188" s="197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186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>
        <v>3</v>
      </c>
      <c r="AQ188" s="202" t="s">
        <v>13</v>
      </c>
      <c r="AR188" s="191" t="s">
        <v>13</v>
      </c>
      <c r="AS188" s="186" t="s">
        <v>13</v>
      </c>
      <c r="AT188" s="79"/>
      <c r="AU188" s="35"/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5"/>
      <c r="BB188" s="35"/>
      <c r="BC188" s="22"/>
      <c r="BD188" s="187"/>
      <c r="BE188" s="23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24"/>
      <c r="BQ188" s="194"/>
      <c r="BR188" s="194"/>
      <c r="BS188" s="194"/>
      <c r="BT188" s="25"/>
      <c r="BU188" s="77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</row>
    <row r="189" spans="1:247" ht="17.149999999999999" customHeight="1" x14ac:dyDescent="0.35">
      <c r="A189" s="30">
        <v>184</v>
      </c>
      <c r="B189" s="30">
        <v>193</v>
      </c>
      <c r="C189" s="30">
        <f t="shared" si="12"/>
        <v>9</v>
      </c>
      <c r="D189" s="18" t="s">
        <v>1662</v>
      </c>
      <c r="E189" s="2">
        <f t="shared" si="9"/>
        <v>3</v>
      </c>
      <c r="F189" s="239"/>
      <c r="G189" s="30">
        <f t="shared" si="10"/>
        <v>1</v>
      </c>
      <c r="H189" s="31"/>
      <c r="I189" s="202" t="s">
        <v>13</v>
      </c>
      <c r="J189" s="191" t="s">
        <v>13</v>
      </c>
      <c r="K189" s="202" t="s">
        <v>13</v>
      </c>
      <c r="L189" s="197" t="s">
        <v>13</v>
      </c>
      <c r="M189" s="186" t="s">
        <v>13</v>
      </c>
      <c r="N189" s="197" t="s">
        <v>13</v>
      </c>
      <c r="O189" s="202" t="s">
        <v>13</v>
      </c>
      <c r="P189" s="197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 t="s">
        <v>13</v>
      </c>
      <c r="X189" s="197" t="s">
        <v>13</v>
      </c>
      <c r="Y189" s="202" t="s">
        <v>13</v>
      </c>
      <c r="Z189" s="191" t="s">
        <v>13</v>
      </c>
      <c r="AA189" s="202" t="s">
        <v>13</v>
      </c>
      <c r="AB189" s="197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186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>
        <v>3</v>
      </c>
      <c r="AR189" s="191" t="s">
        <v>13</v>
      </c>
      <c r="AS189" s="186" t="s">
        <v>13</v>
      </c>
      <c r="AT189" s="79"/>
      <c r="AU189" s="35"/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5"/>
      <c r="BB189" s="35"/>
      <c r="BC189" s="22"/>
      <c r="BD189" s="187"/>
      <c r="BE189" s="23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24"/>
      <c r="BQ189" s="194"/>
      <c r="BR189" s="194"/>
      <c r="BS189" s="194"/>
      <c r="BT189" s="25"/>
      <c r="BU189" s="77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</row>
    <row r="190" spans="1:247" ht="17.149999999999999" customHeight="1" x14ac:dyDescent="0.35">
      <c r="A190" s="30">
        <v>185</v>
      </c>
      <c r="B190" s="30">
        <v>194</v>
      </c>
      <c r="C190" s="30">
        <f t="shared" si="12"/>
        <v>9</v>
      </c>
      <c r="D190" s="18" t="s">
        <v>1734</v>
      </c>
      <c r="E190" s="2">
        <f t="shared" si="9"/>
        <v>3</v>
      </c>
      <c r="F190" s="239"/>
      <c r="G190" s="30">
        <f t="shared" si="10"/>
        <v>1</v>
      </c>
      <c r="H190" s="31"/>
      <c r="I190" s="202" t="s">
        <v>13</v>
      </c>
      <c r="J190" s="191" t="s">
        <v>13</v>
      </c>
      <c r="K190" s="202" t="s">
        <v>13</v>
      </c>
      <c r="L190" s="197" t="s">
        <v>13</v>
      </c>
      <c r="M190" s="186" t="s">
        <v>13</v>
      </c>
      <c r="N190" s="197" t="s">
        <v>13</v>
      </c>
      <c r="O190" s="202" t="s">
        <v>13</v>
      </c>
      <c r="P190" s="197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 t="s">
        <v>13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197" t="s">
        <v>13</v>
      </c>
      <c r="AC190" s="186" t="s">
        <v>13</v>
      </c>
      <c r="AD190" s="191">
        <v>3</v>
      </c>
      <c r="AE190" s="202" t="s">
        <v>13</v>
      </c>
      <c r="AF190" s="191" t="s">
        <v>13</v>
      </c>
      <c r="AG190" s="186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79"/>
      <c r="AU190" s="35"/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5"/>
      <c r="BB190" s="35"/>
      <c r="BC190" s="22"/>
      <c r="BD190" s="187"/>
      <c r="BE190" s="23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24"/>
      <c r="BQ190" s="194"/>
      <c r="BR190" s="194"/>
      <c r="BS190" s="194"/>
      <c r="BT190" s="25"/>
      <c r="BU190" s="77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</row>
    <row r="191" spans="1:247" ht="17.149999999999999" customHeight="1" x14ac:dyDescent="0.35">
      <c r="A191" s="30">
        <v>186</v>
      </c>
      <c r="B191" s="30">
        <v>195</v>
      </c>
      <c r="C191" s="30">
        <f t="shared" si="12"/>
        <v>9</v>
      </c>
      <c r="D191" s="18" t="s">
        <v>1888</v>
      </c>
      <c r="E191" s="2">
        <f t="shared" si="9"/>
        <v>3</v>
      </c>
      <c r="F191" s="239"/>
      <c r="G191" s="30">
        <f t="shared" si="10"/>
        <v>1</v>
      </c>
      <c r="H191" s="31"/>
      <c r="I191" s="202" t="s">
        <v>13</v>
      </c>
      <c r="J191" s="191" t="s">
        <v>13</v>
      </c>
      <c r="K191" s="202" t="s">
        <v>13</v>
      </c>
      <c r="L191" s="197" t="s">
        <v>13</v>
      </c>
      <c r="M191" s="186" t="s">
        <v>13</v>
      </c>
      <c r="N191" s="197" t="s">
        <v>13</v>
      </c>
      <c r="O191" s="202" t="s">
        <v>13</v>
      </c>
      <c r="P191" s="197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>
        <v>3</v>
      </c>
      <c r="AB191" s="197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186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79"/>
      <c r="AU191" s="35"/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5"/>
      <c r="BB191" s="35"/>
      <c r="BC191" s="22"/>
      <c r="BD191" s="187"/>
      <c r="BE191" s="23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24"/>
      <c r="BQ191" s="194"/>
      <c r="BR191" s="194"/>
      <c r="BS191" s="194"/>
      <c r="BT191" s="25"/>
      <c r="BU191" s="77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</row>
    <row r="192" spans="1:247" ht="17.149999999999999" customHeight="1" x14ac:dyDescent="0.35">
      <c r="A192" s="30">
        <v>187</v>
      </c>
      <c r="B192" s="30">
        <v>196</v>
      </c>
      <c r="C192" s="30">
        <f t="shared" si="12"/>
        <v>9</v>
      </c>
      <c r="D192" s="18" t="s">
        <v>1953</v>
      </c>
      <c r="E192" s="2">
        <f t="shared" si="9"/>
        <v>3</v>
      </c>
      <c r="F192" s="239"/>
      <c r="G192" s="30">
        <f t="shared" si="10"/>
        <v>1</v>
      </c>
      <c r="H192" s="31"/>
      <c r="I192" s="202" t="s">
        <v>13</v>
      </c>
      <c r="J192" s="191" t="s">
        <v>13</v>
      </c>
      <c r="K192" s="202" t="s">
        <v>13</v>
      </c>
      <c r="L192" s="197" t="s">
        <v>13</v>
      </c>
      <c r="M192" s="186" t="s">
        <v>13</v>
      </c>
      <c r="N192" s="197" t="s">
        <v>13</v>
      </c>
      <c r="O192" s="202" t="s">
        <v>13</v>
      </c>
      <c r="P192" s="197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>
        <v>3</v>
      </c>
      <c r="Z192" s="191" t="s">
        <v>13</v>
      </c>
      <c r="AA192" s="202" t="s">
        <v>13</v>
      </c>
      <c r="AB192" s="197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186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79"/>
      <c r="AU192" s="35"/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5"/>
      <c r="BB192" s="35"/>
      <c r="BC192" s="22"/>
      <c r="BD192" s="187"/>
      <c r="BE192" s="23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24"/>
      <c r="BQ192" s="194"/>
      <c r="BR192" s="194"/>
      <c r="BS192" s="194"/>
      <c r="BT192" s="25"/>
      <c r="BU192" s="77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</row>
    <row r="193" spans="1:247" ht="17.149999999999999" customHeight="1" x14ac:dyDescent="0.35">
      <c r="A193" s="30">
        <v>188</v>
      </c>
      <c r="B193" s="30">
        <v>197</v>
      </c>
      <c r="C193" s="30">
        <f t="shared" si="12"/>
        <v>9</v>
      </c>
      <c r="D193" s="18" t="s">
        <v>1972</v>
      </c>
      <c r="E193" s="2">
        <f t="shared" si="9"/>
        <v>3</v>
      </c>
      <c r="F193" s="239"/>
      <c r="G193" s="30">
        <f t="shared" si="10"/>
        <v>1</v>
      </c>
      <c r="H193" s="31"/>
      <c r="I193" s="202" t="s">
        <v>13</v>
      </c>
      <c r="J193" s="191" t="s">
        <v>13</v>
      </c>
      <c r="K193" s="202" t="s">
        <v>13</v>
      </c>
      <c r="L193" s="197" t="s">
        <v>13</v>
      </c>
      <c r="M193" s="186" t="s">
        <v>13</v>
      </c>
      <c r="N193" s="197" t="s">
        <v>13</v>
      </c>
      <c r="O193" s="202" t="s">
        <v>13</v>
      </c>
      <c r="P193" s="197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>
        <v>3</v>
      </c>
      <c r="Y193" s="202" t="s">
        <v>13</v>
      </c>
      <c r="Z193" s="191" t="s">
        <v>13</v>
      </c>
      <c r="AA193" s="202" t="s">
        <v>13</v>
      </c>
      <c r="AB193" s="197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186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79"/>
      <c r="AU193" s="35"/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5"/>
      <c r="BB193" s="35"/>
      <c r="BC193" s="22"/>
      <c r="BD193" s="187"/>
      <c r="BE193" s="23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24"/>
      <c r="BQ193" s="194"/>
      <c r="BR193" s="194"/>
      <c r="BS193" s="194"/>
      <c r="BT193" s="25"/>
      <c r="BU193" s="77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</row>
    <row r="194" spans="1:247" ht="17.149999999999999" customHeight="1" x14ac:dyDescent="0.35">
      <c r="A194" s="30">
        <v>189</v>
      </c>
      <c r="B194" s="30">
        <v>198</v>
      </c>
      <c r="C194" s="30">
        <f t="shared" si="12"/>
        <v>9</v>
      </c>
      <c r="D194" s="18" t="s">
        <v>2095</v>
      </c>
      <c r="E194" s="2">
        <f t="shared" si="9"/>
        <v>3</v>
      </c>
      <c r="F194" s="239"/>
      <c r="G194" s="30">
        <f t="shared" si="10"/>
        <v>1</v>
      </c>
      <c r="H194" s="31"/>
      <c r="I194" s="202" t="s">
        <v>13</v>
      </c>
      <c r="J194" s="191" t="s">
        <v>13</v>
      </c>
      <c r="K194" s="202" t="s">
        <v>13</v>
      </c>
      <c r="L194" s="197" t="s">
        <v>13</v>
      </c>
      <c r="M194" s="186" t="s">
        <v>13</v>
      </c>
      <c r="N194" s="197" t="s">
        <v>13</v>
      </c>
      <c r="O194" s="202" t="s">
        <v>13</v>
      </c>
      <c r="P194" s="197" t="s">
        <v>13</v>
      </c>
      <c r="Q194" s="186" t="s">
        <v>13</v>
      </c>
      <c r="R194" s="191" t="s">
        <v>13</v>
      </c>
      <c r="S194" s="186" t="s">
        <v>13</v>
      </c>
      <c r="T194" s="191">
        <v>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197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 t="s">
        <v>13</v>
      </c>
      <c r="AH194" s="191" t="s">
        <v>13</v>
      </c>
      <c r="AI194" s="186" t="s">
        <v>13</v>
      </c>
      <c r="AJ194" s="191" t="s">
        <v>13</v>
      </c>
      <c r="AK194" s="186" t="s">
        <v>13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79"/>
      <c r="AU194" s="35"/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5"/>
      <c r="BB194" s="35"/>
      <c r="BC194" s="22"/>
      <c r="BD194" s="187"/>
      <c r="BE194" s="23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24"/>
      <c r="BQ194" s="194"/>
      <c r="BR194" s="194"/>
      <c r="BS194" s="194"/>
      <c r="BT194" s="25"/>
      <c r="BU194" s="77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</row>
    <row r="195" spans="1:247" ht="17.149999999999999" customHeight="1" x14ac:dyDescent="0.35">
      <c r="A195" s="30">
        <v>190</v>
      </c>
      <c r="B195" s="30">
        <v>199</v>
      </c>
      <c r="C195" s="30">
        <f t="shared" si="12"/>
        <v>9</v>
      </c>
      <c r="D195" s="18" t="s">
        <v>2124</v>
      </c>
      <c r="E195" s="2">
        <f t="shared" si="9"/>
        <v>3</v>
      </c>
      <c r="F195" s="239"/>
      <c r="G195" s="30">
        <f t="shared" si="10"/>
        <v>1</v>
      </c>
      <c r="H195" s="31"/>
      <c r="I195" s="202" t="s">
        <v>13</v>
      </c>
      <c r="J195" s="191" t="s">
        <v>13</v>
      </c>
      <c r="K195" s="202" t="s">
        <v>13</v>
      </c>
      <c r="L195" s="197" t="s">
        <v>13</v>
      </c>
      <c r="M195" s="186" t="s">
        <v>13</v>
      </c>
      <c r="N195" s="197" t="s">
        <v>13</v>
      </c>
      <c r="O195" s="202" t="s">
        <v>13</v>
      </c>
      <c r="P195" s="197" t="s">
        <v>13</v>
      </c>
      <c r="Q195" s="186" t="s">
        <v>13</v>
      </c>
      <c r="R195" s="191">
        <v>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 t="s">
        <v>13</v>
      </c>
      <c r="AA195" s="202" t="s">
        <v>13</v>
      </c>
      <c r="AB195" s="197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186" t="s">
        <v>13</v>
      </c>
      <c r="AH195" s="191" t="s">
        <v>13</v>
      </c>
      <c r="AI195" s="186" t="s">
        <v>13</v>
      </c>
      <c r="AJ195" s="191" t="s">
        <v>13</v>
      </c>
      <c r="AK195" s="186" t="s">
        <v>13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79"/>
      <c r="AU195" s="35"/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5"/>
      <c r="BB195" s="35"/>
      <c r="BC195" s="22"/>
      <c r="BD195" s="187"/>
      <c r="BE195" s="23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24"/>
      <c r="BQ195" s="194"/>
      <c r="BR195" s="194"/>
      <c r="BS195" s="194"/>
      <c r="BT195" s="25"/>
      <c r="BU195" s="77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</row>
    <row r="196" spans="1:247" ht="17.149999999999999" customHeight="1" x14ac:dyDescent="0.35">
      <c r="A196" s="30">
        <v>191</v>
      </c>
      <c r="B196" s="30">
        <v>200</v>
      </c>
      <c r="C196" s="30">
        <f t="shared" si="12"/>
        <v>9</v>
      </c>
      <c r="D196" s="18" t="s">
        <v>2198</v>
      </c>
      <c r="E196" s="2">
        <f t="shared" si="9"/>
        <v>3</v>
      </c>
      <c r="F196" s="239"/>
      <c r="G196" s="30">
        <f t="shared" si="10"/>
        <v>1</v>
      </c>
      <c r="H196" s="31"/>
      <c r="I196" s="202" t="s">
        <v>13</v>
      </c>
      <c r="J196" s="191" t="s">
        <v>13</v>
      </c>
      <c r="K196" s="202" t="s">
        <v>13</v>
      </c>
      <c r="L196" s="197" t="s">
        <v>13</v>
      </c>
      <c r="M196" s="186" t="s">
        <v>13</v>
      </c>
      <c r="N196" s="197" t="s">
        <v>13</v>
      </c>
      <c r="O196" s="202" t="s">
        <v>13</v>
      </c>
      <c r="P196" s="197" t="s">
        <v>13</v>
      </c>
      <c r="Q196" s="186">
        <v>3</v>
      </c>
      <c r="R196" s="191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197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186" t="s">
        <v>13</v>
      </c>
      <c r="AH196" s="191" t="s">
        <v>13</v>
      </c>
      <c r="AI196" s="186" t="s">
        <v>13</v>
      </c>
      <c r="AJ196" s="191" t="s">
        <v>13</v>
      </c>
      <c r="AK196" s="186" t="s">
        <v>13</v>
      </c>
      <c r="AL196" s="191" t="s">
        <v>13</v>
      </c>
      <c r="AM196" s="186" t="s">
        <v>13</v>
      </c>
      <c r="AN196" s="191" t="s">
        <v>13</v>
      </c>
      <c r="AO196" s="186" t="s">
        <v>13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79"/>
      <c r="AU196" s="35"/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5"/>
      <c r="BB196" s="35"/>
      <c r="BC196" s="22"/>
      <c r="BD196" s="187"/>
      <c r="BE196" s="23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24"/>
      <c r="BQ196" s="194"/>
      <c r="BR196" s="194"/>
      <c r="BS196" s="194"/>
      <c r="BT196" s="25"/>
      <c r="BU196" s="77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</row>
    <row r="197" spans="1:247" ht="17.149999999999999" customHeight="1" x14ac:dyDescent="0.35">
      <c r="A197" s="30">
        <v>192</v>
      </c>
      <c r="B197" s="30">
        <v>201</v>
      </c>
      <c r="C197" s="30">
        <f t="shared" si="12"/>
        <v>9</v>
      </c>
      <c r="D197" s="18" t="s">
        <v>732</v>
      </c>
      <c r="E197" s="2">
        <f t="shared" si="9"/>
        <v>3</v>
      </c>
      <c r="F197" s="239"/>
      <c r="G197" s="30">
        <f t="shared" si="10"/>
        <v>1</v>
      </c>
      <c r="H197" s="31"/>
      <c r="I197" s="202" t="s">
        <v>13</v>
      </c>
      <c r="J197" s="191" t="s">
        <v>13</v>
      </c>
      <c r="K197" s="202" t="s">
        <v>13</v>
      </c>
      <c r="L197" s="197" t="s">
        <v>13</v>
      </c>
      <c r="M197" s="186" t="s">
        <v>13</v>
      </c>
      <c r="N197" s="197" t="s">
        <v>13</v>
      </c>
      <c r="O197" s="202">
        <v>3</v>
      </c>
      <c r="P197" s="197" t="s">
        <v>13</v>
      </c>
      <c r="Q197" s="186" t="s">
        <v>13</v>
      </c>
      <c r="R197" s="191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197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 t="s">
        <v>13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 t="s">
        <v>13</v>
      </c>
      <c r="AT197" s="79"/>
      <c r="AU197" s="35"/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5"/>
      <c r="BB197" s="35"/>
      <c r="BC197" s="22"/>
      <c r="BD197" s="187"/>
      <c r="BE197" s="23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24"/>
      <c r="BQ197" s="194"/>
      <c r="BR197" s="194"/>
      <c r="BS197" s="194"/>
      <c r="BT197" s="25"/>
      <c r="BU197" s="77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</row>
    <row r="198" spans="1:247" ht="17.149999999999999" customHeight="1" x14ac:dyDescent="0.35">
      <c r="A198" s="30">
        <v>193</v>
      </c>
      <c r="B198" s="30">
        <v>202</v>
      </c>
      <c r="C198" s="30">
        <f t="shared" si="12"/>
        <v>9</v>
      </c>
      <c r="D198" s="18" t="s">
        <v>2389</v>
      </c>
      <c r="E198" s="2">
        <f t="shared" ref="E198:E261" si="13">LARGE(H198:AZ198,1)+LARGE(H198:AZ198,2)+LARGE(H198:AZ198,3)+LARGE(H198:AZ198,4)+LARGE(H198:AZ198,5)+F198</f>
        <v>3</v>
      </c>
      <c r="F198" s="239"/>
      <c r="G198" s="30">
        <f t="shared" ref="G198:G261" si="14">COUNT(H198:AS198)</f>
        <v>1</v>
      </c>
      <c r="H198" s="31"/>
      <c r="I198" s="202" t="s">
        <v>13</v>
      </c>
      <c r="J198" s="191" t="s">
        <v>13</v>
      </c>
      <c r="K198" s="202" t="s">
        <v>13</v>
      </c>
      <c r="L198" s="197" t="s">
        <v>13</v>
      </c>
      <c r="M198" s="186">
        <v>3</v>
      </c>
      <c r="N198" s="197" t="s">
        <v>13</v>
      </c>
      <c r="O198" s="202" t="s">
        <v>13</v>
      </c>
      <c r="P198" s="197" t="s">
        <v>13</v>
      </c>
      <c r="Q198" s="186" t="s">
        <v>13</v>
      </c>
      <c r="R198" s="191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197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 t="s">
        <v>13</v>
      </c>
      <c r="AO198" s="186" t="s">
        <v>13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79"/>
      <c r="AU198" s="35"/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5"/>
      <c r="BB198" s="35"/>
      <c r="BC198" s="22"/>
      <c r="BD198" s="187"/>
      <c r="BE198" s="23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24"/>
      <c r="BQ198" s="194"/>
      <c r="BR198" s="194"/>
      <c r="BS198" s="194"/>
      <c r="BT198" s="25"/>
      <c r="BU198" s="77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</row>
    <row r="199" spans="1:247" ht="17.149999999999999" customHeight="1" x14ac:dyDescent="0.35">
      <c r="A199" s="30">
        <v>194</v>
      </c>
      <c r="B199" s="30">
        <v>203</v>
      </c>
      <c r="C199" s="30">
        <f t="shared" si="12"/>
        <v>9</v>
      </c>
      <c r="D199" s="18" t="s">
        <v>2457</v>
      </c>
      <c r="E199" s="2">
        <f t="shared" si="13"/>
        <v>3</v>
      </c>
      <c r="F199" s="239"/>
      <c r="G199" s="30">
        <f t="shared" si="14"/>
        <v>1</v>
      </c>
      <c r="H199" s="31"/>
      <c r="I199" s="202" t="s">
        <v>13</v>
      </c>
      <c r="J199" s="191" t="s">
        <v>13</v>
      </c>
      <c r="K199" s="202" t="s">
        <v>13</v>
      </c>
      <c r="L199" s="197">
        <v>3</v>
      </c>
      <c r="M199" s="186" t="s">
        <v>13</v>
      </c>
      <c r="N199" s="197" t="s">
        <v>13</v>
      </c>
      <c r="O199" s="202" t="s">
        <v>13</v>
      </c>
      <c r="P199" s="197" t="s">
        <v>13</v>
      </c>
      <c r="Q199" s="186" t="s">
        <v>13</v>
      </c>
      <c r="R199" s="191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197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 t="s">
        <v>13</v>
      </c>
      <c r="AK199" s="186" t="s">
        <v>13</v>
      </c>
      <c r="AL199" s="191" t="s">
        <v>13</v>
      </c>
      <c r="AM199" s="186" t="s">
        <v>13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79"/>
      <c r="AU199" s="35"/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5"/>
      <c r="BB199" s="35"/>
      <c r="BC199" s="22"/>
      <c r="BD199" s="187"/>
      <c r="BE199" s="23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24"/>
      <c r="BQ199" s="194"/>
      <c r="BR199" s="194"/>
      <c r="BS199" s="194"/>
      <c r="BT199" s="25"/>
      <c r="BU199" s="77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</row>
    <row r="200" spans="1:247" ht="17.149999999999999" customHeight="1" x14ac:dyDescent="0.35">
      <c r="A200" s="30">
        <v>195</v>
      </c>
      <c r="B200" s="30">
        <v>204</v>
      </c>
      <c r="C200" s="30">
        <f t="shared" si="12"/>
        <v>9</v>
      </c>
      <c r="D200" s="18" t="s">
        <v>2561</v>
      </c>
      <c r="E200" s="2">
        <f t="shared" si="13"/>
        <v>3</v>
      </c>
      <c r="F200" s="239"/>
      <c r="G200" s="30">
        <f t="shared" si="14"/>
        <v>1</v>
      </c>
      <c r="H200" s="31"/>
      <c r="I200" s="202" t="s">
        <v>13</v>
      </c>
      <c r="J200" s="191">
        <v>3</v>
      </c>
      <c r="K200" s="202" t="s">
        <v>13</v>
      </c>
      <c r="L200" s="197" t="s">
        <v>13</v>
      </c>
      <c r="M200" s="186" t="s">
        <v>13</v>
      </c>
      <c r="N200" s="197" t="s">
        <v>13</v>
      </c>
      <c r="O200" s="202" t="s">
        <v>13</v>
      </c>
      <c r="P200" s="197" t="s">
        <v>13</v>
      </c>
      <c r="Q200" s="186" t="s">
        <v>13</v>
      </c>
      <c r="R200" s="191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197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 t="s">
        <v>13</v>
      </c>
      <c r="AM200" s="186" t="s">
        <v>13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79"/>
      <c r="AU200" s="35"/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5"/>
      <c r="BB200" s="35"/>
      <c r="BC200" s="22"/>
      <c r="BD200" s="187"/>
      <c r="BE200" s="23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24"/>
      <c r="BQ200" s="194"/>
      <c r="BR200" s="194"/>
      <c r="BS200" s="194"/>
      <c r="BT200" s="25"/>
      <c r="BU200" s="77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</row>
    <row r="201" spans="1:247" ht="17.149999999999999" customHeight="1" x14ac:dyDescent="0.35">
      <c r="A201" s="30">
        <v>196</v>
      </c>
      <c r="B201" s="38"/>
      <c r="C201" s="38"/>
      <c r="D201" s="18" t="s">
        <v>2644</v>
      </c>
      <c r="E201" s="2">
        <f t="shared" si="13"/>
        <v>3</v>
      </c>
      <c r="F201" s="239"/>
      <c r="G201" s="30">
        <f t="shared" si="14"/>
        <v>1</v>
      </c>
      <c r="H201" s="31"/>
      <c r="I201" s="202">
        <v>3</v>
      </c>
      <c r="J201" s="191" t="s">
        <v>13</v>
      </c>
      <c r="K201" s="202" t="s">
        <v>13</v>
      </c>
      <c r="L201" s="197" t="s">
        <v>13</v>
      </c>
      <c r="M201" s="186" t="s">
        <v>13</v>
      </c>
      <c r="N201" s="197" t="s">
        <v>13</v>
      </c>
      <c r="O201" s="202" t="s">
        <v>13</v>
      </c>
      <c r="P201" s="197" t="s">
        <v>13</v>
      </c>
      <c r="Q201" s="186" t="s">
        <v>13</v>
      </c>
      <c r="R201" s="191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197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 t="s">
        <v>13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 t="s">
        <v>13</v>
      </c>
      <c r="AQ201" s="202" t="s">
        <v>13</v>
      </c>
      <c r="AR201" s="191" t="s">
        <v>13</v>
      </c>
      <c r="AS201" s="186" t="s">
        <v>13</v>
      </c>
      <c r="AT201" s="79"/>
      <c r="AU201" s="35"/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5"/>
      <c r="BB201" s="35"/>
      <c r="BC201" s="22"/>
      <c r="BD201" s="187"/>
      <c r="BE201" s="23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24"/>
      <c r="BQ201" s="194"/>
      <c r="BR201" s="194"/>
      <c r="BS201" s="194"/>
      <c r="BT201" s="25"/>
      <c r="BU201" s="77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</row>
    <row r="202" spans="1:247" ht="17.149999999999999" customHeight="1" x14ac:dyDescent="0.35">
      <c r="A202" s="30">
        <v>197</v>
      </c>
      <c r="B202" s="30">
        <v>205</v>
      </c>
      <c r="C202" s="30">
        <f t="shared" ref="C202:C220" si="15">B202-A202</f>
        <v>8</v>
      </c>
      <c r="D202" s="18" t="s">
        <v>61</v>
      </c>
      <c r="E202" s="2">
        <f t="shared" si="13"/>
        <v>3</v>
      </c>
      <c r="F202" s="239"/>
      <c r="G202" s="30">
        <f t="shared" si="14"/>
        <v>3</v>
      </c>
      <c r="H202" s="31"/>
      <c r="I202" s="202" t="s">
        <v>13</v>
      </c>
      <c r="J202" s="191" t="s">
        <v>13</v>
      </c>
      <c r="K202" s="202" t="s">
        <v>13</v>
      </c>
      <c r="L202" s="197" t="s">
        <v>13</v>
      </c>
      <c r="M202" s="186" t="s">
        <v>13</v>
      </c>
      <c r="N202" s="197" t="s">
        <v>13</v>
      </c>
      <c r="O202" s="202">
        <v>1</v>
      </c>
      <c r="P202" s="197" t="s">
        <v>13</v>
      </c>
      <c r="Q202" s="186" t="s">
        <v>13</v>
      </c>
      <c r="R202" s="191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197" t="s">
        <v>13</v>
      </c>
      <c r="AC202" s="186" t="s">
        <v>13</v>
      </c>
      <c r="AD202" s="191" t="s">
        <v>13</v>
      </c>
      <c r="AE202" s="202" t="s">
        <v>13</v>
      </c>
      <c r="AF202" s="191" t="s">
        <v>13</v>
      </c>
      <c r="AG202" s="186" t="s">
        <v>13</v>
      </c>
      <c r="AH202" s="191" t="s">
        <v>13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>
        <v>1</v>
      </c>
      <c r="AN202" s="191" t="s">
        <v>13</v>
      </c>
      <c r="AO202" s="186" t="s">
        <v>13</v>
      </c>
      <c r="AP202" s="191">
        <v>1</v>
      </c>
      <c r="AQ202" s="202" t="s">
        <v>13</v>
      </c>
      <c r="AR202" s="191" t="s">
        <v>13</v>
      </c>
      <c r="AS202" s="186" t="s">
        <v>13</v>
      </c>
      <c r="AT202" s="79"/>
      <c r="AU202" s="35"/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5"/>
      <c r="BB202" s="35"/>
      <c r="BC202" s="22"/>
      <c r="BD202" s="187"/>
      <c r="BE202" s="23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24"/>
      <c r="BQ202" s="194"/>
      <c r="BR202" s="194"/>
      <c r="BS202" s="194"/>
      <c r="BT202" s="25"/>
      <c r="BU202" s="77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</row>
    <row r="203" spans="1:247" ht="17.149999999999999" customHeight="1" x14ac:dyDescent="0.35">
      <c r="A203" s="30">
        <v>198</v>
      </c>
      <c r="B203" s="30">
        <v>208</v>
      </c>
      <c r="C203" s="30">
        <f t="shared" si="15"/>
        <v>10</v>
      </c>
      <c r="D203" s="18" t="s">
        <v>74</v>
      </c>
      <c r="E203" s="2">
        <f t="shared" si="13"/>
        <v>2</v>
      </c>
      <c r="F203" s="239"/>
      <c r="G203" s="30">
        <f t="shared" si="14"/>
        <v>1</v>
      </c>
      <c r="H203" s="31"/>
      <c r="I203" s="202" t="s">
        <v>13</v>
      </c>
      <c r="J203" s="191" t="s">
        <v>13</v>
      </c>
      <c r="K203" s="202" t="s">
        <v>13</v>
      </c>
      <c r="L203" s="197" t="s">
        <v>13</v>
      </c>
      <c r="M203" s="186" t="s">
        <v>13</v>
      </c>
      <c r="N203" s="197" t="s">
        <v>13</v>
      </c>
      <c r="O203" s="202" t="s">
        <v>13</v>
      </c>
      <c r="P203" s="197" t="s">
        <v>13</v>
      </c>
      <c r="Q203" s="186" t="s">
        <v>13</v>
      </c>
      <c r="R203" s="191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197" t="s">
        <v>13</v>
      </c>
      <c r="AC203" s="186" t="s">
        <v>13</v>
      </c>
      <c r="AD203" s="191" t="s">
        <v>13</v>
      </c>
      <c r="AE203" s="202" t="s">
        <v>13</v>
      </c>
      <c r="AF203" s="191" t="s">
        <v>13</v>
      </c>
      <c r="AG203" s="186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>
        <v>2</v>
      </c>
      <c r="AP203" s="191" t="s">
        <v>13</v>
      </c>
      <c r="AQ203" s="202" t="s">
        <v>13</v>
      </c>
      <c r="AR203" s="191" t="s">
        <v>13</v>
      </c>
      <c r="AS203" s="186" t="s">
        <v>13</v>
      </c>
      <c r="AT203" s="79"/>
      <c r="AU203" s="35"/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5"/>
      <c r="BB203" s="35"/>
      <c r="BC203" s="22"/>
      <c r="BD203" s="187"/>
      <c r="BE203" s="23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24"/>
      <c r="BQ203" s="194"/>
      <c r="BR203" s="194"/>
      <c r="BS203" s="194"/>
      <c r="BT203" s="25"/>
      <c r="BU203" s="77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</row>
    <row r="204" spans="1:247" ht="17.149999999999999" customHeight="1" x14ac:dyDescent="0.35">
      <c r="A204" s="30">
        <v>199</v>
      </c>
      <c r="B204" s="30">
        <v>209</v>
      </c>
      <c r="C204" s="30">
        <f t="shared" si="15"/>
        <v>10</v>
      </c>
      <c r="D204" s="18" t="s">
        <v>1350</v>
      </c>
      <c r="E204" s="2">
        <f t="shared" si="13"/>
        <v>2</v>
      </c>
      <c r="F204" s="239"/>
      <c r="G204" s="30">
        <f t="shared" si="14"/>
        <v>1</v>
      </c>
      <c r="H204" s="31"/>
      <c r="I204" s="202" t="s">
        <v>13</v>
      </c>
      <c r="J204" s="191" t="s">
        <v>13</v>
      </c>
      <c r="K204" s="202" t="s">
        <v>13</v>
      </c>
      <c r="L204" s="197" t="s">
        <v>13</v>
      </c>
      <c r="M204" s="186" t="s">
        <v>13</v>
      </c>
      <c r="N204" s="197" t="s">
        <v>13</v>
      </c>
      <c r="O204" s="202" t="s">
        <v>13</v>
      </c>
      <c r="P204" s="197" t="s">
        <v>13</v>
      </c>
      <c r="Q204" s="186" t="s">
        <v>13</v>
      </c>
      <c r="R204" s="191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 t="s">
        <v>13</v>
      </c>
      <c r="AB204" s="197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186" t="s">
        <v>13</v>
      </c>
      <c r="AH204" s="191" t="s">
        <v>13</v>
      </c>
      <c r="AI204" s="186" t="s">
        <v>13</v>
      </c>
      <c r="AJ204" s="191">
        <v>2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79"/>
      <c r="AU204" s="35"/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5"/>
      <c r="BB204" s="35"/>
      <c r="BC204" s="22"/>
      <c r="BD204" s="187"/>
      <c r="BE204" s="23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24"/>
      <c r="BQ204" s="194"/>
      <c r="BR204" s="194"/>
      <c r="BS204" s="194"/>
      <c r="BT204" s="25"/>
      <c r="BU204" s="77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</row>
    <row r="205" spans="1:247" ht="17.149999999999999" customHeight="1" x14ac:dyDescent="0.35">
      <c r="A205" s="30">
        <v>200</v>
      </c>
      <c r="B205" s="30">
        <v>210</v>
      </c>
      <c r="C205" s="30">
        <f t="shared" si="15"/>
        <v>10</v>
      </c>
      <c r="D205" s="18" t="s">
        <v>1410</v>
      </c>
      <c r="E205" s="2">
        <f t="shared" si="13"/>
        <v>2</v>
      </c>
      <c r="F205" s="239"/>
      <c r="G205" s="30">
        <f t="shared" si="14"/>
        <v>1</v>
      </c>
      <c r="H205" s="31"/>
      <c r="I205" s="202" t="s">
        <v>13</v>
      </c>
      <c r="J205" s="191" t="s">
        <v>13</v>
      </c>
      <c r="K205" s="202" t="s">
        <v>13</v>
      </c>
      <c r="L205" s="197" t="s">
        <v>13</v>
      </c>
      <c r="M205" s="186" t="s">
        <v>13</v>
      </c>
      <c r="N205" s="197" t="s">
        <v>13</v>
      </c>
      <c r="O205" s="202" t="s">
        <v>13</v>
      </c>
      <c r="P205" s="197" t="s">
        <v>13</v>
      </c>
      <c r="Q205" s="186" t="s">
        <v>13</v>
      </c>
      <c r="R205" s="191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 t="s">
        <v>13</v>
      </c>
      <c r="Z205" s="191" t="s">
        <v>13</v>
      </c>
      <c r="AA205" s="202" t="s">
        <v>13</v>
      </c>
      <c r="AB205" s="197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186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>
        <v>2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79"/>
      <c r="AU205" s="35"/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5"/>
      <c r="BB205" s="35"/>
      <c r="BC205" s="22"/>
      <c r="BD205" s="187"/>
      <c r="BE205" s="23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24"/>
      <c r="BQ205" s="194"/>
      <c r="BR205" s="194"/>
      <c r="BS205" s="194"/>
      <c r="BT205" s="25"/>
      <c r="BU205" s="77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</row>
    <row r="206" spans="1:247" ht="17.149999999999999" customHeight="1" x14ac:dyDescent="0.35">
      <c r="A206" s="30">
        <v>201</v>
      </c>
      <c r="B206" s="30">
        <v>211</v>
      </c>
      <c r="C206" s="30">
        <f t="shared" si="15"/>
        <v>10</v>
      </c>
      <c r="D206" s="18" t="s">
        <v>1461</v>
      </c>
      <c r="E206" s="2">
        <f t="shared" si="13"/>
        <v>2</v>
      </c>
      <c r="F206" s="239"/>
      <c r="G206" s="30">
        <f t="shared" si="14"/>
        <v>1</v>
      </c>
      <c r="H206" s="31"/>
      <c r="I206" s="202" t="s">
        <v>13</v>
      </c>
      <c r="J206" s="191" t="s">
        <v>13</v>
      </c>
      <c r="K206" s="202" t="s">
        <v>13</v>
      </c>
      <c r="L206" s="197" t="s">
        <v>13</v>
      </c>
      <c r="M206" s="186" t="s">
        <v>13</v>
      </c>
      <c r="N206" s="197" t="s">
        <v>13</v>
      </c>
      <c r="O206" s="202" t="s">
        <v>13</v>
      </c>
      <c r="P206" s="197" t="s">
        <v>13</v>
      </c>
      <c r="Q206" s="186" t="s">
        <v>13</v>
      </c>
      <c r="R206" s="191" t="s">
        <v>13</v>
      </c>
      <c r="S206" s="186" t="s">
        <v>13</v>
      </c>
      <c r="T206" s="191" t="s">
        <v>13</v>
      </c>
      <c r="U206" s="186" t="s">
        <v>13</v>
      </c>
      <c r="V206" s="197" t="s">
        <v>13</v>
      </c>
      <c r="W206" s="186" t="s">
        <v>13</v>
      </c>
      <c r="X206" s="197" t="s">
        <v>13</v>
      </c>
      <c r="Y206" s="202" t="s">
        <v>13</v>
      </c>
      <c r="Z206" s="191" t="s">
        <v>13</v>
      </c>
      <c r="AA206" s="202" t="s">
        <v>13</v>
      </c>
      <c r="AB206" s="197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186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>
        <v>2</v>
      </c>
      <c r="AQ206" s="202" t="s">
        <v>13</v>
      </c>
      <c r="AR206" s="191" t="s">
        <v>13</v>
      </c>
      <c r="AS206" s="186" t="s">
        <v>13</v>
      </c>
      <c r="AT206" s="79"/>
      <c r="AU206" s="35"/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5"/>
      <c r="BB206" s="35"/>
      <c r="BC206" s="22"/>
      <c r="BD206" s="187"/>
      <c r="BE206" s="23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24"/>
      <c r="BQ206" s="194"/>
      <c r="BR206" s="194"/>
      <c r="BS206" s="194"/>
      <c r="BT206" s="25"/>
      <c r="BU206" s="77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</row>
    <row r="207" spans="1:247" ht="17.149999999999999" customHeight="1" x14ac:dyDescent="0.35">
      <c r="A207" s="30">
        <v>202</v>
      </c>
      <c r="B207" s="30">
        <v>212</v>
      </c>
      <c r="C207" s="30">
        <f t="shared" si="15"/>
        <v>10</v>
      </c>
      <c r="D207" s="18" t="s">
        <v>1563</v>
      </c>
      <c r="E207" s="2">
        <f t="shared" si="13"/>
        <v>2</v>
      </c>
      <c r="F207" s="239"/>
      <c r="G207" s="30">
        <f t="shared" si="14"/>
        <v>1</v>
      </c>
      <c r="H207" s="31"/>
      <c r="I207" s="202" t="s">
        <v>13</v>
      </c>
      <c r="J207" s="191" t="s">
        <v>13</v>
      </c>
      <c r="K207" s="202" t="s">
        <v>13</v>
      </c>
      <c r="L207" s="197" t="s">
        <v>13</v>
      </c>
      <c r="M207" s="186" t="s">
        <v>13</v>
      </c>
      <c r="N207" s="197" t="s">
        <v>13</v>
      </c>
      <c r="O207" s="202" t="s">
        <v>13</v>
      </c>
      <c r="P207" s="197" t="s">
        <v>13</v>
      </c>
      <c r="Q207" s="186" t="s">
        <v>13</v>
      </c>
      <c r="R207" s="191" t="s">
        <v>13</v>
      </c>
      <c r="S207" s="186" t="s">
        <v>13</v>
      </c>
      <c r="T207" s="191" t="s">
        <v>13</v>
      </c>
      <c r="U207" s="186" t="s">
        <v>13</v>
      </c>
      <c r="V207" s="197" t="s">
        <v>13</v>
      </c>
      <c r="W207" s="186" t="s">
        <v>13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197" t="s">
        <v>13</v>
      </c>
      <c r="AC207" s="186" t="s">
        <v>13</v>
      </c>
      <c r="AD207" s="191" t="s">
        <v>13</v>
      </c>
      <c r="AE207" s="202" t="s">
        <v>13</v>
      </c>
      <c r="AF207" s="191">
        <v>2</v>
      </c>
      <c r="AG207" s="186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79"/>
      <c r="AU207" s="35"/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5"/>
      <c r="BB207" s="35"/>
      <c r="BC207" s="22"/>
      <c r="BD207" s="187"/>
      <c r="BE207" s="23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24"/>
      <c r="BQ207" s="194"/>
      <c r="BR207" s="194"/>
      <c r="BS207" s="194"/>
      <c r="BT207" s="25"/>
      <c r="BU207" s="77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</row>
    <row r="208" spans="1:247" ht="17.149999999999999" customHeight="1" x14ac:dyDescent="0.35">
      <c r="A208" s="30">
        <v>203</v>
      </c>
      <c r="B208" s="30">
        <v>213</v>
      </c>
      <c r="C208" s="30">
        <f t="shared" si="15"/>
        <v>10</v>
      </c>
      <c r="D208" s="18" t="s">
        <v>1661</v>
      </c>
      <c r="E208" s="2">
        <f t="shared" si="13"/>
        <v>2</v>
      </c>
      <c r="F208" s="239"/>
      <c r="G208" s="30">
        <f t="shared" si="14"/>
        <v>1</v>
      </c>
      <c r="H208" s="31"/>
      <c r="I208" s="202" t="s">
        <v>13</v>
      </c>
      <c r="J208" s="191" t="s">
        <v>13</v>
      </c>
      <c r="K208" s="202" t="s">
        <v>13</v>
      </c>
      <c r="L208" s="197" t="s">
        <v>13</v>
      </c>
      <c r="M208" s="186" t="s">
        <v>13</v>
      </c>
      <c r="N208" s="197" t="s">
        <v>13</v>
      </c>
      <c r="O208" s="202" t="s">
        <v>13</v>
      </c>
      <c r="P208" s="197" t="s">
        <v>13</v>
      </c>
      <c r="Q208" s="186" t="s">
        <v>13</v>
      </c>
      <c r="R208" s="191" t="s">
        <v>13</v>
      </c>
      <c r="S208" s="186" t="s">
        <v>13</v>
      </c>
      <c r="T208" s="191" t="s">
        <v>13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197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186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>
        <v>2</v>
      </c>
      <c r="AR208" s="191" t="s">
        <v>13</v>
      </c>
      <c r="AS208" s="186" t="s">
        <v>13</v>
      </c>
      <c r="AT208" s="79"/>
      <c r="AU208" s="35"/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5"/>
      <c r="BB208" s="35"/>
      <c r="BC208" s="22"/>
      <c r="BD208" s="187"/>
      <c r="BE208" s="23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24"/>
      <c r="BQ208" s="194"/>
      <c r="BR208" s="194"/>
      <c r="BS208" s="194"/>
      <c r="BT208" s="25"/>
      <c r="BU208" s="77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</row>
    <row r="209" spans="1:247" ht="17.149999999999999" customHeight="1" x14ac:dyDescent="0.35">
      <c r="A209" s="30">
        <v>204</v>
      </c>
      <c r="B209" s="30">
        <v>214</v>
      </c>
      <c r="C209" s="30">
        <f t="shared" si="15"/>
        <v>10</v>
      </c>
      <c r="D209" s="18" t="s">
        <v>1889</v>
      </c>
      <c r="E209" s="2">
        <f t="shared" si="13"/>
        <v>2</v>
      </c>
      <c r="F209" s="239"/>
      <c r="G209" s="30">
        <f t="shared" si="14"/>
        <v>1</v>
      </c>
      <c r="H209" s="31"/>
      <c r="I209" s="202" t="s">
        <v>13</v>
      </c>
      <c r="J209" s="191" t="s">
        <v>13</v>
      </c>
      <c r="K209" s="202" t="s">
        <v>13</v>
      </c>
      <c r="L209" s="197" t="s">
        <v>13</v>
      </c>
      <c r="M209" s="186" t="s">
        <v>13</v>
      </c>
      <c r="N209" s="197" t="s">
        <v>13</v>
      </c>
      <c r="O209" s="202" t="s">
        <v>13</v>
      </c>
      <c r="P209" s="197" t="s">
        <v>13</v>
      </c>
      <c r="Q209" s="186" t="s">
        <v>13</v>
      </c>
      <c r="R209" s="191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>
        <v>2</v>
      </c>
      <c r="AB209" s="197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186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79"/>
      <c r="AU209" s="35"/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5"/>
      <c r="BB209" s="35"/>
      <c r="BC209" s="22"/>
      <c r="BD209" s="187"/>
      <c r="BE209" s="23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24"/>
      <c r="BQ209" s="194"/>
      <c r="BR209" s="194"/>
      <c r="BS209" s="194"/>
      <c r="BT209" s="25"/>
      <c r="BU209" s="77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</row>
    <row r="210" spans="1:247" ht="17.149999999999999" customHeight="1" x14ac:dyDescent="0.35">
      <c r="A210" s="30">
        <v>205</v>
      </c>
      <c r="B210" s="30">
        <v>215</v>
      </c>
      <c r="C210" s="30">
        <f t="shared" si="15"/>
        <v>10</v>
      </c>
      <c r="D210" s="18" t="s">
        <v>1954</v>
      </c>
      <c r="E210" s="2">
        <f t="shared" si="13"/>
        <v>2</v>
      </c>
      <c r="F210" s="239"/>
      <c r="G210" s="30">
        <f t="shared" si="14"/>
        <v>1</v>
      </c>
      <c r="H210" s="31"/>
      <c r="I210" s="202" t="s">
        <v>13</v>
      </c>
      <c r="J210" s="191" t="s">
        <v>13</v>
      </c>
      <c r="K210" s="202" t="s">
        <v>13</v>
      </c>
      <c r="L210" s="197" t="s">
        <v>13</v>
      </c>
      <c r="M210" s="186" t="s">
        <v>13</v>
      </c>
      <c r="N210" s="197" t="s">
        <v>13</v>
      </c>
      <c r="O210" s="202" t="s">
        <v>13</v>
      </c>
      <c r="P210" s="197" t="s">
        <v>13</v>
      </c>
      <c r="Q210" s="186" t="s">
        <v>13</v>
      </c>
      <c r="R210" s="191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>
        <v>2</v>
      </c>
      <c r="Z210" s="191" t="s">
        <v>13</v>
      </c>
      <c r="AA210" s="202" t="s">
        <v>13</v>
      </c>
      <c r="AB210" s="197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186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79"/>
      <c r="AU210" s="35"/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5"/>
      <c r="BB210" s="35"/>
      <c r="BC210" s="22"/>
      <c r="BD210" s="187"/>
      <c r="BE210" s="23"/>
      <c r="BF210" s="24"/>
      <c r="BG210" s="194"/>
      <c r="BH210" s="194"/>
      <c r="BI210" s="194"/>
      <c r="BJ210" s="25"/>
      <c r="BK210" s="24"/>
      <c r="BL210" s="194"/>
      <c r="BM210" s="194"/>
      <c r="BN210" s="194"/>
      <c r="BO210" s="25"/>
      <c r="BP210" s="24"/>
      <c r="BQ210" s="194"/>
      <c r="BR210" s="194"/>
      <c r="BS210" s="194"/>
      <c r="BT210" s="25"/>
      <c r="BU210" s="77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</row>
    <row r="211" spans="1:247" ht="17.149999999999999" customHeight="1" x14ac:dyDescent="0.35">
      <c r="A211" s="30">
        <v>206</v>
      </c>
      <c r="B211" s="30">
        <v>216</v>
      </c>
      <c r="C211" s="30">
        <f t="shared" si="15"/>
        <v>10</v>
      </c>
      <c r="D211" s="18" t="s">
        <v>1973</v>
      </c>
      <c r="E211" s="2">
        <f t="shared" si="13"/>
        <v>2</v>
      </c>
      <c r="F211" s="239"/>
      <c r="G211" s="30">
        <f t="shared" si="14"/>
        <v>1</v>
      </c>
      <c r="H211" s="31"/>
      <c r="I211" s="202" t="s">
        <v>13</v>
      </c>
      <c r="J211" s="191" t="s">
        <v>13</v>
      </c>
      <c r="K211" s="202" t="s">
        <v>13</v>
      </c>
      <c r="L211" s="197" t="s">
        <v>13</v>
      </c>
      <c r="M211" s="186" t="s">
        <v>13</v>
      </c>
      <c r="N211" s="197" t="s">
        <v>13</v>
      </c>
      <c r="O211" s="202" t="s">
        <v>13</v>
      </c>
      <c r="P211" s="197" t="s">
        <v>13</v>
      </c>
      <c r="Q211" s="186" t="s">
        <v>13</v>
      </c>
      <c r="R211" s="191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>
        <v>2</v>
      </c>
      <c r="Y211" s="202" t="s">
        <v>13</v>
      </c>
      <c r="Z211" s="191" t="s">
        <v>13</v>
      </c>
      <c r="AA211" s="202" t="s">
        <v>13</v>
      </c>
      <c r="AB211" s="197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186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79"/>
      <c r="AU211" s="35"/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5"/>
      <c r="BB211" s="35"/>
      <c r="BC211" s="22"/>
      <c r="BD211" s="187"/>
      <c r="BE211" s="23"/>
      <c r="BF211" s="24"/>
      <c r="BG211" s="194"/>
      <c r="BH211" s="194"/>
      <c r="BI211" s="194"/>
      <c r="BJ211" s="25"/>
      <c r="BK211" s="24"/>
      <c r="BL211" s="194"/>
      <c r="BM211" s="194"/>
      <c r="BN211" s="194"/>
      <c r="BO211" s="25"/>
      <c r="BP211" s="24"/>
      <c r="BQ211" s="194"/>
      <c r="BR211" s="194"/>
      <c r="BS211" s="194"/>
      <c r="BT211" s="25"/>
      <c r="BU211" s="77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</row>
    <row r="212" spans="1:247" ht="17.149999999999999" customHeight="1" x14ac:dyDescent="0.35">
      <c r="A212" s="30">
        <v>207</v>
      </c>
      <c r="B212" s="30">
        <v>217</v>
      </c>
      <c r="C212" s="30">
        <f t="shared" si="15"/>
        <v>10</v>
      </c>
      <c r="D212" s="18" t="s">
        <v>2008</v>
      </c>
      <c r="E212" s="2">
        <f t="shared" si="13"/>
        <v>2</v>
      </c>
      <c r="F212" s="239"/>
      <c r="G212" s="30">
        <f t="shared" si="14"/>
        <v>1</v>
      </c>
      <c r="H212" s="31"/>
      <c r="I212" s="202" t="s">
        <v>13</v>
      </c>
      <c r="J212" s="191" t="s">
        <v>13</v>
      </c>
      <c r="K212" s="202" t="s">
        <v>13</v>
      </c>
      <c r="L212" s="197" t="s">
        <v>13</v>
      </c>
      <c r="M212" s="186" t="s">
        <v>13</v>
      </c>
      <c r="N212" s="197" t="s">
        <v>13</v>
      </c>
      <c r="O212" s="202" t="s">
        <v>13</v>
      </c>
      <c r="P212" s="197" t="s">
        <v>13</v>
      </c>
      <c r="Q212" s="186" t="s">
        <v>13</v>
      </c>
      <c r="R212" s="191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>
        <v>2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197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186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79"/>
      <c r="AU212" s="35"/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5"/>
      <c r="BB212" s="35"/>
      <c r="BC212" s="22"/>
      <c r="BD212" s="187"/>
      <c r="BE212" s="23"/>
      <c r="BF212" s="24"/>
      <c r="BG212" s="194"/>
      <c r="BH212" s="194"/>
      <c r="BI212" s="194"/>
      <c r="BJ212" s="25"/>
      <c r="BK212" s="24"/>
      <c r="BL212" s="194"/>
      <c r="BM212" s="194"/>
      <c r="BN212" s="194"/>
      <c r="BO212" s="25"/>
      <c r="BP212" s="24"/>
      <c r="BQ212" s="194"/>
      <c r="BR212" s="194"/>
      <c r="BS212" s="194"/>
      <c r="BT212" s="25"/>
      <c r="BU212" s="77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</row>
    <row r="213" spans="1:247" ht="17.149999999999999" customHeight="1" x14ac:dyDescent="0.35">
      <c r="A213" s="30">
        <v>208</v>
      </c>
      <c r="B213" s="30">
        <v>218</v>
      </c>
      <c r="C213" s="30">
        <f t="shared" si="15"/>
        <v>10</v>
      </c>
      <c r="D213" s="18" t="s">
        <v>2096</v>
      </c>
      <c r="E213" s="2">
        <f t="shared" si="13"/>
        <v>2</v>
      </c>
      <c r="F213" s="239"/>
      <c r="G213" s="30">
        <f t="shared" si="14"/>
        <v>1</v>
      </c>
      <c r="H213" s="31"/>
      <c r="I213" s="202" t="s">
        <v>13</v>
      </c>
      <c r="J213" s="191" t="s">
        <v>13</v>
      </c>
      <c r="K213" s="202" t="s">
        <v>13</v>
      </c>
      <c r="L213" s="197" t="s">
        <v>13</v>
      </c>
      <c r="M213" s="186" t="s">
        <v>13</v>
      </c>
      <c r="N213" s="197" t="s">
        <v>13</v>
      </c>
      <c r="O213" s="202" t="s">
        <v>13</v>
      </c>
      <c r="P213" s="197" t="s">
        <v>13</v>
      </c>
      <c r="Q213" s="186" t="s">
        <v>13</v>
      </c>
      <c r="R213" s="191" t="s">
        <v>13</v>
      </c>
      <c r="S213" s="186" t="s">
        <v>13</v>
      </c>
      <c r="T213" s="191">
        <v>2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197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186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79"/>
      <c r="AU213" s="35"/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5"/>
      <c r="BB213" s="35"/>
      <c r="BC213" s="22"/>
      <c r="BD213" s="187"/>
      <c r="BE213" s="23"/>
      <c r="BF213" s="24"/>
      <c r="BG213" s="194"/>
      <c r="BH213" s="194"/>
      <c r="BI213" s="194"/>
      <c r="BJ213" s="25"/>
      <c r="BK213" s="24"/>
      <c r="BL213" s="194"/>
      <c r="BM213" s="194"/>
      <c r="BN213" s="194"/>
      <c r="BO213" s="25"/>
      <c r="BP213" s="24"/>
      <c r="BQ213" s="194"/>
      <c r="BR213" s="194"/>
      <c r="BS213" s="194"/>
      <c r="BT213" s="25"/>
      <c r="BU213" s="77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</row>
    <row r="214" spans="1:247" ht="17.149999999999999" customHeight="1" x14ac:dyDescent="0.35">
      <c r="A214" s="30">
        <v>209</v>
      </c>
      <c r="B214" s="30">
        <v>219</v>
      </c>
      <c r="C214" s="30">
        <f t="shared" si="15"/>
        <v>10</v>
      </c>
      <c r="D214" s="18" t="s">
        <v>2125</v>
      </c>
      <c r="E214" s="2">
        <f t="shared" si="13"/>
        <v>2</v>
      </c>
      <c r="F214" s="239"/>
      <c r="G214" s="30">
        <f t="shared" si="14"/>
        <v>1</v>
      </c>
      <c r="H214" s="31"/>
      <c r="I214" s="202" t="s">
        <v>13</v>
      </c>
      <c r="J214" s="191" t="s">
        <v>13</v>
      </c>
      <c r="K214" s="202" t="s">
        <v>13</v>
      </c>
      <c r="L214" s="197" t="s">
        <v>13</v>
      </c>
      <c r="M214" s="186" t="s">
        <v>13</v>
      </c>
      <c r="N214" s="197" t="s">
        <v>13</v>
      </c>
      <c r="O214" s="202" t="s">
        <v>13</v>
      </c>
      <c r="P214" s="197" t="s">
        <v>13</v>
      </c>
      <c r="Q214" s="186" t="s">
        <v>13</v>
      </c>
      <c r="R214" s="191">
        <v>2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197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186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 t="s">
        <v>13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79"/>
      <c r="AU214" s="35"/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5"/>
      <c r="BB214" s="35"/>
      <c r="BC214" s="22"/>
      <c r="BD214" s="187"/>
      <c r="BE214" s="23"/>
      <c r="BF214" s="24"/>
      <c r="BG214" s="194"/>
      <c r="BH214" s="194"/>
      <c r="BI214" s="194"/>
      <c r="BJ214" s="25"/>
      <c r="BK214" s="24"/>
      <c r="BL214" s="194"/>
      <c r="BM214" s="194"/>
      <c r="BN214" s="194"/>
      <c r="BO214" s="25"/>
      <c r="BP214" s="24"/>
      <c r="BQ214" s="194"/>
      <c r="BR214" s="194"/>
      <c r="BS214" s="194"/>
      <c r="BT214" s="25"/>
      <c r="BU214" s="77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</row>
    <row r="215" spans="1:247" ht="17.149999999999999" customHeight="1" x14ac:dyDescent="0.35">
      <c r="A215" s="30">
        <v>210</v>
      </c>
      <c r="B215" s="30">
        <v>220</v>
      </c>
      <c r="C215" s="30">
        <f t="shared" si="15"/>
        <v>10</v>
      </c>
      <c r="D215" s="18" t="s">
        <v>2199</v>
      </c>
      <c r="E215" s="2">
        <f t="shared" si="13"/>
        <v>2</v>
      </c>
      <c r="F215" s="239"/>
      <c r="G215" s="30">
        <f t="shared" si="14"/>
        <v>1</v>
      </c>
      <c r="H215" s="31"/>
      <c r="I215" s="202" t="s">
        <v>13</v>
      </c>
      <c r="J215" s="191" t="s">
        <v>13</v>
      </c>
      <c r="K215" s="202" t="s">
        <v>13</v>
      </c>
      <c r="L215" s="197" t="s">
        <v>13</v>
      </c>
      <c r="M215" s="186" t="s">
        <v>13</v>
      </c>
      <c r="N215" s="197" t="s">
        <v>13</v>
      </c>
      <c r="O215" s="202" t="s">
        <v>13</v>
      </c>
      <c r="P215" s="197" t="s">
        <v>13</v>
      </c>
      <c r="Q215" s="186">
        <v>2</v>
      </c>
      <c r="R215" s="191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197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186" t="s">
        <v>13</v>
      </c>
      <c r="AH215" s="191" t="s">
        <v>13</v>
      </c>
      <c r="AI215" s="186" t="s">
        <v>13</v>
      </c>
      <c r="AJ215" s="191" t="s">
        <v>13</v>
      </c>
      <c r="AK215" s="186" t="s">
        <v>13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79"/>
      <c r="AU215" s="35"/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5"/>
      <c r="BB215" s="35"/>
      <c r="BC215" s="22"/>
      <c r="BD215" s="187"/>
      <c r="BE215" s="23"/>
      <c r="BF215" s="24"/>
      <c r="BG215" s="194"/>
      <c r="BH215" s="194"/>
      <c r="BI215" s="194"/>
      <c r="BJ215" s="25"/>
      <c r="BK215" s="24"/>
      <c r="BL215" s="194"/>
      <c r="BM215" s="194"/>
      <c r="BN215" s="194"/>
      <c r="BO215" s="25"/>
      <c r="BP215" s="24"/>
      <c r="BQ215" s="194"/>
      <c r="BR215" s="194"/>
      <c r="BS215" s="194"/>
      <c r="BT215" s="25"/>
      <c r="BU215" s="77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</row>
    <row r="216" spans="1:247" ht="17.149999999999999" customHeight="1" x14ac:dyDescent="0.35">
      <c r="A216" s="30">
        <v>211</v>
      </c>
      <c r="B216" s="30">
        <v>221</v>
      </c>
      <c r="C216" s="30">
        <f t="shared" si="15"/>
        <v>10</v>
      </c>
      <c r="D216" s="18" t="s">
        <v>2233</v>
      </c>
      <c r="E216" s="2">
        <f t="shared" si="13"/>
        <v>2</v>
      </c>
      <c r="F216" s="239"/>
      <c r="G216" s="30">
        <f t="shared" si="14"/>
        <v>1</v>
      </c>
      <c r="H216" s="31"/>
      <c r="I216" s="202" t="s">
        <v>13</v>
      </c>
      <c r="J216" s="191" t="s">
        <v>13</v>
      </c>
      <c r="K216" s="202" t="s">
        <v>13</v>
      </c>
      <c r="L216" s="197" t="s">
        <v>13</v>
      </c>
      <c r="M216" s="186" t="s">
        <v>13</v>
      </c>
      <c r="N216" s="197" t="s">
        <v>13</v>
      </c>
      <c r="O216" s="202">
        <v>2</v>
      </c>
      <c r="P216" s="197" t="s">
        <v>13</v>
      </c>
      <c r="Q216" s="186" t="s">
        <v>13</v>
      </c>
      <c r="R216" s="191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 t="s">
        <v>13</v>
      </c>
      <c r="AA216" s="202" t="s">
        <v>13</v>
      </c>
      <c r="AB216" s="197" t="s">
        <v>13</v>
      </c>
      <c r="AC216" s="186" t="s">
        <v>13</v>
      </c>
      <c r="AD216" s="191" t="s">
        <v>13</v>
      </c>
      <c r="AE216" s="202" t="s">
        <v>13</v>
      </c>
      <c r="AF216" s="191" t="s">
        <v>13</v>
      </c>
      <c r="AG216" s="186" t="s">
        <v>13</v>
      </c>
      <c r="AH216" s="191" t="s">
        <v>13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79"/>
      <c r="AU216" s="35"/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5"/>
      <c r="BB216" s="35"/>
      <c r="BC216" s="22"/>
      <c r="BD216" s="187"/>
      <c r="BE216" s="23"/>
      <c r="BF216" s="24"/>
      <c r="BG216" s="194"/>
      <c r="BH216" s="194"/>
      <c r="BI216" s="194"/>
      <c r="BJ216" s="25"/>
      <c r="BK216" s="24"/>
      <c r="BL216" s="194"/>
      <c r="BM216" s="194"/>
      <c r="BN216" s="194"/>
      <c r="BO216" s="25"/>
      <c r="BP216" s="24"/>
      <c r="BQ216" s="194"/>
      <c r="BR216" s="194"/>
      <c r="BS216" s="194"/>
      <c r="BT216" s="25"/>
      <c r="BU216" s="77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</row>
    <row r="217" spans="1:247" ht="17.149999999999999" customHeight="1" x14ac:dyDescent="0.35">
      <c r="A217" s="30">
        <v>212</v>
      </c>
      <c r="B217" s="30">
        <v>222</v>
      </c>
      <c r="C217" s="30">
        <f t="shared" si="15"/>
        <v>10</v>
      </c>
      <c r="D217" s="18" t="s">
        <v>2250</v>
      </c>
      <c r="E217" s="2">
        <f t="shared" si="13"/>
        <v>2</v>
      </c>
      <c r="F217" s="239"/>
      <c r="G217" s="30">
        <f t="shared" si="14"/>
        <v>1</v>
      </c>
      <c r="H217" s="31"/>
      <c r="I217" s="202" t="s">
        <v>13</v>
      </c>
      <c r="J217" s="191" t="s">
        <v>13</v>
      </c>
      <c r="K217" s="202" t="s">
        <v>13</v>
      </c>
      <c r="L217" s="197" t="s">
        <v>13</v>
      </c>
      <c r="M217" s="186" t="s">
        <v>13</v>
      </c>
      <c r="N217" s="197">
        <v>2</v>
      </c>
      <c r="O217" s="202" t="s">
        <v>13</v>
      </c>
      <c r="P217" s="197" t="s">
        <v>13</v>
      </c>
      <c r="Q217" s="186" t="s">
        <v>13</v>
      </c>
      <c r="R217" s="191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197" t="s">
        <v>13</v>
      </c>
      <c r="AC217" s="186" t="s">
        <v>13</v>
      </c>
      <c r="AD217" s="191" t="s">
        <v>13</v>
      </c>
      <c r="AE217" s="202" t="s">
        <v>13</v>
      </c>
      <c r="AF217" s="191" t="s">
        <v>13</v>
      </c>
      <c r="AG217" s="186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79"/>
      <c r="AU217" s="35"/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5"/>
      <c r="BB217" s="35"/>
      <c r="BC217" s="22"/>
      <c r="BD217" s="187"/>
      <c r="BE217" s="23"/>
      <c r="BF217" s="24"/>
      <c r="BG217" s="194"/>
      <c r="BH217" s="194"/>
      <c r="BI217" s="194"/>
      <c r="BJ217" s="25"/>
      <c r="BK217" s="24"/>
      <c r="BL217" s="194"/>
      <c r="BM217" s="194"/>
      <c r="BN217" s="194"/>
      <c r="BO217" s="25"/>
      <c r="BP217" s="24"/>
      <c r="BQ217" s="194"/>
      <c r="BR217" s="194"/>
      <c r="BS217" s="194"/>
      <c r="BT217" s="25"/>
      <c r="BU217" s="77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</row>
    <row r="218" spans="1:247" ht="17.149999999999999" customHeight="1" x14ac:dyDescent="0.35">
      <c r="A218" s="30">
        <v>213</v>
      </c>
      <c r="B218" s="30">
        <v>223</v>
      </c>
      <c r="C218" s="30">
        <f t="shared" si="15"/>
        <v>10</v>
      </c>
      <c r="D218" s="18" t="s">
        <v>2365</v>
      </c>
      <c r="E218" s="2">
        <f t="shared" si="13"/>
        <v>2</v>
      </c>
      <c r="F218" s="239"/>
      <c r="G218" s="30">
        <f t="shared" si="14"/>
        <v>1</v>
      </c>
      <c r="H218" s="31"/>
      <c r="I218" s="202" t="s">
        <v>13</v>
      </c>
      <c r="J218" s="191" t="s">
        <v>13</v>
      </c>
      <c r="K218" s="202" t="s">
        <v>13</v>
      </c>
      <c r="L218" s="197" t="s">
        <v>13</v>
      </c>
      <c r="M218" s="186" t="s">
        <v>13</v>
      </c>
      <c r="N218" s="197" t="s">
        <v>13</v>
      </c>
      <c r="O218" s="202" t="s">
        <v>13</v>
      </c>
      <c r="P218" s="197">
        <v>2</v>
      </c>
      <c r="Q218" s="186" t="s">
        <v>13</v>
      </c>
      <c r="R218" s="191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197" t="s">
        <v>13</v>
      </c>
      <c r="AC218" s="186" t="s">
        <v>13</v>
      </c>
      <c r="AD218" s="191" t="s">
        <v>13</v>
      </c>
      <c r="AE218" s="202" t="s">
        <v>13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 t="s">
        <v>13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79"/>
      <c r="AU218" s="35"/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5"/>
      <c r="BB218" s="35"/>
      <c r="BC218" s="22"/>
      <c r="BD218" s="187"/>
      <c r="BE218" s="23"/>
      <c r="BF218" s="24"/>
      <c r="BG218" s="194"/>
      <c r="BH218" s="194"/>
      <c r="BI218" s="194"/>
      <c r="BJ218" s="25"/>
      <c r="BK218" s="24"/>
      <c r="BL218" s="194"/>
      <c r="BM218" s="194"/>
      <c r="BN218" s="194"/>
      <c r="BO218" s="25"/>
      <c r="BP218" s="24"/>
      <c r="BQ218" s="194"/>
      <c r="BR218" s="194"/>
      <c r="BS218" s="194"/>
      <c r="BT218" s="25"/>
      <c r="BU218" s="77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</row>
    <row r="219" spans="1:247" ht="17.149999999999999" customHeight="1" x14ac:dyDescent="0.35">
      <c r="A219" s="30">
        <v>214</v>
      </c>
      <c r="B219" s="30">
        <v>224</v>
      </c>
      <c r="C219" s="30">
        <f t="shared" si="15"/>
        <v>10</v>
      </c>
      <c r="D219" s="18" t="s">
        <v>2458</v>
      </c>
      <c r="E219" s="2">
        <f t="shared" si="13"/>
        <v>2</v>
      </c>
      <c r="F219" s="239"/>
      <c r="G219" s="30">
        <f t="shared" si="14"/>
        <v>1</v>
      </c>
      <c r="H219" s="31"/>
      <c r="I219" s="202" t="s">
        <v>13</v>
      </c>
      <c r="J219" s="191" t="s">
        <v>13</v>
      </c>
      <c r="K219" s="202" t="s">
        <v>13</v>
      </c>
      <c r="L219" s="197">
        <v>2</v>
      </c>
      <c r="M219" s="186" t="s">
        <v>13</v>
      </c>
      <c r="N219" s="197" t="s">
        <v>13</v>
      </c>
      <c r="O219" s="202" t="s">
        <v>13</v>
      </c>
      <c r="P219" s="197" t="s">
        <v>13</v>
      </c>
      <c r="Q219" s="186" t="s">
        <v>13</v>
      </c>
      <c r="R219" s="191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197" t="s">
        <v>13</v>
      </c>
      <c r="AC219" s="186" t="s">
        <v>13</v>
      </c>
      <c r="AD219" s="191" t="s">
        <v>13</v>
      </c>
      <c r="AE219" s="202" t="s">
        <v>13</v>
      </c>
      <c r="AF219" s="191" t="s">
        <v>13</v>
      </c>
      <c r="AG219" s="186" t="s">
        <v>13</v>
      </c>
      <c r="AH219" s="191" t="s">
        <v>13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79"/>
      <c r="AU219" s="35"/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5"/>
      <c r="BB219" s="35"/>
      <c r="BC219" s="22"/>
      <c r="BD219" s="187"/>
      <c r="BE219" s="23"/>
      <c r="BF219" s="24"/>
      <c r="BG219" s="194"/>
      <c r="BH219" s="194"/>
      <c r="BI219" s="194"/>
      <c r="BJ219" s="25"/>
      <c r="BK219" s="24"/>
      <c r="BL219" s="194"/>
      <c r="BM219" s="194"/>
      <c r="BN219" s="194"/>
      <c r="BO219" s="25"/>
      <c r="BP219" s="24"/>
      <c r="BQ219" s="194"/>
      <c r="BR219" s="194"/>
      <c r="BS219" s="194"/>
      <c r="BT219" s="25"/>
      <c r="BU219" s="77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</row>
    <row r="220" spans="1:247" ht="17.149999999999999" customHeight="1" x14ac:dyDescent="0.35">
      <c r="A220" s="30">
        <v>215</v>
      </c>
      <c r="B220" s="30">
        <v>225</v>
      </c>
      <c r="C220" s="30">
        <f t="shared" si="15"/>
        <v>10</v>
      </c>
      <c r="D220" s="18" t="s">
        <v>2562</v>
      </c>
      <c r="E220" s="2">
        <f t="shared" si="13"/>
        <v>2</v>
      </c>
      <c r="F220" s="239"/>
      <c r="G220" s="30">
        <f t="shared" si="14"/>
        <v>1</v>
      </c>
      <c r="H220" s="31"/>
      <c r="I220" s="202" t="s">
        <v>13</v>
      </c>
      <c r="J220" s="191">
        <v>2</v>
      </c>
      <c r="K220" s="202" t="s">
        <v>13</v>
      </c>
      <c r="L220" s="197" t="s">
        <v>13</v>
      </c>
      <c r="M220" s="186" t="s">
        <v>13</v>
      </c>
      <c r="N220" s="197" t="s">
        <v>13</v>
      </c>
      <c r="O220" s="202" t="s">
        <v>13</v>
      </c>
      <c r="P220" s="197" t="s">
        <v>13</v>
      </c>
      <c r="Q220" s="186" t="s">
        <v>13</v>
      </c>
      <c r="R220" s="191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197" t="s">
        <v>13</v>
      </c>
      <c r="AC220" s="186" t="s">
        <v>13</v>
      </c>
      <c r="AD220" s="191" t="s">
        <v>13</v>
      </c>
      <c r="AE220" s="202" t="s">
        <v>13</v>
      </c>
      <c r="AF220" s="191" t="s">
        <v>13</v>
      </c>
      <c r="AG220" s="186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79"/>
      <c r="AU220" s="35"/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5"/>
      <c r="BB220" s="35"/>
      <c r="BC220" s="22"/>
      <c r="BD220" s="187"/>
      <c r="BE220" s="23"/>
      <c r="BF220" s="24"/>
      <c r="BG220" s="194"/>
      <c r="BH220" s="194"/>
      <c r="BI220" s="194"/>
      <c r="BJ220" s="25"/>
      <c r="BK220" s="24"/>
      <c r="BL220" s="194"/>
      <c r="BM220" s="194"/>
      <c r="BN220" s="194"/>
      <c r="BO220" s="25"/>
      <c r="BP220" s="24"/>
      <c r="BQ220" s="194"/>
      <c r="BR220" s="194"/>
      <c r="BS220" s="194"/>
      <c r="BT220" s="25"/>
      <c r="BU220" s="77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</row>
    <row r="221" spans="1:247" ht="17.149999999999999" customHeight="1" x14ac:dyDescent="0.35">
      <c r="A221" s="30">
        <v>216</v>
      </c>
      <c r="B221" s="38"/>
      <c r="C221" s="38"/>
      <c r="D221" s="18" t="s">
        <v>2645</v>
      </c>
      <c r="E221" s="2">
        <f t="shared" si="13"/>
        <v>2</v>
      </c>
      <c r="F221" s="239"/>
      <c r="G221" s="30">
        <f t="shared" si="14"/>
        <v>1</v>
      </c>
      <c r="H221" s="31"/>
      <c r="I221" s="202">
        <v>2</v>
      </c>
      <c r="J221" s="191" t="s">
        <v>13</v>
      </c>
      <c r="K221" s="202" t="s">
        <v>13</v>
      </c>
      <c r="L221" s="197" t="s">
        <v>13</v>
      </c>
      <c r="M221" s="186" t="s">
        <v>13</v>
      </c>
      <c r="N221" s="197" t="s">
        <v>13</v>
      </c>
      <c r="O221" s="202" t="s">
        <v>13</v>
      </c>
      <c r="P221" s="197" t="s">
        <v>13</v>
      </c>
      <c r="Q221" s="186" t="s">
        <v>13</v>
      </c>
      <c r="R221" s="191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 t="s">
        <v>13</v>
      </c>
      <c r="AB221" s="197" t="s">
        <v>13</v>
      </c>
      <c r="AC221" s="186" t="s">
        <v>13</v>
      </c>
      <c r="AD221" s="191" t="s">
        <v>13</v>
      </c>
      <c r="AE221" s="202" t="s">
        <v>13</v>
      </c>
      <c r="AF221" s="191" t="s">
        <v>13</v>
      </c>
      <c r="AG221" s="186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79"/>
      <c r="AU221" s="35"/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5"/>
      <c r="BB221" s="35"/>
      <c r="BC221" s="22"/>
      <c r="BD221" s="187"/>
      <c r="BE221" s="23"/>
      <c r="BF221" s="24"/>
      <c r="BG221" s="194"/>
      <c r="BH221" s="194"/>
      <c r="BI221" s="194"/>
      <c r="BJ221" s="25"/>
      <c r="BK221" s="24"/>
      <c r="BL221" s="194"/>
      <c r="BM221" s="194"/>
      <c r="BN221" s="194"/>
      <c r="BO221" s="25"/>
      <c r="BP221" s="24"/>
      <c r="BQ221" s="194"/>
      <c r="BR221" s="194"/>
      <c r="BS221" s="194"/>
      <c r="BT221" s="25"/>
      <c r="BU221" s="77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</row>
    <row r="222" spans="1:247" ht="17.149999999999999" customHeight="1" x14ac:dyDescent="0.35">
      <c r="A222" s="30">
        <v>217</v>
      </c>
      <c r="B222" s="30">
        <v>169</v>
      </c>
      <c r="C222" s="30">
        <f t="shared" ref="C222:C235" si="16">B222-A222</f>
        <v>-48</v>
      </c>
      <c r="D222" s="18" t="s">
        <v>475</v>
      </c>
      <c r="E222" s="2">
        <f t="shared" si="13"/>
        <v>1</v>
      </c>
      <c r="F222" s="239"/>
      <c r="G222" s="30">
        <f t="shared" si="14"/>
        <v>1</v>
      </c>
      <c r="H222" s="31"/>
      <c r="I222" s="202" t="s">
        <v>13</v>
      </c>
      <c r="J222" s="191" t="s">
        <v>13</v>
      </c>
      <c r="K222" s="202" t="s">
        <v>13</v>
      </c>
      <c r="L222" s="197" t="s">
        <v>13</v>
      </c>
      <c r="M222" s="186" t="s">
        <v>13</v>
      </c>
      <c r="N222" s="197" t="s">
        <v>13</v>
      </c>
      <c r="O222" s="202" t="s">
        <v>13</v>
      </c>
      <c r="P222" s="197" t="s">
        <v>13</v>
      </c>
      <c r="Q222" s="186" t="s">
        <v>13</v>
      </c>
      <c r="R222" s="191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 t="s">
        <v>13</v>
      </c>
      <c r="AA222" s="202" t="s">
        <v>13</v>
      </c>
      <c r="AB222" s="197" t="s">
        <v>13</v>
      </c>
      <c r="AC222" s="186" t="s">
        <v>13</v>
      </c>
      <c r="AD222" s="191" t="s">
        <v>13</v>
      </c>
      <c r="AE222" s="202" t="s">
        <v>13</v>
      </c>
      <c r="AF222" s="191" t="s">
        <v>13</v>
      </c>
      <c r="AG222" s="186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>
        <v>1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79"/>
      <c r="AU222" s="35"/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5"/>
      <c r="BB222" s="35"/>
      <c r="BC222" s="22"/>
      <c r="BD222" s="187"/>
      <c r="BE222" s="23"/>
      <c r="BF222" s="24"/>
      <c r="BG222" s="194"/>
      <c r="BH222" s="194"/>
      <c r="BI222" s="194"/>
      <c r="BJ222" s="25"/>
      <c r="BK222" s="24"/>
      <c r="BL222" s="194"/>
      <c r="BM222" s="194"/>
      <c r="BN222" s="194"/>
      <c r="BO222" s="25"/>
      <c r="BP222" s="24"/>
      <c r="BQ222" s="194"/>
      <c r="BR222" s="194"/>
      <c r="BS222" s="194"/>
      <c r="BT222" s="25"/>
      <c r="BU222" s="77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</row>
    <row r="223" spans="1:247" ht="17.149999999999999" customHeight="1" x14ac:dyDescent="0.35">
      <c r="A223" s="30">
        <v>218</v>
      </c>
      <c r="B223" s="30">
        <v>229</v>
      </c>
      <c r="C223" s="30">
        <f t="shared" si="16"/>
        <v>11</v>
      </c>
      <c r="D223" s="18" t="s">
        <v>1307</v>
      </c>
      <c r="E223" s="2">
        <f t="shared" si="13"/>
        <v>1</v>
      </c>
      <c r="F223" s="239"/>
      <c r="G223" s="30">
        <f t="shared" si="14"/>
        <v>1</v>
      </c>
      <c r="H223" s="31"/>
      <c r="I223" s="202" t="s">
        <v>13</v>
      </c>
      <c r="J223" s="191" t="s">
        <v>13</v>
      </c>
      <c r="K223" s="202" t="s">
        <v>13</v>
      </c>
      <c r="L223" s="197" t="s">
        <v>13</v>
      </c>
      <c r="M223" s="186" t="s">
        <v>13</v>
      </c>
      <c r="N223" s="197" t="s">
        <v>13</v>
      </c>
      <c r="O223" s="202" t="s">
        <v>13</v>
      </c>
      <c r="P223" s="197" t="s">
        <v>13</v>
      </c>
      <c r="Q223" s="186" t="s">
        <v>13</v>
      </c>
      <c r="R223" s="191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 t="s">
        <v>13</v>
      </c>
      <c r="Z223" s="191" t="s">
        <v>13</v>
      </c>
      <c r="AA223" s="202" t="s">
        <v>13</v>
      </c>
      <c r="AB223" s="197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186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>
        <v>1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79"/>
      <c r="AU223" s="35"/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5"/>
      <c r="BB223" s="35"/>
      <c r="BC223" s="22"/>
      <c r="BD223" s="187"/>
      <c r="BE223" s="23"/>
      <c r="BF223" s="24"/>
      <c r="BG223" s="194"/>
      <c r="BH223" s="194"/>
      <c r="BI223" s="194"/>
      <c r="BJ223" s="25"/>
      <c r="BK223" s="24"/>
      <c r="BL223" s="194"/>
      <c r="BM223" s="194"/>
      <c r="BN223" s="194"/>
      <c r="BO223" s="25"/>
      <c r="BP223" s="24"/>
      <c r="BQ223" s="194"/>
      <c r="BR223" s="194"/>
      <c r="BS223" s="194"/>
      <c r="BT223" s="25"/>
      <c r="BU223" s="77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</row>
    <row r="224" spans="1:247" ht="17.149999999999999" customHeight="1" x14ac:dyDescent="0.35">
      <c r="A224" s="30">
        <v>219</v>
      </c>
      <c r="B224" s="30">
        <v>230</v>
      </c>
      <c r="C224" s="30">
        <f t="shared" si="16"/>
        <v>11</v>
      </c>
      <c r="D224" s="18" t="s">
        <v>1351</v>
      </c>
      <c r="E224" s="2">
        <f t="shared" si="13"/>
        <v>1</v>
      </c>
      <c r="F224" s="239"/>
      <c r="G224" s="30">
        <f t="shared" si="14"/>
        <v>1</v>
      </c>
      <c r="H224" s="31"/>
      <c r="I224" s="202" t="s">
        <v>13</v>
      </c>
      <c r="J224" s="191" t="s">
        <v>13</v>
      </c>
      <c r="K224" s="202" t="s">
        <v>13</v>
      </c>
      <c r="L224" s="197" t="s">
        <v>13</v>
      </c>
      <c r="M224" s="186" t="s">
        <v>13</v>
      </c>
      <c r="N224" s="197" t="s">
        <v>13</v>
      </c>
      <c r="O224" s="202" t="s">
        <v>13</v>
      </c>
      <c r="P224" s="197" t="s">
        <v>13</v>
      </c>
      <c r="Q224" s="186" t="s">
        <v>13</v>
      </c>
      <c r="R224" s="191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 t="s">
        <v>13</v>
      </c>
      <c r="X224" s="197" t="s">
        <v>13</v>
      </c>
      <c r="Y224" s="202" t="s">
        <v>13</v>
      </c>
      <c r="Z224" s="191" t="s">
        <v>13</v>
      </c>
      <c r="AA224" s="202" t="s">
        <v>13</v>
      </c>
      <c r="AB224" s="197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186" t="s">
        <v>13</v>
      </c>
      <c r="AH224" s="191" t="s">
        <v>13</v>
      </c>
      <c r="AI224" s="186" t="s">
        <v>13</v>
      </c>
      <c r="AJ224" s="191">
        <v>1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79"/>
      <c r="AU224" s="35"/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5"/>
      <c r="BB224" s="35"/>
      <c r="BC224" s="22"/>
      <c r="BD224" s="187"/>
      <c r="BE224" s="23"/>
      <c r="BF224" s="24"/>
      <c r="BG224" s="194"/>
      <c r="BH224" s="194"/>
      <c r="BI224" s="194"/>
      <c r="BJ224" s="25"/>
      <c r="BK224" s="24"/>
      <c r="BL224" s="194"/>
      <c r="BM224" s="194"/>
      <c r="BN224" s="194"/>
      <c r="BO224" s="25"/>
      <c r="BP224" s="24"/>
      <c r="BQ224" s="194"/>
      <c r="BR224" s="194"/>
      <c r="BS224" s="194"/>
      <c r="BT224" s="25"/>
      <c r="BU224" s="77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</row>
    <row r="225" spans="1:247" ht="17.149999999999999" customHeight="1" x14ac:dyDescent="0.35">
      <c r="A225" s="30">
        <v>220</v>
      </c>
      <c r="B225" s="30">
        <v>231</v>
      </c>
      <c r="C225" s="30">
        <f t="shared" si="16"/>
        <v>11</v>
      </c>
      <c r="D225" s="18" t="s">
        <v>1425</v>
      </c>
      <c r="E225" s="2">
        <f t="shared" si="13"/>
        <v>1</v>
      </c>
      <c r="F225" s="239"/>
      <c r="G225" s="30">
        <f t="shared" si="14"/>
        <v>1</v>
      </c>
      <c r="H225" s="31"/>
      <c r="I225" s="202" t="s">
        <v>13</v>
      </c>
      <c r="J225" s="191" t="s">
        <v>13</v>
      </c>
      <c r="K225" s="202" t="s">
        <v>13</v>
      </c>
      <c r="L225" s="197" t="s">
        <v>13</v>
      </c>
      <c r="M225" s="186" t="s">
        <v>13</v>
      </c>
      <c r="N225" s="197" t="s">
        <v>13</v>
      </c>
      <c r="O225" s="202" t="s">
        <v>13</v>
      </c>
      <c r="P225" s="197" t="s">
        <v>13</v>
      </c>
      <c r="Q225" s="186" t="s">
        <v>13</v>
      </c>
      <c r="R225" s="191" t="s">
        <v>13</v>
      </c>
      <c r="S225" s="186" t="s">
        <v>13</v>
      </c>
      <c r="T225" s="191" t="s">
        <v>13</v>
      </c>
      <c r="U225" s="186" t="s">
        <v>13</v>
      </c>
      <c r="V225" s="197" t="s">
        <v>13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197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186" t="s">
        <v>13</v>
      </c>
      <c r="AH225" s="191" t="s">
        <v>13</v>
      </c>
      <c r="AI225" s="186" t="s">
        <v>13</v>
      </c>
      <c r="AJ225" s="191" t="s">
        <v>13</v>
      </c>
      <c r="AK225" s="186">
        <v>1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79"/>
      <c r="AU225" s="35"/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5"/>
      <c r="BB225" s="35"/>
      <c r="BC225" s="22"/>
      <c r="BD225" s="187"/>
      <c r="BE225" s="23"/>
      <c r="BF225" s="24"/>
      <c r="BG225" s="194"/>
      <c r="BH225" s="194"/>
      <c r="BI225" s="194"/>
      <c r="BJ225" s="25"/>
      <c r="BK225" s="24"/>
      <c r="BL225" s="194"/>
      <c r="BM225" s="194"/>
      <c r="BN225" s="194"/>
      <c r="BO225" s="25"/>
      <c r="BP225" s="24"/>
      <c r="BQ225" s="194"/>
      <c r="BR225" s="194"/>
      <c r="BS225" s="194"/>
      <c r="BT225" s="25"/>
      <c r="BU225" s="77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</row>
    <row r="226" spans="1:247" ht="17.149999999999999" customHeight="1" x14ac:dyDescent="0.35">
      <c r="A226" s="30">
        <v>221</v>
      </c>
      <c r="B226" s="30">
        <v>232</v>
      </c>
      <c r="C226" s="30">
        <f t="shared" si="16"/>
        <v>11</v>
      </c>
      <c r="D226" s="18" t="s">
        <v>320</v>
      </c>
      <c r="E226" s="2">
        <f t="shared" si="13"/>
        <v>1</v>
      </c>
      <c r="F226" s="239"/>
      <c r="G226" s="30">
        <f t="shared" si="14"/>
        <v>1</v>
      </c>
      <c r="H226" s="31"/>
      <c r="I226" s="202" t="s">
        <v>13</v>
      </c>
      <c r="J226" s="191" t="s">
        <v>13</v>
      </c>
      <c r="K226" s="202" t="s">
        <v>13</v>
      </c>
      <c r="L226" s="197" t="s">
        <v>13</v>
      </c>
      <c r="M226" s="186" t="s">
        <v>13</v>
      </c>
      <c r="N226" s="197" t="s">
        <v>13</v>
      </c>
      <c r="O226" s="202" t="s">
        <v>13</v>
      </c>
      <c r="P226" s="197" t="s">
        <v>13</v>
      </c>
      <c r="Q226" s="186" t="s">
        <v>13</v>
      </c>
      <c r="R226" s="191" t="s">
        <v>13</v>
      </c>
      <c r="S226" s="186" t="s">
        <v>13</v>
      </c>
      <c r="T226" s="191" t="s">
        <v>13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197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186" t="s">
        <v>13</v>
      </c>
      <c r="AH226" s="191">
        <v>1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79"/>
      <c r="AU226" s="35"/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5"/>
      <c r="BB226" s="35"/>
      <c r="BC226" s="22"/>
      <c r="BD226" s="187"/>
      <c r="BE226" s="23"/>
      <c r="BF226" s="24"/>
      <c r="BG226" s="194"/>
      <c r="BH226" s="194"/>
      <c r="BI226" s="194"/>
      <c r="BJ226" s="25"/>
      <c r="BK226" s="24"/>
      <c r="BL226" s="194"/>
      <c r="BM226" s="194"/>
      <c r="BN226" s="194"/>
      <c r="BO226" s="25"/>
      <c r="BP226" s="24"/>
      <c r="BQ226" s="194"/>
      <c r="BR226" s="194"/>
      <c r="BS226" s="194"/>
      <c r="BT226" s="25"/>
      <c r="BU226" s="77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</row>
    <row r="227" spans="1:247" ht="17.149999999999999" customHeight="1" x14ac:dyDescent="0.35">
      <c r="A227" s="30">
        <v>222</v>
      </c>
      <c r="B227" s="30">
        <v>233</v>
      </c>
      <c r="C227" s="30">
        <f t="shared" si="16"/>
        <v>11</v>
      </c>
      <c r="D227" s="18" t="s">
        <v>1564</v>
      </c>
      <c r="E227" s="2">
        <f t="shared" si="13"/>
        <v>1</v>
      </c>
      <c r="F227" s="239"/>
      <c r="G227" s="30">
        <f t="shared" si="14"/>
        <v>1</v>
      </c>
      <c r="H227" s="31"/>
      <c r="I227" s="202" t="s">
        <v>13</v>
      </c>
      <c r="J227" s="191" t="s">
        <v>13</v>
      </c>
      <c r="K227" s="202" t="s">
        <v>13</v>
      </c>
      <c r="L227" s="197" t="s">
        <v>13</v>
      </c>
      <c r="M227" s="186" t="s">
        <v>13</v>
      </c>
      <c r="N227" s="197" t="s">
        <v>13</v>
      </c>
      <c r="O227" s="202" t="s">
        <v>13</v>
      </c>
      <c r="P227" s="197" t="s">
        <v>13</v>
      </c>
      <c r="Q227" s="186" t="s">
        <v>13</v>
      </c>
      <c r="R227" s="191" t="s">
        <v>13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197" t="s">
        <v>13</v>
      </c>
      <c r="AC227" s="186" t="s">
        <v>13</v>
      </c>
      <c r="AD227" s="191" t="s">
        <v>13</v>
      </c>
      <c r="AE227" s="202" t="s">
        <v>13</v>
      </c>
      <c r="AF227" s="191">
        <v>1</v>
      </c>
      <c r="AG227" s="186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 t="s">
        <v>13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79"/>
      <c r="AU227" s="35"/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5"/>
      <c r="BB227" s="35"/>
      <c r="BC227" s="22"/>
      <c r="BD227" s="187"/>
      <c r="BE227" s="23"/>
      <c r="BF227" s="24"/>
      <c r="BG227" s="194"/>
      <c r="BH227" s="194"/>
      <c r="BI227" s="194"/>
      <c r="BJ227" s="25"/>
      <c r="BK227" s="24"/>
      <c r="BL227" s="194"/>
      <c r="BM227" s="194"/>
      <c r="BN227" s="194"/>
      <c r="BO227" s="25"/>
      <c r="BP227" s="24"/>
      <c r="BQ227" s="194"/>
      <c r="BR227" s="194"/>
      <c r="BS227" s="194"/>
      <c r="BT227" s="25"/>
      <c r="BU227" s="77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</row>
    <row r="228" spans="1:247" ht="17.149999999999999" customHeight="1" x14ac:dyDescent="0.35">
      <c r="A228" s="30">
        <v>223</v>
      </c>
      <c r="B228" s="30">
        <v>234</v>
      </c>
      <c r="C228" s="30">
        <f t="shared" si="16"/>
        <v>11</v>
      </c>
      <c r="D228" s="18" t="s">
        <v>1584</v>
      </c>
      <c r="E228" s="2">
        <f t="shared" si="13"/>
        <v>1</v>
      </c>
      <c r="F228" s="239"/>
      <c r="G228" s="30">
        <f t="shared" si="14"/>
        <v>1</v>
      </c>
      <c r="H228" s="31"/>
      <c r="I228" s="202" t="s">
        <v>13</v>
      </c>
      <c r="J228" s="191" t="s">
        <v>13</v>
      </c>
      <c r="K228" s="202" t="s">
        <v>13</v>
      </c>
      <c r="L228" s="197" t="s">
        <v>13</v>
      </c>
      <c r="M228" s="186" t="s">
        <v>13</v>
      </c>
      <c r="N228" s="197" t="s">
        <v>13</v>
      </c>
      <c r="O228" s="202" t="s">
        <v>13</v>
      </c>
      <c r="P228" s="197" t="s">
        <v>13</v>
      </c>
      <c r="Q228" s="186" t="s">
        <v>13</v>
      </c>
      <c r="R228" s="191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197" t="s">
        <v>13</v>
      </c>
      <c r="AC228" s="186" t="s">
        <v>13</v>
      </c>
      <c r="AD228" s="191" t="s">
        <v>13</v>
      </c>
      <c r="AE228" s="202">
        <v>1</v>
      </c>
      <c r="AF228" s="191" t="s">
        <v>13</v>
      </c>
      <c r="AG228" s="186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 t="s">
        <v>13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79"/>
      <c r="AU228" s="35"/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5"/>
      <c r="BB228" s="35"/>
      <c r="BC228" s="22"/>
      <c r="BD228" s="187"/>
      <c r="BE228" s="23"/>
      <c r="BF228" s="24"/>
      <c r="BG228" s="194"/>
      <c r="BH228" s="194"/>
      <c r="BI228" s="194"/>
      <c r="BJ228" s="25"/>
      <c r="BK228" s="24"/>
      <c r="BL228" s="194"/>
      <c r="BM228" s="194"/>
      <c r="BN228" s="194"/>
      <c r="BO228" s="25"/>
      <c r="BP228" s="24"/>
      <c r="BQ228" s="194"/>
      <c r="BR228" s="194"/>
      <c r="BS228" s="194"/>
      <c r="BT228" s="25"/>
      <c r="BU228" s="77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</row>
    <row r="229" spans="1:247" ht="17.149999999999999" customHeight="1" x14ac:dyDescent="0.35">
      <c r="A229" s="30">
        <v>224</v>
      </c>
      <c r="B229" s="30">
        <v>235</v>
      </c>
      <c r="C229" s="30">
        <f t="shared" si="16"/>
        <v>11</v>
      </c>
      <c r="D229" s="18" t="s">
        <v>1735</v>
      </c>
      <c r="E229" s="2">
        <f t="shared" si="13"/>
        <v>1</v>
      </c>
      <c r="F229" s="239"/>
      <c r="G229" s="30">
        <f t="shared" si="14"/>
        <v>1</v>
      </c>
      <c r="H229" s="31"/>
      <c r="I229" s="202" t="s">
        <v>13</v>
      </c>
      <c r="J229" s="191" t="s">
        <v>13</v>
      </c>
      <c r="K229" s="202" t="s">
        <v>13</v>
      </c>
      <c r="L229" s="197" t="s">
        <v>13</v>
      </c>
      <c r="M229" s="186" t="s">
        <v>13</v>
      </c>
      <c r="N229" s="197" t="s">
        <v>13</v>
      </c>
      <c r="O229" s="202" t="s">
        <v>13</v>
      </c>
      <c r="P229" s="197" t="s">
        <v>13</v>
      </c>
      <c r="Q229" s="186" t="s">
        <v>13</v>
      </c>
      <c r="R229" s="191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197" t="s">
        <v>13</v>
      </c>
      <c r="AC229" s="186" t="s">
        <v>13</v>
      </c>
      <c r="AD229" s="191">
        <v>1</v>
      </c>
      <c r="AE229" s="202" t="s">
        <v>13</v>
      </c>
      <c r="AF229" s="191" t="s">
        <v>13</v>
      </c>
      <c r="AG229" s="186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 t="s">
        <v>13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79"/>
      <c r="AU229" s="35"/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5"/>
      <c r="BB229" s="35"/>
      <c r="BC229" s="22"/>
      <c r="BD229" s="187"/>
      <c r="BE229" s="23"/>
      <c r="BF229" s="24"/>
      <c r="BG229" s="194"/>
      <c r="BH229" s="194"/>
      <c r="BI229" s="194"/>
      <c r="BJ229" s="25"/>
      <c r="BK229" s="24"/>
      <c r="BL229" s="194"/>
      <c r="BM229" s="194"/>
      <c r="BN229" s="194"/>
      <c r="BO229" s="25"/>
      <c r="BP229" s="24"/>
      <c r="BQ229" s="194"/>
      <c r="BR229" s="194"/>
      <c r="BS229" s="194"/>
      <c r="BT229" s="25"/>
      <c r="BU229" s="77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</row>
    <row r="230" spans="1:247" ht="17.149999999999999" customHeight="1" x14ac:dyDescent="0.35">
      <c r="A230" s="30">
        <v>225</v>
      </c>
      <c r="B230" s="30">
        <v>236</v>
      </c>
      <c r="C230" s="30">
        <f t="shared" si="16"/>
        <v>11</v>
      </c>
      <c r="D230" s="18" t="s">
        <v>1955</v>
      </c>
      <c r="E230" s="2">
        <f t="shared" si="13"/>
        <v>1</v>
      </c>
      <c r="F230" s="239"/>
      <c r="G230" s="30">
        <f t="shared" si="14"/>
        <v>1</v>
      </c>
      <c r="H230" s="31"/>
      <c r="I230" s="202" t="s">
        <v>13</v>
      </c>
      <c r="J230" s="191" t="s">
        <v>13</v>
      </c>
      <c r="K230" s="202" t="s">
        <v>13</v>
      </c>
      <c r="L230" s="197" t="s">
        <v>13</v>
      </c>
      <c r="M230" s="186" t="s">
        <v>13</v>
      </c>
      <c r="N230" s="197" t="s">
        <v>13</v>
      </c>
      <c r="O230" s="202" t="s">
        <v>13</v>
      </c>
      <c r="P230" s="197" t="s">
        <v>13</v>
      </c>
      <c r="Q230" s="186" t="s">
        <v>13</v>
      </c>
      <c r="R230" s="191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>
        <v>1</v>
      </c>
      <c r="Z230" s="191" t="s">
        <v>13</v>
      </c>
      <c r="AA230" s="202" t="s">
        <v>13</v>
      </c>
      <c r="AB230" s="197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186" t="s">
        <v>13</v>
      </c>
      <c r="AH230" s="191" t="s">
        <v>13</v>
      </c>
      <c r="AI230" s="186" t="s">
        <v>13</v>
      </c>
      <c r="AJ230" s="191" t="s">
        <v>13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79"/>
      <c r="AU230" s="35"/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5"/>
      <c r="BB230" s="35"/>
      <c r="BC230" s="22"/>
      <c r="BD230" s="187"/>
      <c r="BE230" s="23"/>
      <c r="BF230" s="24"/>
      <c r="BG230" s="194"/>
      <c r="BH230" s="194"/>
      <c r="BI230" s="194"/>
      <c r="BJ230" s="25"/>
      <c r="BK230" s="24"/>
      <c r="BL230" s="194"/>
      <c r="BM230" s="194"/>
      <c r="BN230" s="194"/>
      <c r="BO230" s="25"/>
      <c r="BP230" s="24"/>
      <c r="BQ230" s="194"/>
      <c r="BR230" s="194"/>
      <c r="BS230" s="194"/>
      <c r="BT230" s="25"/>
      <c r="BU230" s="77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</row>
    <row r="231" spans="1:247" ht="17.149999999999999" customHeight="1" x14ac:dyDescent="0.35">
      <c r="A231" s="30">
        <v>226</v>
      </c>
      <c r="B231" s="30">
        <v>237</v>
      </c>
      <c r="C231" s="30">
        <f t="shared" si="16"/>
        <v>11</v>
      </c>
      <c r="D231" s="18" t="s">
        <v>2009</v>
      </c>
      <c r="E231" s="2">
        <f t="shared" si="13"/>
        <v>1</v>
      </c>
      <c r="F231" s="239"/>
      <c r="G231" s="30">
        <f t="shared" si="14"/>
        <v>1</v>
      </c>
      <c r="H231" s="31"/>
      <c r="I231" s="202" t="s">
        <v>13</v>
      </c>
      <c r="J231" s="191" t="s">
        <v>13</v>
      </c>
      <c r="K231" s="202" t="s">
        <v>13</v>
      </c>
      <c r="L231" s="197" t="s">
        <v>13</v>
      </c>
      <c r="M231" s="186" t="s">
        <v>13</v>
      </c>
      <c r="N231" s="197" t="s">
        <v>13</v>
      </c>
      <c r="O231" s="202" t="s">
        <v>13</v>
      </c>
      <c r="P231" s="197" t="s">
        <v>13</v>
      </c>
      <c r="Q231" s="186" t="s">
        <v>13</v>
      </c>
      <c r="R231" s="191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>
        <v>1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197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186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 t="s">
        <v>13</v>
      </c>
      <c r="AQ231" s="202" t="s">
        <v>13</v>
      </c>
      <c r="AR231" s="191" t="s">
        <v>13</v>
      </c>
      <c r="AS231" s="186" t="s">
        <v>13</v>
      </c>
      <c r="AT231" s="79"/>
      <c r="AU231" s="35"/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5"/>
      <c r="BB231" s="35"/>
      <c r="BC231" s="22"/>
      <c r="BD231" s="187"/>
      <c r="BE231" s="23"/>
      <c r="BF231" s="24"/>
      <c r="BG231" s="194"/>
      <c r="BH231" s="194"/>
      <c r="BI231" s="194"/>
      <c r="BJ231" s="25"/>
      <c r="BK231" s="24"/>
      <c r="BL231" s="194"/>
      <c r="BM231" s="194"/>
      <c r="BN231" s="194"/>
      <c r="BO231" s="25"/>
      <c r="BP231" s="24"/>
      <c r="BQ231" s="194"/>
      <c r="BR231" s="194"/>
      <c r="BS231" s="194"/>
      <c r="BT231" s="25"/>
      <c r="BU231" s="77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</row>
    <row r="232" spans="1:247" ht="17.149999999999999" customHeight="1" x14ac:dyDescent="0.35">
      <c r="A232" s="30">
        <v>227</v>
      </c>
      <c r="B232" s="30">
        <v>238</v>
      </c>
      <c r="C232" s="30">
        <f t="shared" si="16"/>
        <v>11</v>
      </c>
      <c r="D232" s="18" t="s">
        <v>2097</v>
      </c>
      <c r="E232" s="2">
        <f t="shared" si="13"/>
        <v>1</v>
      </c>
      <c r="F232" s="239"/>
      <c r="G232" s="30">
        <f t="shared" si="14"/>
        <v>1</v>
      </c>
      <c r="H232" s="31"/>
      <c r="I232" s="202" t="s">
        <v>13</v>
      </c>
      <c r="J232" s="191" t="s">
        <v>13</v>
      </c>
      <c r="K232" s="202" t="s">
        <v>13</v>
      </c>
      <c r="L232" s="197" t="s">
        <v>13</v>
      </c>
      <c r="M232" s="186" t="s">
        <v>13</v>
      </c>
      <c r="N232" s="197" t="s">
        <v>13</v>
      </c>
      <c r="O232" s="202" t="s">
        <v>13</v>
      </c>
      <c r="P232" s="197" t="s">
        <v>13</v>
      </c>
      <c r="Q232" s="186" t="s">
        <v>13</v>
      </c>
      <c r="R232" s="191" t="s">
        <v>13</v>
      </c>
      <c r="S232" s="186" t="s">
        <v>13</v>
      </c>
      <c r="T232" s="191">
        <v>1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197" t="s">
        <v>13</v>
      </c>
      <c r="AC232" s="186" t="s">
        <v>13</v>
      </c>
      <c r="AD232" s="191" t="s">
        <v>13</v>
      </c>
      <c r="AE232" s="202" t="s">
        <v>13</v>
      </c>
      <c r="AF232" s="191" t="s">
        <v>13</v>
      </c>
      <c r="AG232" s="186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79"/>
      <c r="AU232" s="35"/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5"/>
      <c r="BB232" s="35"/>
      <c r="BC232" s="22"/>
      <c r="BD232" s="187"/>
      <c r="BE232" s="23"/>
      <c r="BF232" s="24"/>
      <c r="BG232" s="194"/>
      <c r="BH232" s="194"/>
      <c r="BI232" s="194"/>
      <c r="BJ232" s="25"/>
      <c r="BK232" s="24"/>
      <c r="BL232" s="194"/>
      <c r="BM232" s="194"/>
      <c r="BN232" s="194"/>
      <c r="BO232" s="25"/>
      <c r="BP232" s="24"/>
      <c r="BQ232" s="194"/>
      <c r="BR232" s="194"/>
      <c r="BS232" s="194"/>
      <c r="BT232" s="25"/>
      <c r="BU232" s="77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</row>
    <row r="233" spans="1:247" ht="17.149999999999999" customHeight="1" x14ac:dyDescent="0.35">
      <c r="A233" s="30">
        <v>228</v>
      </c>
      <c r="B233" s="30">
        <v>239</v>
      </c>
      <c r="C233" s="30">
        <f t="shared" si="16"/>
        <v>11</v>
      </c>
      <c r="D233" s="18" t="s">
        <v>2200</v>
      </c>
      <c r="E233" s="2">
        <f t="shared" si="13"/>
        <v>1</v>
      </c>
      <c r="F233" s="239"/>
      <c r="G233" s="30">
        <f t="shared" si="14"/>
        <v>1</v>
      </c>
      <c r="H233" s="31"/>
      <c r="I233" s="202" t="s">
        <v>13</v>
      </c>
      <c r="J233" s="191" t="s">
        <v>13</v>
      </c>
      <c r="K233" s="202" t="s">
        <v>13</v>
      </c>
      <c r="L233" s="197" t="s">
        <v>13</v>
      </c>
      <c r="M233" s="186" t="s">
        <v>13</v>
      </c>
      <c r="N233" s="197" t="s">
        <v>13</v>
      </c>
      <c r="O233" s="202" t="s">
        <v>13</v>
      </c>
      <c r="P233" s="197" t="s">
        <v>13</v>
      </c>
      <c r="Q233" s="186">
        <v>1</v>
      </c>
      <c r="R233" s="191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 t="s">
        <v>13</v>
      </c>
      <c r="AB233" s="197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79"/>
      <c r="AU233" s="35"/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5"/>
      <c r="BB233" s="35"/>
      <c r="BC233" s="22"/>
      <c r="BD233" s="187"/>
      <c r="BE233" s="23"/>
      <c r="BF233" s="24"/>
      <c r="BG233" s="194"/>
      <c r="BH233" s="194"/>
      <c r="BI233" s="194"/>
      <c r="BJ233" s="25"/>
      <c r="BK233" s="24"/>
      <c r="BL233" s="194"/>
      <c r="BM233" s="194"/>
      <c r="BN233" s="194"/>
      <c r="BO233" s="25"/>
      <c r="BP233" s="24"/>
      <c r="BQ233" s="194"/>
      <c r="BR233" s="194"/>
      <c r="BS233" s="194"/>
      <c r="BT233" s="25"/>
      <c r="BU233" s="77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</row>
    <row r="234" spans="1:247" ht="17.149999999999999" customHeight="1" x14ac:dyDescent="0.35">
      <c r="A234" s="30">
        <v>229</v>
      </c>
      <c r="B234" s="30">
        <v>240</v>
      </c>
      <c r="C234" s="30">
        <f t="shared" si="16"/>
        <v>11</v>
      </c>
      <c r="D234" s="18" t="s">
        <v>415</v>
      </c>
      <c r="E234" s="2">
        <f t="shared" si="13"/>
        <v>1</v>
      </c>
      <c r="F234" s="239"/>
      <c r="G234" s="30">
        <f t="shared" si="14"/>
        <v>1</v>
      </c>
      <c r="H234" s="31"/>
      <c r="I234" s="202" t="s">
        <v>13</v>
      </c>
      <c r="J234" s="191" t="s">
        <v>13</v>
      </c>
      <c r="K234" s="202" t="s">
        <v>13</v>
      </c>
      <c r="L234" s="197">
        <v>1</v>
      </c>
      <c r="M234" s="186" t="s">
        <v>13</v>
      </c>
      <c r="N234" s="197" t="s">
        <v>13</v>
      </c>
      <c r="O234" s="202" t="s">
        <v>13</v>
      </c>
      <c r="P234" s="197" t="s">
        <v>13</v>
      </c>
      <c r="Q234" s="186" t="s">
        <v>13</v>
      </c>
      <c r="R234" s="191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 t="s">
        <v>13</v>
      </c>
      <c r="Z234" s="191" t="s">
        <v>13</v>
      </c>
      <c r="AA234" s="202" t="s">
        <v>13</v>
      </c>
      <c r="AB234" s="197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79"/>
      <c r="AU234" s="35"/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5"/>
      <c r="BB234" s="35"/>
      <c r="BC234" s="22"/>
      <c r="BD234" s="187"/>
      <c r="BE234" s="23"/>
      <c r="BF234" s="24"/>
      <c r="BG234" s="194"/>
      <c r="BH234" s="194"/>
      <c r="BI234" s="194"/>
      <c r="BJ234" s="25"/>
      <c r="BK234" s="24"/>
      <c r="BL234" s="194"/>
      <c r="BM234" s="194"/>
      <c r="BN234" s="194"/>
      <c r="BO234" s="25"/>
      <c r="BP234" s="24"/>
      <c r="BQ234" s="194"/>
      <c r="BR234" s="194"/>
      <c r="BS234" s="194"/>
      <c r="BT234" s="25"/>
      <c r="BU234" s="77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</row>
    <row r="235" spans="1:247" ht="17.149999999999999" customHeight="1" x14ac:dyDescent="0.35">
      <c r="A235" s="30">
        <v>230</v>
      </c>
      <c r="B235" s="30">
        <v>241</v>
      </c>
      <c r="C235" s="30">
        <f t="shared" si="16"/>
        <v>11</v>
      </c>
      <c r="D235" s="18" t="s">
        <v>2563</v>
      </c>
      <c r="E235" s="2">
        <f t="shared" si="13"/>
        <v>1</v>
      </c>
      <c r="F235" s="239"/>
      <c r="G235" s="30">
        <f t="shared" si="14"/>
        <v>1</v>
      </c>
      <c r="H235" s="31"/>
      <c r="I235" s="202" t="s">
        <v>13</v>
      </c>
      <c r="J235" s="191">
        <v>1</v>
      </c>
      <c r="K235" s="202" t="s">
        <v>13</v>
      </c>
      <c r="L235" s="197" t="s">
        <v>13</v>
      </c>
      <c r="M235" s="186" t="s">
        <v>13</v>
      </c>
      <c r="N235" s="197" t="s">
        <v>13</v>
      </c>
      <c r="O235" s="202" t="s">
        <v>13</v>
      </c>
      <c r="P235" s="197" t="s">
        <v>13</v>
      </c>
      <c r="Q235" s="186" t="s">
        <v>13</v>
      </c>
      <c r="R235" s="191" t="s">
        <v>13</v>
      </c>
      <c r="S235" s="186" t="s">
        <v>13</v>
      </c>
      <c r="T235" s="191" t="s">
        <v>13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197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186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79"/>
      <c r="AU235" s="35"/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5"/>
      <c r="BB235" s="35"/>
      <c r="BC235" s="22"/>
      <c r="BD235" s="187"/>
      <c r="BE235" s="23"/>
      <c r="BF235" s="24"/>
      <c r="BG235" s="194"/>
      <c r="BH235" s="194"/>
      <c r="BI235" s="194"/>
      <c r="BJ235" s="25"/>
      <c r="BK235" s="24"/>
      <c r="BL235" s="194"/>
      <c r="BM235" s="194"/>
      <c r="BN235" s="194"/>
      <c r="BO235" s="25"/>
      <c r="BP235" s="24"/>
      <c r="BQ235" s="194"/>
      <c r="BR235" s="194"/>
      <c r="BS235" s="194"/>
      <c r="BT235" s="25"/>
      <c r="BU235" s="77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</row>
    <row r="236" spans="1:247" ht="17.149999999999999" customHeight="1" x14ac:dyDescent="0.35">
      <c r="A236" s="30">
        <v>231</v>
      </c>
      <c r="B236" s="38"/>
      <c r="C236" s="38"/>
      <c r="D236" s="18" t="s">
        <v>2646</v>
      </c>
      <c r="E236" s="2">
        <f t="shared" si="13"/>
        <v>1</v>
      </c>
      <c r="F236" s="239"/>
      <c r="G236" s="30">
        <f t="shared" si="14"/>
        <v>1</v>
      </c>
      <c r="H236" s="31"/>
      <c r="I236" s="202">
        <v>1</v>
      </c>
      <c r="J236" s="191" t="s">
        <v>13</v>
      </c>
      <c r="K236" s="202" t="s">
        <v>13</v>
      </c>
      <c r="L236" s="197" t="s">
        <v>13</v>
      </c>
      <c r="M236" s="186" t="s">
        <v>13</v>
      </c>
      <c r="N236" s="197" t="s">
        <v>13</v>
      </c>
      <c r="O236" s="202" t="s">
        <v>13</v>
      </c>
      <c r="P236" s="197" t="s">
        <v>13</v>
      </c>
      <c r="Q236" s="186" t="s">
        <v>13</v>
      </c>
      <c r="R236" s="191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197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79"/>
      <c r="AU236" s="35"/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5"/>
      <c r="BB236" s="35"/>
      <c r="BC236" s="22"/>
      <c r="BD236" s="187"/>
      <c r="BE236" s="23"/>
      <c r="BF236" s="24"/>
      <c r="BG236" s="194"/>
      <c r="BH236" s="194"/>
      <c r="BI236" s="194"/>
      <c r="BJ236" s="25"/>
      <c r="BK236" s="24"/>
      <c r="BL236" s="194"/>
      <c r="BM236" s="194"/>
      <c r="BN236" s="194"/>
      <c r="BO236" s="25"/>
      <c r="BP236" s="24"/>
      <c r="BQ236" s="194"/>
      <c r="BR236" s="194"/>
      <c r="BS236" s="194"/>
      <c r="BT236" s="25"/>
      <c r="BU236" s="77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</row>
    <row r="237" spans="1:247" ht="17.149999999999999" customHeight="1" x14ac:dyDescent="0.35">
      <c r="A237" s="30"/>
      <c r="B237" s="30"/>
      <c r="C237" s="30"/>
      <c r="D237" s="18"/>
      <c r="E237" s="2">
        <f t="shared" si="13"/>
        <v>0</v>
      </c>
      <c r="F237" s="239"/>
      <c r="G237" s="30">
        <f t="shared" si="14"/>
        <v>0</v>
      </c>
      <c r="H237" s="31"/>
      <c r="I237" s="202" t="s">
        <v>13</v>
      </c>
      <c r="J237" s="191" t="s">
        <v>13</v>
      </c>
      <c r="K237" s="202" t="s">
        <v>13</v>
      </c>
      <c r="L237" s="197" t="s">
        <v>13</v>
      </c>
      <c r="M237" s="186" t="s">
        <v>13</v>
      </c>
      <c r="N237" s="197" t="s">
        <v>13</v>
      </c>
      <c r="O237" s="202" t="s">
        <v>13</v>
      </c>
      <c r="P237" s="197" t="s">
        <v>13</v>
      </c>
      <c r="Q237" s="186" t="s">
        <v>13</v>
      </c>
      <c r="R237" s="191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197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79"/>
      <c r="AU237" s="35"/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5"/>
      <c r="BB237" s="35"/>
      <c r="BC237" s="22"/>
      <c r="BD237" s="187"/>
      <c r="BE237" s="23"/>
      <c r="BF237" s="24"/>
      <c r="BG237" s="194"/>
      <c r="BH237" s="194"/>
      <c r="BI237" s="194"/>
      <c r="BJ237" s="25"/>
      <c r="BK237" s="24"/>
      <c r="BL237" s="194"/>
      <c r="BM237" s="194"/>
      <c r="BN237" s="194"/>
      <c r="BO237" s="25"/>
      <c r="BP237" s="24"/>
      <c r="BQ237" s="194"/>
      <c r="BR237" s="194"/>
      <c r="BS237" s="194"/>
      <c r="BT237" s="25"/>
      <c r="BU237" s="77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</row>
    <row r="238" spans="1:247" ht="17.149999999999999" customHeight="1" x14ac:dyDescent="0.35">
      <c r="A238" s="30"/>
      <c r="B238" s="30"/>
      <c r="C238" s="30"/>
      <c r="D238" s="18"/>
      <c r="E238" s="2">
        <f t="shared" si="13"/>
        <v>0</v>
      </c>
      <c r="F238" s="239"/>
      <c r="G238" s="30">
        <f t="shared" si="14"/>
        <v>0</v>
      </c>
      <c r="H238" s="31"/>
      <c r="I238" s="202" t="s">
        <v>13</v>
      </c>
      <c r="J238" s="191" t="s">
        <v>13</v>
      </c>
      <c r="K238" s="202" t="s">
        <v>13</v>
      </c>
      <c r="L238" s="197" t="s">
        <v>13</v>
      </c>
      <c r="M238" s="186" t="s">
        <v>13</v>
      </c>
      <c r="N238" s="197" t="s">
        <v>13</v>
      </c>
      <c r="O238" s="202" t="s">
        <v>13</v>
      </c>
      <c r="P238" s="197" t="s">
        <v>13</v>
      </c>
      <c r="Q238" s="186" t="s">
        <v>13</v>
      </c>
      <c r="R238" s="191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197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186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79"/>
      <c r="AU238" s="35"/>
      <c r="AV238" s="37">
        <v>0</v>
      </c>
      <c r="AW238" s="37">
        <v>0</v>
      </c>
      <c r="AX238" s="37">
        <v>0</v>
      </c>
      <c r="AY238" s="37">
        <v>0</v>
      </c>
      <c r="AZ238" s="37">
        <v>0</v>
      </c>
      <c r="BA238" s="35"/>
      <c r="BB238" s="35"/>
      <c r="BC238" s="22"/>
      <c r="BD238" s="187"/>
      <c r="BE238" s="23"/>
      <c r="BF238" s="24"/>
      <c r="BG238" s="194"/>
      <c r="BH238" s="194"/>
      <c r="BI238" s="194"/>
      <c r="BJ238" s="25"/>
      <c r="BK238" s="24"/>
      <c r="BL238" s="194"/>
      <c r="BM238" s="194"/>
      <c r="BN238" s="194"/>
      <c r="BO238" s="25"/>
      <c r="BP238" s="24"/>
      <c r="BQ238" s="194"/>
      <c r="BR238" s="194"/>
      <c r="BS238" s="194"/>
      <c r="BT238" s="25"/>
      <c r="BU238" s="77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</row>
    <row r="239" spans="1:247" ht="17.149999999999999" customHeight="1" x14ac:dyDescent="0.35">
      <c r="A239" s="30"/>
      <c r="B239" s="30"/>
      <c r="C239" s="30"/>
      <c r="D239" s="18"/>
      <c r="E239" s="2">
        <f t="shared" si="13"/>
        <v>0</v>
      </c>
      <c r="F239" s="239"/>
      <c r="G239" s="30">
        <f t="shared" si="14"/>
        <v>0</v>
      </c>
      <c r="H239" s="31"/>
      <c r="I239" s="202" t="s">
        <v>13</v>
      </c>
      <c r="J239" s="191" t="s">
        <v>13</v>
      </c>
      <c r="K239" s="202" t="s">
        <v>13</v>
      </c>
      <c r="L239" s="197" t="s">
        <v>13</v>
      </c>
      <c r="M239" s="186" t="s">
        <v>13</v>
      </c>
      <c r="N239" s="197" t="s">
        <v>13</v>
      </c>
      <c r="O239" s="202" t="s">
        <v>13</v>
      </c>
      <c r="P239" s="197" t="s">
        <v>13</v>
      </c>
      <c r="Q239" s="186" t="s">
        <v>13</v>
      </c>
      <c r="R239" s="191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197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79"/>
      <c r="AU239" s="35"/>
      <c r="AV239" s="37">
        <v>0</v>
      </c>
      <c r="AW239" s="37">
        <v>0</v>
      </c>
      <c r="AX239" s="37">
        <v>0</v>
      </c>
      <c r="AY239" s="37">
        <v>0</v>
      </c>
      <c r="AZ239" s="37">
        <v>0</v>
      </c>
      <c r="BA239" s="35"/>
      <c r="BB239" s="35"/>
      <c r="BC239" s="22"/>
      <c r="BD239" s="187"/>
      <c r="BE239" s="23"/>
      <c r="BF239" s="24"/>
      <c r="BG239" s="194"/>
      <c r="BH239" s="194"/>
      <c r="BI239" s="194"/>
      <c r="BJ239" s="25"/>
      <c r="BK239" s="24"/>
      <c r="BL239" s="194"/>
      <c r="BM239" s="194"/>
      <c r="BN239" s="194"/>
      <c r="BO239" s="25"/>
      <c r="BP239" s="24"/>
      <c r="BQ239" s="194"/>
      <c r="BR239" s="194"/>
      <c r="BS239" s="194"/>
      <c r="BT239" s="25"/>
      <c r="BU239" s="77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</row>
    <row r="240" spans="1:247" ht="17.149999999999999" customHeight="1" x14ac:dyDescent="0.35">
      <c r="A240" s="30"/>
      <c r="B240" s="30"/>
      <c r="C240" s="30"/>
      <c r="D240" s="18"/>
      <c r="E240" s="2">
        <f t="shared" si="13"/>
        <v>0</v>
      </c>
      <c r="F240" s="238"/>
      <c r="G240" s="30">
        <f t="shared" si="14"/>
        <v>0</v>
      </c>
      <c r="H240" s="31"/>
      <c r="I240" s="202" t="s">
        <v>13</v>
      </c>
      <c r="J240" s="191" t="s">
        <v>13</v>
      </c>
      <c r="K240" s="202" t="s">
        <v>13</v>
      </c>
      <c r="L240" s="197" t="s">
        <v>13</v>
      </c>
      <c r="M240" s="186" t="s">
        <v>13</v>
      </c>
      <c r="N240" s="197" t="s">
        <v>13</v>
      </c>
      <c r="O240" s="202" t="s">
        <v>13</v>
      </c>
      <c r="P240" s="197" t="s">
        <v>13</v>
      </c>
      <c r="Q240" s="186" t="s">
        <v>13</v>
      </c>
      <c r="R240" s="191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197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186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79"/>
      <c r="AU240" s="35"/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5"/>
      <c r="BB240" s="35"/>
      <c r="BC240" s="22"/>
      <c r="BD240" s="187"/>
      <c r="BE240" s="23"/>
      <c r="BF240" s="24"/>
      <c r="BG240" s="194"/>
      <c r="BH240" s="194"/>
      <c r="BI240" s="194"/>
      <c r="BJ240" s="25"/>
      <c r="BK240" s="24"/>
      <c r="BL240" s="194"/>
      <c r="BM240" s="194"/>
      <c r="BN240" s="194"/>
      <c r="BO240" s="25"/>
      <c r="BP240" s="24"/>
      <c r="BQ240" s="194"/>
      <c r="BR240" s="194"/>
      <c r="BS240" s="194"/>
      <c r="BT240" s="25"/>
      <c r="BU240" s="77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</row>
    <row r="241" spans="1:247" ht="17.149999999999999" customHeight="1" x14ac:dyDescent="0.35">
      <c r="A241" s="30"/>
      <c r="B241" s="30"/>
      <c r="C241" s="30"/>
      <c r="D241" s="18"/>
      <c r="E241" s="2">
        <f t="shared" si="13"/>
        <v>0</v>
      </c>
      <c r="F241" s="239"/>
      <c r="G241" s="30">
        <f t="shared" si="14"/>
        <v>0</v>
      </c>
      <c r="H241" s="31"/>
      <c r="I241" s="202" t="s">
        <v>13</v>
      </c>
      <c r="J241" s="191" t="s">
        <v>13</v>
      </c>
      <c r="K241" s="202" t="s">
        <v>13</v>
      </c>
      <c r="L241" s="197" t="s">
        <v>13</v>
      </c>
      <c r="M241" s="186" t="s">
        <v>13</v>
      </c>
      <c r="N241" s="197" t="s">
        <v>13</v>
      </c>
      <c r="O241" s="202" t="s">
        <v>13</v>
      </c>
      <c r="P241" s="197" t="s">
        <v>13</v>
      </c>
      <c r="Q241" s="186" t="s">
        <v>13</v>
      </c>
      <c r="R241" s="191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197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79"/>
      <c r="AU241" s="35"/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5"/>
      <c r="BB241" s="35"/>
      <c r="BC241" s="22"/>
      <c r="BD241" s="187"/>
      <c r="BE241" s="23"/>
      <c r="BF241" s="24"/>
      <c r="BG241" s="194"/>
      <c r="BH241" s="194"/>
      <c r="BI241" s="194"/>
      <c r="BJ241" s="25"/>
      <c r="BK241" s="24"/>
      <c r="BL241" s="194"/>
      <c r="BM241" s="194"/>
      <c r="BN241" s="194"/>
      <c r="BO241" s="25"/>
      <c r="BP241" s="24"/>
      <c r="BQ241" s="194"/>
      <c r="BR241" s="194"/>
      <c r="BS241" s="194"/>
      <c r="BT241" s="25"/>
      <c r="BU241" s="77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</row>
    <row r="242" spans="1:247" ht="17.149999999999999" customHeight="1" x14ac:dyDescent="0.35">
      <c r="A242" s="30"/>
      <c r="B242" s="30"/>
      <c r="C242" s="30"/>
      <c r="D242" s="18"/>
      <c r="E242" s="2">
        <f t="shared" si="13"/>
        <v>0</v>
      </c>
      <c r="F242" s="239"/>
      <c r="G242" s="30">
        <f t="shared" si="14"/>
        <v>0</v>
      </c>
      <c r="H242" s="31"/>
      <c r="I242" s="202" t="s">
        <v>13</v>
      </c>
      <c r="J242" s="191" t="s">
        <v>13</v>
      </c>
      <c r="K242" s="202" t="s">
        <v>13</v>
      </c>
      <c r="L242" s="197" t="s">
        <v>13</v>
      </c>
      <c r="M242" s="186" t="s">
        <v>13</v>
      </c>
      <c r="N242" s="197" t="s">
        <v>13</v>
      </c>
      <c r="O242" s="202" t="s">
        <v>13</v>
      </c>
      <c r="P242" s="197" t="s">
        <v>13</v>
      </c>
      <c r="Q242" s="186" t="s">
        <v>13</v>
      </c>
      <c r="R242" s="191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197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186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79"/>
      <c r="AU242" s="35"/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5"/>
      <c r="BB242" s="35"/>
      <c r="BC242" s="22"/>
      <c r="BD242" s="187"/>
      <c r="BE242" s="23"/>
      <c r="BF242" s="24"/>
      <c r="BG242" s="194"/>
      <c r="BH242" s="194"/>
      <c r="BI242" s="194"/>
      <c r="BJ242" s="25"/>
      <c r="BK242" s="24"/>
      <c r="BL242" s="194"/>
      <c r="BM242" s="194"/>
      <c r="BN242" s="194"/>
      <c r="BO242" s="25"/>
      <c r="BP242" s="24"/>
      <c r="BQ242" s="194"/>
      <c r="BR242" s="194"/>
      <c r="BS242" s="194"/>
      <c r="BT242" s="25"/>
      <c r="BU242" s="77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</row>
    <row r="243" spans="1:247" ht="17.149999999999999" customHeight="1" x14ac:dyDescent="0.35">
      <c r="A243" s="30"/>
      <c r="B243" s="30"/>
      <c r="C243" s="30"/>
      <c r="D243" s="18"/>
      <c r="E243" s="2">
        <f t="shared" si="13"/>
        <v>0</v>
      </c>
      <c r="F243" s="239"/>
      <c r="G243" s="30">
        <f t="shared" si="14"/>
        <v>0</v>
      </c>
      <c r="H243" s="31"/>
      <c r="I243" s="202" t="s">
        <v>13</v>
      </c>
      <c r="J243" s="191" t="s">
        <v>13</v>
      </c>
      <c r="K243" s="202" t="s">
        <v>13</v>
      </c>
      <c r="L243" s="197" t="s">
        <v>13</v>
      </c>
      <c r="M243" s="186" t="s">
        <v>13</v>
      </c>
      <c r="N243" s="197" t="s">
        <v>13</v>
      </c>
      <c r="O243" s="202" t="s">
        <v>13</v>
      </c>
      <c r="P243" s="197" t="s">
        <v>13</v>
      </c>
      <c r="Q243" s="186" t="s">
        <v>13</v>
      </c>
      <c r="R243" s="191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197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186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79"/>
      <c r="AU243" s="35"/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5"/>
      <c r="BB243" s="35"/>
      <c r="BC243" s="22"/>
      <c r="BD243" s="187"/>
      <c r="BE243" s="23"/>
      <c r="BF243" s="24"/>
      <c r="BG243" s="194"/>
      <c r="BH243" s="194"/>
      <c r="BI243" s="194"/>
      <c r="BJ243" s="25"/>
      <c r="BK243" s="24"/>
      <c r="BL243" s="194"/>
      <c r="BM243" s="194"/>
      <c r="BN243" s="194"/>
      <c r="BO243" s="25"/>
      <c r="BP243" s="24"/>
      <c r="BQ243" s="194"/>
      <c r="BR243" s="194"/>
      <c r="BS243" s="194"/>
      <c r="BT243" s="25"/>
      <c r="BU243" s="77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</row>
    <row r="244" spans="1:247" ht="17.149999999999999" customHeight="1" x14ac:dyDescent="0.35">
      <c r="A244" s="30"/>
      <c r="B244" s="30"/>
      <c r="C244" s="30"/>
      <c r="D244" s="18"/>
      <c r="E244" s="2">
        <f t="shared" si="13"/>
        <v>0</v>
      </c>
      <c r="F244" s="239"/>
      <c r="G244" s="30">
        <f t="shared" si="14"/>
        <v>0</v>
      </c>
      <c r="H244" s="31"/>
      <c r="I244" s="202" t="s">
        <v>13</v>
      </c>
      <c r="J244" s="191" t="s">
        <v>13</v>
      </c>
      <c r="K244" s="202" t="s">
        <v>13</v>
      </c>
      <c r="L244" s="197" t="s">
        <v>13</v>
      </c>
      <c r="M244" s="186" t="s">
        <v>13</v>
      </c>
      <c r="N244" s="197" t="s">
        <v>13</v>
      </c>
      <c r="O244" s="202" t="s">
        <v>13</v>
      </c>
      <c r="P244" s="197" t="s">
        <v>13</v>
      </c>
      <c r="Q244" s="186" t="s">
        <v>13</v>
      </c>
      <c r="R244" s="191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197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186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79"/>
      <c r="AU244" s="35"/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5"/>
      <c r="BB244" s="35"/>
      <c r="BC244" s="22"/>
      <c r="BD244" s="187"/>
      <c r="BE244" s="23"/>
      <c r="BF244" s="24"/>
      <c r="BG244" s="194"/>
      <c r="BH244" s="194"/>
      <c r="BI244" s="194"/>
      <c r="BJ244" s="25"/>
      <c r="BK244" s="24"/>
      <c r="BL244" s="194"/>
      <c r="BM244" s="194"/>
      <c r="BN244" s="194"/>
      <c r="BO244" s="25"/>
      <c r="BP244" s="24"/>
      <c r="BQ244" s="194"/>
      <c r="BR244" s="194"/>
      <c r="BS244" s="194"/>
      <c r="BT244" s="25"/>
      <c r="BU244" s="77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</row>
    <row r="245" spans="1:247" ht="17.149999999999999" customHeight="1" x14ac:dyDescent="0.35">
      <c r="A245" s="30"/>
      <c r="B245" s="30"/>
      <c r="C245" s="30"/>
      <c r="D245" s="18"/>
      <c r="E245" s="2">
        <f t="shared" si="13"/>
        <v>0</v>
      </c>
      <c r="F245" s="238"/>
      <c r="G245" s="30">
        <f t="shared" si="14"/>
        <v>0</v>
      </c>
      <c r="H245" s="31"/>
      <c r="I245" s="202" t="s">
        <v>13</v>
      </c>
      <c r="J245" s="191" t="s">
        <v>13</v>
      </c>
      <c r="K245" s="202" t="s">
        <v>13</v>
      </c>
      <c r="L245" s="197" t="s">
        <v>13</v>
      </c>
      <c r="M245" s="186" t="s">
        <v>13</v>
      </c>
      <c r="N245" s="197" t="s">
        <v>13</v>
      </c>
      <c r="O245" s="202" t="s">
        <v>13</v>
      </c>
      <c r="P245" s="197" t="s">
        <v>13</v>
      </c>
      <c r="Q245" s="186" t="s">
        <v>13</v>
      </c>
      <c r="R245" s="191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197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186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79"/>
      <c r="AU245" s="35"/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5"/>
      <c r="BB245" s="35"/>
      <c r="BC245" s="22"/>
      <c r="BD245" s="187"/>
      <c r="BE245" s="23"/>
      <c r="BF245" s="24"/>
      <c r="BG245" s="194"/>
      <c r="BH245" s="194"/>
      <c r="BI245" s="194"/>
      <c r="BJ245" s="25"/>
      <c r="BK245" s="24"/>
      <c r="BL245" s="194"/>
      <c r="BM245" s="194"/>
      <c r="BN245" s="194"/>
      <c r="BO245" s="25"/>
      <c r="BP245" s="24"/>
      <c r="BQ245" s="194"/>
      <c r="BR245" s="194"/>
      <c r="BS245" s="194"/>
      <c r="BT245" s="25"/>
      <c r="BU245" s="77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</row>
    <row r="246" spans="1:247" ht="17.149999999999999" customHeight="1" x14ac:dyDescent="0.35">
      <c r="A246" s="30"/>
      <c r="B246" s="30"/>
      <c r="C246" s="30"/>
      <c r="D246" s="18"/>
      <c r="E246" s="2">
        <f t="shared" si="13"/>
        <v>0</v>
      </c>
      <c r="F246" s="238"/>
      <c r="G246" s="30">
        <f t="shared" si="14"/>
        <v>0</v>
      </c>
      <c r="H246" s="31"/>
      <c r="I246" s="202" t="s">
        <v>13</v>
      </c>
      <c r="J246" s="191" t="s">
        <v>13</v>
      </c>
      <c r="K246" s="202" t="s">
        <v>13</v>
      </c>
      <c r="L246" s="197" t="s">
        <v>13</v>
      </c>
      <c r="M246" s="186" t="s">
        <v>13</v>
      </c>
      <c r="N246" s="197" t="s">
        <v>13</v>
      </c>
      <c r="O246" s="202" t="s">
        <v>13</v>
      </c>
      <c r="P246" s="197" t="s">
        <v>13</v>
      </c>
      <c r="Q246" s="186" t="s">
        <v>13</v>
      </c>
      <c r="R246" s="191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197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79"/>
      <c r="AU246" s="35"/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5"/>
      <c r="BB246" s="35"/>
      <c r="BC246" s="22"/>
      <c r="BD246" s="187"/>
      <c r="BE246" s="23"/>
      <c r="BF246" s="24"/>
      <c r="BG246" s="194"/>
      <c r="BH246" s="194"/>
      <c r="BI246" s="194"/>
      <c r="BJ246" s="25"/>
      <c r="BK246" s="24"/>
      <c r="BL246" s="194"/>
      <c r="BM246" s="194"/>
      <c r="BN246" s="194"/>
      <c r="BO246" s="25"/>
      <c r="BP246" s="24"/>
      <c r="BQ246" s="194"/>
      <c r="BR246" s="194"/>
      <c r="BS246" s="194"/>
      <c r="BT246" s="25"/>
      <c r="BU246" s="77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</row>
    <row r="247" spans="1:247" ht="17.149999999999999" customHeight="1" x14ac:dyDescent="0.35">
      <c r="A247" s="30"/>
      <c r="B247" s="30"/>
      <c r="C247" s="30"/>
      <c r="D247" s="18"/>
      <c r="E247" s="2">
        <f t="shared" si="13"/>
        <v>0</v>
      </c>
      <c r="F247" s="239"/>
      <c r="G247" s="30">
        <f t="shared" si="14"/>
        <v>0</v>
      </c>
      <c r="H247" s="31"/>
      <c r="I247" s="202" t="s">
        <v>13</v>
      </c>
      <c r="J247" s="191" t="s">
        <v>13</v>
      </c>
      <c r="K247" s="202" t="s">
        <v>13</v>
      </c>
      <c r="L247" s="197" t="s">
        <v>13</v>
      </c>
      <c r="M247" s="186" t="s">
        <v>13</v>
      </c>
      <c r="N247" s="197" t="s">
        <v>13</v>
      </c>
      <c r="O247" s="202" t="s">
        <v>13</v>
      </c>
      <c r="P247" s="197" t="s">
        <v>13</v>
      </c>
      <c r="Q247" s="186" t="s">
        <v>13</v>
      </c>
      <c r="R247" s="191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197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186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79"/>
      <c r="AU247" s="35"/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5"/>
      <c r="BB247" s="35"/>
      <c r="BC247" s="22"/>
      <c r="BD247" s="187"/>
      <c r="BE247" s="23"/>
      <c r="BF247" s="24"/>
      <c r="BG247" s="194"/>
      <c r="BH247" s="194"/>
      <c r="BI247" s="194"/>
      <c r="BJ247" s="25"/>
      <c r="BK247" s="24"/>
      <c r="BL247" s="194"/>
      <c r="BM247" s="194"/>
      <c r="BN247" s="194"/>
      <c r="BO247" s="25"/>
      <c r="BP247" s="24"/>
      <c r="BQ247" s="194"/>
      <c r="BR247" s="194"/>
      <c r="BS247" s="194"/>
      <c r="BT247" s="25"/>
      <c r="BU247" s="77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</row>
    <row r="248" spans="1:247" ht="17.149999999999999" customHeight="1" x14ac:dyDescent="0.35">
      <c r="A248" s="30"/>
      <c r="B248" s="30"/>
      <c r="C248" s="30"/>
      <c r="D248" s="18"/>
      <c r="E248" s="2">
        <f t="shared" si="13"/>
        <v>0</v>
      </c>
      <c r="F248" s="239"/>
      <c r="G248" s="30">
        <f t="shared" si="14"/>
        <v>0</v>
      </c>
      <c r="H248" s="31"/>
      <c r="I248" s="202" t="s">
        <v>13</v>
      </c>
      <c r="J248" s="191" t="s">
        <v>13</v>
      </c>
      <c r="K248" s="202" t="s">
        <v>13</v>
      </c>
      <c r="L248" s="197" t="s">
        <v>13</v>
      </c>
      <c r="M248" s="186" t="s">
        <v>13</v>
      </c>
      <c r="N248" s="197" t="s">
        <v>13</v>
      </c>
      <c r="O248" s="202" t="s">
        <v>13</v>
      </c>
      <c r="P248" s="197" t="s">
        <v>13</v>
      </c>
      <c r="Q248" s="186" t="s">
        <v>13</v>
      </c>
      <c r="R248" s="191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197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79"/>
      <c r="AU248" s="35"/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5"/>
      <c r="BB248" s="35"/>
      <c r="BC248" s="22"/>
      <c r="BD248" s="187"/>
      <c r="BE248" s="23"/>
      <c r="BF248" s="24"/>
      <c r="BG248" s="194"/>
      <c r="BH248" s="194"/>
      <c r="BI248" s="194"/>
      <c r="BJ248" s="25"/>
      <c r="BK248" s="24"/>
      <c r="BL248" s="194"/>
      <c r="BM248" s="194"/>
      <c r="BN248" s="194"/>
      <c r="BO248" s="25"/>
      <c r="BP248" s="24"/>
      <c r="BQ248" s="194"/>
      <c r="BR248" s="194"/>
      <c r="BS248" s="194"/>
      <c r="BT248" s="25"/>
      <c r="BU248" s="77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</row>
    <row r="249" spans="1:247" ht="17.149999999999999" customHeight="1" x14ac:dyDescent="0.35">
      <c r="A249" s="30"/>
      <c r="B249" s="30"/>
      <c r="C249" s="30"/>
      <c r="D249" s="18"/>
      <c r="E249" s="2">
        <f t="shared" si="13"/>
        <v>0</v>
      </c>
      <c r="F249" s="239"/>
      <c r="G249" s="30">
        <f t="shared" si="14"/>
        <v>0</v>
      </c>
      <c r="H249" s="31"/>
      <c r="I249" s="202" t="s">
        <v>13</v>
      </c>
      <c r="J249" s="191" t="s">
        <v>13</v>
      </c>
      <c r="K249" s="202" t="s">
        <v>13</v>
      </c>
      <c r="L249" s="197" t="s">
        <v>13</v>
      </c>
      <c r="M249" s="186" t="s">
        <v>13</v>
      </c>
      <c r="N249" s="197" t="s">
        <v>13</v>
      </c>
      <c r="O249" s="202" t="s">
        <v>13</v>
      </c>
      <c r="P249" s="197" t="s">
        <v>13</v>
      </c>
      <c r="Q249" s="186" t="s">
        <v>13</v>
      </c>
      <c r="R249" s="191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197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186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79"/>
      <c r="AU249" s="35"/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5"/>
      <c r="BB249" s="35"/>
      <c r="BC249" s="22"/>
      <c r="BD249" s="187"/>
      <c r="BE249" s="23"/>
      <c r="BF249" s="24"/>
      <c r="BG249" s="194"/>
      <c r="BH249" s="194"/>
      <c r="BI249" s="194"/>
      <c r="BJ249" s="25"/>
      <c r="BK249" s="24"/>
      <c r="BL249" s="194"/>
      <c r="BM249" s="194"/>
      <c r="BN249" s="194"/>
      <c r="BO249" s="25"/>
      <c r="BP249" s="24"/>
      <c r="BQ249" s="194"/>
      <c r="BR249" s="194"/>
      <c r="BS249" s="194"/>
      <c r="BT249" s="25"/>
      <c r="BU249" s="77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</row>
    <row r="250" spans="1:247" ht="17.149999999999999" customHeight="1" x14ac:dyDescent="0.35">
      <c r="A250" s="30"/>
      <c r="B250" s="30"/>
      <c r="C250" s="30"/>
      <c r="D250" s="18"/>
      <c r="E250" s="2">
        <f t="shared" si="13"/>
        <v>0</v>
      </c>
      <c r="F250" s="239"/>
      <c r="G250" s="30">
        <f t="shared" si="14"/>
        <v>0</v>
      </c>
      <c r="H250" s="31"/>
      <c r="I250" s="202" t="s">
        <v>13</v>
      </c>
      <c r="J250" s="191" t="s">
        <v>13</v>
      </c>
      <c r="K250" s="202" t="s">
        <v>13</v>
      </c>
      <c r="L250" s="197" t="s">
        <v>13</v>
      </c>
      <c r="M250" s="186" t="s">
        <v>13</v>
      </c>
      <c r="N250" s="197" t="s">
        <v>13</v>
      </c>
      <c r="O250" s="202" t="s">
        <v>13</v>
      </c>
      <c r="P250" s="197" t="s">
        <v>13</v>
      </c>
      <c r="Q250" s="186" t="s">
        <v>13</v>
      </c>
      <c r="R250" s="191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197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186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79"/>
      <c r="AU250" s="35"/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5"/>
      <c r="BB250" s="35"/>
      <c r="BC250" s="22"/>
      <c r="BD250" s="187"/>
      <c r="BE250" s="23"/>
      <c r="BF250" s="24"/>
      <c r="BG250" s="194"/>
      <c r="BH250" s="194"/>
      <c r="BI250" s="194"/>
      <c r="BJ250" s="25"/>
      <c r="BK250" s="24"/>
      <c r="BL250" s="194"/>
      <c r="BM250" s="194"/>
      <c r="BN250" s="194"/>
      <c r="BO250" s="25"/>
      <c r="BP250" s="24"/>
      <c r="BQ250" s="194"/>
      <c r="BR250" s="194"/>
      <c r="BS250" s="194"/>
      <c r="BT250" s="25"/>
      <c r="BU250" s="77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</row>
    <row r="251" spans="1:247" ht="17.149999999999999" customHeight="1" x14ac:dyDescent="0.35">
      <c r="A251" s="30"/>
      <c r="B251" s="30"/>
      <c r="C251" s="30"/>
      <c r="D251" s="18"/>
      <c r="E251" s="2">
        <f t="shared" si="13"/>
        <v>0</v>
      </c>
      <c r="F251" s="239"/>
      <c r="G251" s="30">
        <f t="shared" si="14"/>
        <v>0</v>
      </c>
      <c r="H251" s="31"/>
      <c r="I251" s="202" t="s">
        <v>13</v>
      </c>
      <c r="J251" s="191" t="s">
        <v>13</v>
      </c>
      <c r="K251" s="202" t="s">
        <v>13</v>
      </c>
      <c r="L251" s="197" t="s">
        <v>13</v>
      </c>
      <c r="M251" s="186" t="s">
        <v>13</v>
      </c>
      <c r="N251" s="197" t="s">
        <v>13</v>
      </c>
      <c r="O251" s="202" t="s">
        <v>13</v>
      </c>
      <c r="P251" s="197" t="s">
        <v>13</v>
      </c>
      <c r="Q251" s="186" t="s">
        <v>13</v>
      </c>
      <c r="R251" s="191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197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186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79"/>
      <c r="AU251" s="35"/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5"/>
      <c r="BB251" s="35"/>
      <c r="BC251" s="22"/>
      <c r="BD251" s="187"/>
      <c r="BE251" s="23"/>
      <c r="BF251" s="24"/>
      <c r="BG251" s="194"/>
      <c r="BH251" s="194"/>
      <c r="BI251" s="194"/>
      <c r="BJ251" s="25"/>
      <c r="BK251" s="24"/>
      <c r="BL251" s="194"/>
      <c r="BM251" s="194"/>
      <c r="BN251" s="194"/>
      <c r="BO251" s="25"/>
      <c r="BP251" s="24"/>
      <c r="BQ251" s="194"/>
      <c r="BR251" s="194"/>
      <c r="BS251" s="194"/>
      <c r="BT251" s="25"/>
      <c r="BU251" s="77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</row>
    <row r="252" spans="1:247" ht="17.149999999999999" customHeight="1" x14ac:dyDescent="0.35">
      <c r="A252" s="30"/>
      <c r="B252" s="30"/>
      <c r="C252" s="30"/>
      <c r="D252" s="18"/>
      <c r="E252" s="2">
        <f t="shared" si="13"/>
        <v>0</v>
      </c>
      <c r="F252" s="239"/>
      <c r="G252" s="30">
        <f t="shared" si="14"/>
        <v>0</v>
      </c>
      <c r="H252" s="31"/>
      <c r="I252" s="202" t="s">
        <v>13</v>
      </c>
      <c r="J252" s="191" t="s">
        <v>13</v>
      </c>
      <c r="K252" s="202" t="s">
        <v>13</v>
      </c>
      <c r="L252" s="197" t="s">
        <v>13</v>
      </c>
      <c r="M252" s="186" t="s">
        <v>13</v>
      </c>
      <c r="N252" s="197" t="s">
        <v>13</v>
      </c>
      <c r="O252" s="202" t="s">
        <v>13</v>
      </c>
      <c r="P252" s="197" t="s">
        <v>13</v>
      </c>
      <c r="Q252" s="186" t="s">
        <v>13</v>
      </c>
      <c r="R252" s="191" t="s">
        <v>13</v>
      </c>
      <c r="S252" s="186" t="s">
        <v>13</v>
      </c>
      <c r="T252" s="191" t="s">
        <v>13</v>
      </c>
      <c r="U252" s="186" t="s">
        <v>13</v>
      </c>
      <c r="V252" s="197" t="s">
        <v>13</v>
      </c>
      <c r="W252" s="186" t="s">
        <v>13</v>
      </c>
      <c r="X252" s="197" t="s">
        <v>13</v>
      </c>
      <c r="Y252" s="202" t="s">
        <v>13</v>
      </c>
      <c r="Z252" s="191" t="s">
        <v>13</v>
      </c>
      <c r="AA252" s="202" t="s">
        <v>13</v>
      </c>
      <c r="AB252" s="197" t="s">
        <v>13</v>
      </c>
      <c r="AC252" s="186" t="s">
        <v>13</v>
      </c>
      <c r="AD252" s="191" t="s">
        <v>13</v>
      </c>
      <c r="AE252" s="202" t="s">
        <v>13</v>
      </c>
      <c r="AF252" s="191" t="s">
        <v>13</v>
      </c>
      <c r="AG252" s="186" t="s">
        <v>13</v>
      </c>
      <c r="AH252" s="191" t="s">
        <v>13</v>
      </c>
      <c r="AI252" s="186" t="s">
        <v>13</v>
      </c>
      <c r="AJ252" s="191" t="s">
        <v>13</v>
      </c>
      <c r="AK252" s="186" t="s">
        <v>13</v>
      </c>
      <c r="AL252" s="191" t="s">
        <v>13</v>
      </c>
      <c r="AM252" s="186" t="s">
        <v>13</v>
      </c>
      <c r="AN252" s="191" t="s">
        <v>13</v>
      </c>
      <c r="AO252" s="186" t="s">
        <v>13</v>
      </c>
      <c r="AP252" s="191" t="s">
        <v>13</v>
      </c>
      <c r="AQ252" s="202" t="s">
        <v>13</v>
      </c>
      <c r="AR252" s="191" t="s">
        <v>13</v>
      </c>
      <c r="AS252" s="186" t="s">
        <v>13</v>
      </c>
      <c r="AT252" s="79"/>
      <c r="AU252" s="35"/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5"/>
      <c r="BB252" s="35"/>
      <c r="BC252" s="22"/>
      <c r="BD252" s="187"/>
      <c r="BE252" s="23"/>
      <c r="BF252" s="24"/>
      <c r="BG252" s="194"/>
      <c r="BH252" s="194"/>
      <c r="BI252" s="194"/>
      <c r="BJ252" s="25"/>
      <c r="BK252" s="24"/>
      <c r="BL252" s="194"/>
      <c r="BM252" s="194"/>
      <c r="BN252" s="194"/>
      <c r="BO252" s="25"/>
      <c r="BP252" s="24"/>
      <c r="BQ252" s="194"/>
      <c r="BR252" s="194"/>
      <c r="BS252" s="194"/>
      <c r="BT252" s="25"/>
      <c r="BU252" s="77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</row>
    <row r="253" spans="1:247" ht="17.149999999999999" customHeight="1" x14ac:dyDescent="0.35">
      <c r="A253" s="30"/>
      <c r="B253" s="38"/>
      <c r="C253" s="38"/>
      <c r="D253" s="18"/>
      <c r="E253" s="2">
        <f t="shared" ref="E253:E258" si="17">LARGE(H253:AZ253,1)+LARGE(H253:AZ253,2)+LARGE(H253:AZ253,3)+LARGE(H253:AZ253,4)+LARGE(H253:AZ253,5)+F253</f>
        <v>0</v>
      </c>
      <c r="F253" s="239"/>
      <c r="G253" s="30">
        <f t="shared" ref="G253:G258" si="18">COUNT(H253:AS253)</f>
        <v>0</v>
      </c>
      <c r="H253" s="31"/>
      <c r="I253" s="202" t="s">
        <v>13</v>
      </c>
      <c r="J253" s="191" t="s">
        <v>13</v>
      </c>
      <c r="K253" s="202" t="s">
        <v>13</v>
      </c>
      <c r="L253" s="197" t="s">
        <v>13</v>
      </c>
      <c r="M253" s="186" t="s">
        <v>13</v>
      </c>
      <c r="N253" s="197" t="s">
        <v>13</v>
      </c>
      <c r="O253" s="202" t="s">
        <v>13</v>
      </c>
      <c r="P253" s="197" t="s">
        <v>13</v>
      </c>
      <c r="Q253" s="186" t="s">
        <v>13</v>
      </c>
      <c r="R253" s="191" t="s">
        <v>13</v>
      </c>
      <c r="S253" s="186" t="s">
        <v>13</v>
      </c>
      <c r="T253" s="191" t="s">
        <v>13</v>
      </c>
      <c r="U253" s="186" t="s">
        <v>13</v>
      </c>
      <c r="V253" s="197" t="s">
        <v>13</v>
      </c>
      <c r="W253" s="186" t="s">
        <v>13</v>
      </c>
      <c r="X253" s="197" t="s">
        <v>13</v>
      </c>
      <c r="Y253" s="202" t="s">
        <v>13</v>
      </c>
      <c r="Z253" s="191" t="s">
        <v>13</v>
      </c>
      <c r="AA253" s="202" t="s">
        <v>13</v>
      </c>
      <c r="AB253" s="197" t="s">
        <v>13</v>
      </c>
      <c r="AC253" s="186" t="s">
        <v>13</v>
      </c>
      <c r="AD253" s="191" t="s">
        <v>13</v>
      </c>
      <c r="AE253" s="202" t="s">
        <v>13</v>
      </c>
      <c r="AF253" s="191" t="s">
        <v>13</v>
      </c>
      <c r="AG253" s="186" t="s">
        <v>13</v>
      </c>
      <c r="AH253" s="191" t="s">
        <v>13</v>
      </c>
      <c r="AI253" s="186" t="s">
        <v>13</v>
      </c>
      <c r="AJ253" s="191" t="s">
        <v>13</v>
      </c>
      <c r="AK253" s="186" t="s">
        <v>13</v>
      </c>
      <c r="AL253" s="191" t="s">
        <v>13</v>
      </c>
      <c r="AM253" s="186" t="s">
        <v>13</v>
      </c>
      <c r="AN253" s="191" t="s">
        <v>13</v>
      </c>
      <c r="AO253" s="186" t="s">
        <v>13</v>
      </c>
      <c r="AP253" s="191" t="s">
        <v>13</v>
      </c>
      <c r="AQ253" s="202" t="s">
        <v>13</v>
      </c>
      <c r="AR253" s="191" t="s">
        <v>13</v>
      </c>
      <c r="AS253" s="186" t="s">
        <v>13</v>
      </c>
      <c r="AT253" s="79"/>
      <c r="AU253" s="35"/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5"/>
      <c r="BB253" s="35"/>
      <c r="BC253" s="22"/>
      <c r="BD253" s="187"/>
      <c r="BE253" s="23"/>
      <c r="BF253" s="24"/>
      <c r="BG253" s="194"/>
      <c r="BH253" s="194"/>
      <c r="BI253" s="194"/>
      <c r="BJ253" s="25"/>
      <c r="BK253" s="24"/>
      <c r="BL253" s="194"/>
      <c r="BM253" s="194"/>
      <c r="BN253" s="194"/>
      <c r="BO253" s="25"/>
      <c r="BP253" s="24"/>
      <c r="BQ253" s="194"/>
      <c r="BR253" s="194"/>
      <c r="BS253" s="194"/>
      <c r="BT253" s="25"/>
      <c r="BU253" s="77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</row>
    <row r="254" spans="1:247" ht="17.149999999999999" customHeight="1" x14ac:dyDescent="0.35">
      <c r="A254" s="30"/>
      <c r="B254" s="38"/>
      <c r="C254" s="38"/>
      <c r="D254" s="18"/>
      <c r="E254" s="2">
        <f t="shared" si="17"/>
        <v>0</v>
      </c>
      <c r="F254" s="239"/>
      <c r="G254" s="30">
        <f t="shared" si="18"/>
        <v>0</v>
      </c>
      <c r="H254" s="31"/>
      <c r="I254" s="202" t="s">
        <v>13</v>
      </c>
      <c r="J254" s="191" t="s">
        <v>13</v>
      </c>
      <c r="K254" s="202" t="s">
        <v>13</v>
      </c>
      <c r="L254" s="197" t="s">
        <v>13</v>
      </c>
      <c r="M254" s="186" t="s">
        <v>13</v>
      </c>
      <c r="N254" s="197" t="s">
        <v>13</v>
      </c>
      <c r="O254" s="202" t="s">
        <v>13</v>
      </c>
      <c r="P254" s="197" t="s">
        <v>13</v>
      </c>
      <c r="Q254" s="186" t="s">
        <v>13</v>
      </c>
      <c r="R254" s="191" t="s">
        <v>13</v>
      </c>
      <c r="S254" s="186" t="s">
        <v>13</v>
      </c>
      <c r="T254" s="191" t="s">
        <v>13</v>
      </c>
      <c r="U254" s="186" t="s">
        <v>13</v>
      </c>
      <c r="V254" s="197" t="s">
        <v>13</v>
      </c>
      <c r="W254" s="186" t="s">
        <v>13</v>
      </c>
      <c r="X254" s="197" t="s">
        <v>13</v>
      </c>
      <c r="Y254" s="202" t="s">
        <v>13</v>
      </c>
      <c r="Z254" s="191" t="s">
        <v>13</v>
      </c>
      <c r="AA254" s="202" t="s">
        <v>13</v>
      </c>
      <c r="AB254" s="197" t="s">
        <v>13</v>
      </c>
      <c r="AC254" s="186" t="s">
        <v>13</v>
      </c>
      <c r="AD254" s="191" t="s">
        <v>13</v>
      </c>
      <c r="AE254" s="202" t="s">
        <v>13</v>
      </c>
      <c r="AF254" s="191" t="s">
        <v>13</v>
      </c>
      <c r="AG254" s="186" t="s">
        <v>13</v>
      </c>
      <c r="AH254" s="191" t="s">
        <v>13</v>
      </c>
      <c r="AI254" s="186" t="s">
        <v>13</v>
      </c>
      <c r="AJ254" s="191" t="s">
        <v>13</v>
      </c>
      <c r="AK254" s="186" t="s">
        <v>13</v>
      </c>
      <c r="AL254" s="191" t="s">
        <v>13</v>
      </c>
      <c r="AM254" s="186" t="s">
        <v>13</v>
      </c>
      <c r="AN254" s="191" t="s">
        <v>13</v>
      </c>
      <c r="AO254" s="186" t="s">
        <v>13</v>
      </c>
      <c r="AP254" s="191" t="s">
        <v>13</v>
      </c>
      <c r="AQ254" s="202" t="s">
        <v>13</v>
      </c>
      <c r="AR254" s="191" t="s">
        <v>13</v>
      </c>
      <c r="AS254" s="186" t="s">
        <v>13</v>
      </c>
      <c r="AT254" s="79"/>
      <c r="AU254" s="35"/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5"/>
      <c r="BB254" s="35"/>
      <c r="BC254" s="22"/>
      <c r="BD254" s="187"/>
      <c r="BE254" s="23"/>
      <c r="BF254" s="24"/>
      <c r="BG254" s="194"/>
      <c r="BH254" s="194"/>
      <c r="BI254" s="194"/>
      <c r="BJ254" s="25"/>
      <c r="BK254" s="24"/>
      <c r="BL254" s="194"/>
      <c r="BM254" s="194"/>
      <c r="BN254" s="194"/>
      <c r="BO254" s="25"/>
      <c r="BP254" s="24"/>
      <c r="BQ254" s="194"/>
      <c r="BR254" s="194"/>
      <c r="BS254" s="194"/>
      <c r="BT254" s="25"/>
      <c r="BU254" s="77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</row>
    <row r="255" spans="1:247" ht="17.149999999999999" customHeight="1" x14ac:dyDescent="0.35">
      <c r="A255" s="30"/>
      <c r="B255" s="38"/>
      <c r="C255" s="38"/>
      <c r="D255" s="18"/>
      <c r="E255" s="2">
        <f t="shared" si="17"/>
        <v>0</v>
      </c>
      <c r="F255" s="239"/>
      <c r="G255" s="30">
        <f t="shared" si="18"/>
        <v>0</v>
      </c>
      <c r="H255" s="31"/>
      <c r="I255" s="202" t="s">
        <v>13</v>
      </c>
      <c r="J255" s="191" t="s">
        <v>13</v>
      </c>
      <c r="K255" s="202" t="s">
        <v>13</v>
      </c>
      <c r="L255" s="197" t="s">
        <v>13</v>
      </c>
      <c r="M255" s="186" t="s">
        <v>13</v>
      </c>
      <c r="N255" s="197" t="s">
        <v>13</v>
      </c>
      <c r="O255" s="202" t="s">
        <v>13</v>
      </c>
      <c r="P255" s="197" t="s">
        <v>13</v>
      </c>
      <c r="Q255" s="186" t="s">
        <v>13</v>
      </c>
      <c r="R255" s="191" t="s">
        <v>13</v>
      </c>
      <c r="S255" s="186" t="s">
        <v>13</v>
      </c>
      <c r="T255" s="191" t="s">
        <v>13</v>
      </c>
      <c r="U255" s="186" t="s">
        <v>13</v>
      </c>
      <c r="V255" s="197" t="s">
        <v>13</v>
      </c>
      <c r="W255" s="186" t="s">
        <v>13</v>
      </c>
      <c r="X255" s="197" t="s">
        <v>13</v>
      </c>
      <c r="Y255" s="202" t="s">
        <v>13</v>
      </c>
      <c r="Z255" s="191" t="s">
        <v>13</v>
      </c>
      <c r="AA255" s="202" t="s">
        <v>13</v>
      </c>
      <c r="AB255" s="197" t="s">
        <v>13</v>
      </c>
      <c r="AC255" s="186" t="s">
        <v>13</v>
      </c>
      <c r="AD255" s="191" t="s">
        <v>13</v>
      </c>
      <c r="AE255" s="202" t="s">
        <v>13</v>
      </c>
      <c r="AF255" s="191" t="s">
        <v>13</v>
      </c>
      <c r="AG255" s="186" t="s">
        <v>13</v>
      </c>
      <c r="AH255" s="191" t="s">
        <v>13</v>
      </c>
      <c r="AI255" s="186" t="s">
        <v>13</v>
      </c>
      <c r="AJ255" s="191" t="s">
        <v>13</v>
      </c>
      <c r="AK255" s="186" t="s">
        <v>13</v>
      </c>
      <c r="AL255" s="191" t="s">
        <v>13</v>
      </c>
      <c r="AM255" s="186" t="s">
        <v>13</v>
      </c>
      <c r="AN255" s="191" t="s">
        <v>13</v>
      </c>
      <c r="AO255" s="186" t="s">
        <v>13</v>
      </c>
      <c r="AP255" s="191" t="s">
        <v>13</v>
      </c>
      <c r="AQ255" s="202" t="s">
        <v>13</v>
      </c>
      <c r="AR255" s="191" t="s">
        <v>13</v>
      </c>
      <c r="AS255" s="186" t="s">
        <v>13</v>
      </c>
      <c r="AT255" s="79"/>
      <c r="AU255" s="35"/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5"/>
      <c r="BB255" s="35"/>
      <c r="BC255" s="22"/>
      <c r="BD255" s="187"/>
      <c r="BE255" s="23"/>
      <c r="BF255" s="24"/>
      <c r="BG255" s="194"/>
      <c r="BH255" s="194"/>
      <c r="BI255" s="194"/>
      <c r="BJ255" s="25"/>
      <c r="BK255" s="24"/>
      <c r="BL255" s="194"/>
      <c r="BM255" s="194"/>
      <c r="BN255" s="194"/>
      <c r="BO255" s="25"/>
      <c r="BP255" s="24"/>
      <c r="BQ255" s="194"/>
      <c r="BR255" s="194"/>
      <c r="BS255" s="194"/>
      <c r="BT255" s="25"/>
      <c r="BU255" s="77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</row>
    <row r="256" spans="1:247" ht="17.149999999999999" customHeight="1" x14ac:dyDescent="0.35">
      <c r="A256" s="30"/>
      <c r="B256" s="38"/>
      <c r="C256" s="38"/>
      <c r="D256" s="18"/>
      <c r="E256" s="2">
        <f t="shared" si="17"/>
        <v>0</v>
      </c>
      <c r="F256" s="239"/>
      <c r="G256" s="30">
        <f t="shared" si="18"/>
        <v>0</v>
      </c>
      <c r="H256" s="31"/>
      <c r="I256" s="202" t="s">
        <v>13</v>
      </c>
      <c r="J256" s="191" t="s">
        <v>13</v>
      </c>
      <c r="K256" s="202" t="s">
        <v>13</v>
      </c>
      <c r="L256" s="197" t="s">
        <v>13</v>
      </c>
      <c r="M256" s="186" t="s">
        <v>13</v>
      </c>
      <c r="N256" s="197" t="s">
        <v>13</v>
      </c>
      <c r="O256" s="202" t="s">
        <v>13</v>
      </c>
      <c r="P256" s="197" t="s">
        <v>13</v>
      </c>
      <c r="Q256" s="186" t="s">
        <v>13</v>
      </c>
      <c r="R256" s="191" t="s">
        <v>13</v>
      </c>
      <c r="S256" s="186" t="s">
        <v>13</v>
      </c>
      <c r="T256" s="191" t="s">
        <v>13</v>
      </c>
      <c r="U256" s="186" t="s">
        <v>13</v>
      </c>
      <c r="V256" s="197" t="s">
        <v>13</v>
      </c>
      <c r="W256" s="186" t="s">
        <v>13</v>
      </c>
      <c r="X256" s="197" t="s">
        <v>13</v>
      </c>
      <c r="Y256" s="202" t="s">
        <v>13</v>
      </c>
      <c r="Z256" s="191" t="s">
        <v>13</v>
      </c>
      <c r="AA256" s="202" t="s">
        <v>13</v>
      </c>
      <c r="AB256" s="197" t="s">
        <v>13</v>
      </c>
      <c r="AC256" s="186" t="s">
        <v>13</v>
      </c>
      <c r="AD256" s="191" t="s">
        <v>13</v>
      </c>
      <c r="AE256" s="202" t="s">
        <v>13</v>
      </c>
      <c r="AF256" s="191" t="s">
        <v>13</v>
      </c>
      <c r="AG256" s="186" t="s">
        <v>13</v>
      </c>
      <c r="AH256" s="191" t="s">
        <v>13</v>
      </c>
      <c r="AI256" s="186" t="s">
        <v>13</v>
      </c>
      <c r="AJ256" s="191" t="s">
        <v>13</v>
      </c>
      <c r="AK256" s="186" t="s">
        <v>13</v>
      </c>
      <c r="AL256" s="191" t="s">
        <v>13</v>
      </c>
      <c r="AM256" s="186" t="s">
        <v>13</v>
      </c>
      <c r="AN256" s="191" t="s">
        <v>13</v>
      </c>
      <c r="AO256" s="186" t="s">
        <v>13</v>
      </c>
      <c r="AP256" s="191" t="s">
        <v>13</v>
      </c>
      <c r="AQ256" s="202" t="s">
        <v>13</v>
      </c>
      <c r="AR256" s="191" t="s">
        <v>13</v>
      </c>
      <c r="AS256" s="186" t="s">
        <v>13</v>
      </c>
      <c r="AT256" s="79"/>
      <c r="AU256" s="35"/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5"/>
      <c r="BB256" s="35"/>
      <c r="BC256" s="22"/>
      <c r="BD256" s="187"/>
      <c r="BE256" s="23"/>
      <c r="BF256" s="24"/>
      <c r="BG256" s="194"/>
      <c r="BH256" s="194"/>
      <c r="BI256" s="194"/>
      <c r="BJ256" s="25"/>
      <c r="BK256" s="24"/>
      <c r="BL256" s="194"/>
      <c r="BM256" s="194"/>
      <c r="BN256" s="194"/>
      <c r="BO256" s="25"/>
      <c r="BP256" s="24"/>
      <c r="BQ256" s="194"/>
      <c r="BR256" s="194"/>
      <c r="BS256" s="194"/>
      <c r="BT256" s="25"/>
      <c r="BU256" s="77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</row>
    <row r="257" spans="1:247" ht="17.149999999999999" customHeight="1" x14ac:dyDescent="0.35">
      <c r="A257" s="30"/>
      <c r="B257" s="38"/>
      <c r="C257" s="38"/>
      <c r="D257" s="18"/>
      <c r="E257" s="2">
        <f t="shared" si="17"/>
        <v>0</v>
      </c>
      <c r="F257" s="239"/>
      <c r="G257" s="30">
        <f t="shared" si="18"/>
        <v>0</v>
      </c>
      <c r="H257" s="31"/>
      <c r="I257" s="202" t="s">
        <v>13</v>
      </c>
      <c r="J257" s="191" t="s">
        <v>13</v>
      </c>
      <c r="K257" s="202" t="s">
        <v>13</v>
      </c>
      <c r="L257" s="197" t="s">
        <v>13</v>
      </c>
      <c r="M257" s="186" t="s">
        <v>13</v>
      </c>
      <c r="N257" s="197" t="s">
        <v>13</v>
      </c>
      <c r="O257" s="202" t="s">
        <v>13</v>
      </c>
      <c r="P257" s="197" t="s">
        <v>13</v>
      </c>
      <c r="Q257" s="186" t="s">
        <v>13</v>
      </c>
      <c r="R257" s="191" t="s">
        <v>13</v>
      </c>
      <c r="S257" s="186" t="s">
        <v>13</v>
      </c>
      <c r="T257" s="191" t="s">
        <v>13</v>
      </c>
      <c r="U257" s="186" t="s">
        <v>13</v>
      </c>
      <c r="V257" s="197" t="s">
        <v>13</v>
      </c>
      <c r="W257" s="186" t="s">
        <v>13</v>
      </c>
      <c r="X257" s="197" t="s">
        <v>13</v>
      </c>
      <c r="Y257" s="202" t="s">
        <v>13</v>
      </c>
      <c r="Z257" s="191" t="s">
        <v>13</v>
      </c>
      <c r="AA257" s="202" t="s">
        <v>13</v>
      </c>
      <c r="AB257" s="197" t="s">
        <v>13</v>
      </c>
      <c r="AC257" s="186" t="s">
        <v>13</v>
      </c>
      <c r="AD257" s="191" t="s">
        <v>13</v>
      </c>
      <c r="AE257" s="202" t="s">
        <v>13</v>
      </c>
      <c r="AF257" s="191" t="s">
        <v>13</v>
      </c>
      <c r="AG257" s="186" t="s">
        <v>13</v>
      </c>
      <c r="AH257" s="191" t="s">
        <v>13</v>
      </c>
      <c r="AI257" s="186" t="s">
        <v>13</v>
      </c>
      <c r="AJ257" s="191" t="s">
        <v>13</v>
      </c>
      <c r="AK257" s="186" t="s">
        <v>13</v>
      </c>
      <c r="AL257" s="191" t="s">
        <v>13</v>
      </c>
      <c r="AM257" s="186" t="s">
        <v>13</v>
      </c>
      <c r="AN257" s="191" t="s">
        <v>13</v>
      </c>
      <c r="AO257" s="186" t="s">
        <v>13</v>
      </c>
      <c r="AP257" s="191" t="s">
        <v>13</v>
      </c>
      <c r="AQ257" s="202" t="s">
        <v>13</v>
      </c>
      <c r="AR257" s="191" t="s">
        <v>13</v>
      </c>
      <c r="AS257" s="186" t="s">
        <v>13</v>
      </c>
      <c r="AT257" s="79"/>
      <c r="AU257" s="35"/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5"/>
      <c r="BB257" s="35"/>
      <c r="BC257" s="22"/>
      <c r="BD257" s="187"/>
      <c r="BE257" s="23"/>
      <c r="BF257" s="24"/>
      <c r="BG257" s="194"/>
      <c r="BH257" s="194"/>
      <c r="BI257" s="194"/>
      <c r="BJ257" s="25"/>
      <c r="BK257" s="24"/>
      <c r="BL257" s="194"/>
      <c r="BM257" s="194"/>
      <c r="BN257" s="194"/>
      <c r="BO257" s="25"/>
      <c r="BP257" s="24"/>
      <c r="BQ257" s="194"/>
      <c r="BR257" s="194"/>
      <c r="BS257" s="194"/>
      <c r="BT257" s="25"/>
      <c r="BU257" s="77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</row>
    <row r="258" spans="1:247" ht="17.149999999999999" customHeight="1" x14ac:dyDescent="0.35">
      <c r="A258" s="2"/>
      <c r="B258" s="2"/>
      <c r="C258" s="2"/>
      <c r="D258" s="2"/>
      <c r="E258" s="2">
        <f t="shared" si="17"/>
        <v>0</v>
      </c>
      <c r="F258" s="239"/>
      <c r="G258" s="30">
        <f t="shared" si="18"/>
        <v>0</v>
      </c>
      <c r="H258" s="31"/>
      <c r="I258" s="202" t="s">
        <v>13</v>
      </c>
      <c r="J258" s="191" t="s">
        <v>13</v>
      </c>
      <c r="K258" s="202" t="s">
        <v>13</v>
      </c>
      <c r="L258" s="197" t="s">
        <v>13</v>
      </c>
      <c r="M258" s="186" t="s">
        <v>13</v>
      </c>
      <c r="N258" s="197" t="s">
        <v>13</v>
      </c>
      <c r="O258" s="202" t="s">
        <v>13</v>
      </c>
      <c r="P258" s="197" t="s">
        <v>13</v>
      </c>
      <c r="Q258" s="186" t="s">
        <v>13</v>
      </c>
      <c r="R258" s="191" t="s">
        <v>13</v>
      </c>
      <c r="S258" s="186" t="s">
        <v>13</v>
      </c>
      <c r="T258" s="191" t="s">
        <v>13</v>
      </c>
      <c r="U258" s="186" t="s">
        <v>13</v>
      </c>
      <c r="V258" s="197" t="s">
        <v>13</v>
      </c>
      <c r="W258" s="186" t="s">
        <v>13</v>
      </c>
      <c r="X258" s="197" t="s">
        <v>13</v>
      </c>
      <c r="Y258" s="202" t="s">
        <v>13</v>
      </c>
      <c r="Z258" s="191" t="s">
        <v>13</v>
      </c>
      <c r="AA258" s="202" t="s">
        <v>13</v>
      </c>
      <c r="AB258" s="197" t="s">
        <v>13</v>
      </c>
      <c r="AC258" s="186" t="s">
        <v>13</v>
      </c>
      <c r="AD258" s="191" t="s">
        <v>13</v>
      </c>
      <c r="AE258" s="202" t="s">
        <v>13</v>
      </c>
      <c r="AF258" s="191" t="s">
        <v>13</v>
      </c>
      <c r="AG258" s="186" t="s">
        <v>13</v>
      </c>
      <c r="AH258" s="191" t="s">
        <v>13</v>
      </c>
      <c r="AI258" s="186" t="s">
        <v>13</v>
      </c>
      <c r="AJ258" s="191" t="s">
        <v>13</v>
      </c>
      <c r="AK258" s="186" t="s">
        <v>13</v>
      </c>
      <c r="AL258" s="191" t="s">
        <v>13</v>
      </c>
      <c r="AM258" s="186" t="s">
        <v>13</v>
      </c>
      <c r="AN258" s="191" t="s">
        <v>13</v>
      </c>
      <c r="AO258" s="186" t="s">
        <v>13</v>
      </c>
      <c r="AP258" s="191" t="s">
        <v>13</v>
      </c>
      <c r="AQ258" s="202" t="s">
        <v>13</v>
      </c>
      <c r="AR258" s="191" t="s">
        <v>13</v>
      </c>
      <c r="AS258" s="186" t="s">
        <v>13</v>
      </c>
      <c r="AT258" s="79"/>
      <c r="AU258" s="35"/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5"/>
      <c r="BB258" s="35"/>
      <c r="BC258" s="22"/>
      <c r="BD258" s="187"/>
      <c r="BE258" s="23"/>
      <c r="BF258" s="24"/>
      <c r="BG258" s="194"/>
      <c r="BH258" s="194"/>
      <c r="BI258" s="194"/>
      <c r="BJ258" s="25"/>
      <c r="BK258" s="24"/>
      <c r="BL258" s="194"/>
      <c r="BM258" s="194"/>
      <c r="BN258" s="194"/>
      <c r="BO258" s="25"/>
      <c r="BP258" s="24"/>
      <c r="BQ258" s="194"/>
      <c r="BR258" s="194"/>
      <c r="BS258" s="194"/>
      <c r="BT258" s="25"/>
      <c r="BU258" s="77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</row>
    <row r="259" spans="1:247" ht="17.149999999999999" customHeight="1" x14ac:dyDescent="0.35">
      <c r="A259" s="40"/>
      <c r="B259" s="40"/>
      <c r="C259" s="40"/>
      <c r="D259" s="40"/>
      <c r="E259" s="40"/>
      <c r="F259" s="40"/>
      <c r="G259" s="41"/>
      <c r="H259" s="40"/>
      <c r="I259" s="40"/>
      <c r="J259" s="40"/>
      <c r="K259" s="212"/>
      <c r="L259" s="212"/>
      <c r="M259" s="212"/>
      <c r="N259" s="212"/>
      <c r="O259" s="212"/>
      <c r="P259" s="212"/>
      <c r="Q259" s="40"/>
      <c r="R259" s="212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212"/>
      <c r="AJ259" s="212"/>
      <c r="AK259" s="212"/>
      <c r="AL259" s="212"/>
      <c r="AM259" s="212"/>
      <c r="AN259" s="212"/>
      <c r="AO259" s="212"/>
      <c r="AP259" s="212"/>
      <c r="AQ259" s="40"/>
      <c r="AR259" s="40"/>
      <c r="AS259" s="40"/>
      <c r="AT259" s="35"/>
      <c r="AU259" s="35"/>
      <c r="AV259" s="35"/>
      <c r="AW259" s="35"/>
      <c r="AX259" s="35"/>
      <c r="AY259" s="35"/>
      <c r="AZ259" s="35"/>
      <c r="BA259" s="35"/>
      <c r="BB259" s="35"/>
      <c r="BC259" s="22"/>
      <c r="BD259" s="187"/>
      <c r="BE259" s="23"/>
      <c r="BF259" s="24"/>
      <c r="BG259" s="194"/>
      <c r="BH259" s="194"/>
      <c r="BI259" s="194"/>
      <c r="BJ259" s="25"/>
      <c r="BK259" s="24"/>
      <c r="BL259" s="194"/>
      <c r="BM259" s="194"/>
      <c r="BN259" s="194"/>
      <c r="BO259" s="25"/>
      <c r="BP259" s="24"/>
      <c r="BQ259" s="194"/>
      <c r="BR259" s="194"/>
      <c r="BS259" s="194"/>
      <c r="BT259" s="25"/>
      <c r="BU259" s="77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</row>
    <row r="260" spans="1:247" ht="17.149999999999999" customHeight="1" x14ac:dyDescent="0.35">
      <c r="A260" s="35"/>
      <c r="B260" s="35"/>
      <c r="C260" s="35"/>
      <c r="D260" s="35"/>
      <c r="E260" s="42" t="s">
        <v>16</v>
      </c>
      <c r="F260" s="62">
        <f>SUM(F6:F258)</f>
        <v>1500</v>
      </c>
      <c r="G260" s="62"/>
      <c r="H260" s="62">
        <f>SUM(H6:H258)</f>
        <v>0</v>
      </c>
      <c r="I260" s="249">
        <f t="shared" ref="I260:P260" si="19">SUM(I6:I258)</f>
        <v>146</v>
      </c>
      <c r="J260" s="249">
        <f t="shared" si="19"/>
        <v>146</v>
      </c>
      <c r="K260" s="249">
        <f t="shared" si="19"/>
        <v>85</v>
      </c>
      <c r="L260" s="249">
        <f t="shared" si="19"/>
        <v>97</v>
      </c>
      <c r="M260" s="249">
        <f t="shared" si="19"/>
        <v>97</v>
      </c>
      <c r="N260" s="249">
        <f t="shared" si="19"/>
        <v>46</v>
      </c>
      <c r="O260" s="249">
        <f t="shared" si="19"/>
        <v>16</v>
      </c>
      <c r="P260" s="249">
        <f t="shared" si="19"/>
        <v>97</v>
      </c>
      <c r="Q260" s="249">
        <f t="shared" ref="Q260:U260" si="20">SUM(Q6:Q258)</f>
        <v>146</v>
      </c>
      <c r="R260" s="249">
        <f t="shared" si="20"/>
        <v>78</v>
      </c>
      <c r="S260" s="249"/>
      <c r="T260" s="249">
        <f t="shared" si="20"/>
        <v>16</v>
      </c>
      <c r="U260" s="249">
        <f t="shared" si="20"/>
        <v>25</v>
      </c>
      <c r="V260" s="249">
        <f t="shared" ref="V260:AG260" si="21">SUM(V6:V258)</f>
        <v>78</v>
      </c>
      <c r="W260" s="249">
        <f t="shared" si="21"/>
        <v>16</v>
      </c>
      <c r="X260" s="249">
        <f t="shared" si="21"/>
        <v>46</v>
      </c>
      <c r="Y260" s="249">
        <f t="shared" si="21"/>
        <v>46</v>
      </c>
      <c r="Z260" s="249">
        <f t="shared" si="21"/>
        <v>176</v>
      </c>
      <c r="AA260" s="249">
        <f t="shared" si="21"/>
        <v>97</v>
      </c>
      <c r="AB260" s="249">
        <f t="shared" si="21"/>
        <v>5</v>
      </c>
      <c r="AC260" s="249">
        <f t="shared" si="21"/>
        <v>97</v>
      </c>
      <c r="AD260" s="249">
        <f t="shared" si="21"/>
        <v>97</v>
      </c>
      <c r="AE260" s="249">
        <f t="shared" si="21"/>
        <v>16</v>
      </c>
      <c r="AF260" s="249">
        <f t="shared" si="21"/>
        <v>16</v>
      </c>
      <c r="AG260" s="249">
        <f t="shared" si="21"/>
        <v>28</v>
      </c>
      <c r="AH260" s="249">
        <f>SUM(AH6:AH258)</f>
        <v>46</v>
      </c>
      <c r="AI260" s="249">
        <f>SUM(AI6:AI258)</f>
        <v>34</v>
      </c>
      <c r="AJ260" s="249"/>
      <c r="AK260" s="62">
        <f>SUM(AK6:AK258)</f>
        <v>46</v>
      </c>
      <c r="AL260" s="62">
        <f>SUM(AL6:AL258)</f>
        <v>46</v>
      </c>
      <c r="AM260" s="62">
        <f>SUM(AM6:AM258)</f>
        <v>16</v>
      </c>
      <c r="AN260" s="62">
        <f>SUM(AN6:AN258)</f>
        <v>10</v>
      </c>
      <c r="AO260" s="62">
        <f t="shared" ref="AO260:AQ260" si="22">SUM(AO6:AO258)</f>
        <v>97</v>
      </c>
      <c r="AP260" s="62">
        <f t="shared" si="22"/>
        <v>46</v>
      </c>
      <c r="AQ260" s="62">
        <f t="shared" si="22"/>
        <v>291</v>
      </c>
      <c r="AR260" s="62"/>
      <c r="AS260" s="62"/>
      <c r="AT260" s="35"/>
      <c r="AU260" s="35"/>
      <c r="AV260" s="35"/>
      <c r="AW260" s="35"/>
      <c r="AX260" s="35"/>
      <c r="AY260" s="35"/>
      <c r="AZ260" s="35"/>
      <c r="BA260" s="35"/>
      <c r="BB260" s="35"/>
      <c r="BC260" s="22"/>
      <c r="BD260" s="187"/>
      <c r="BE260" s="23"/>
      <c r="BF260" s="24"/>
      <c r="BG260" s="194"/>
      <c r="BH260" s="194"/>
      <c r="BI260" s="194"/>
      <c r="BJ260" s="25"/>
      <c r="BK260" s="24"/>
      <c r="BL260" s="194"/>
      <c r="BM260" s="194"/>
      <c r="BN260" s="194"/>
      <c r="BO260" s="25"/>
      <c r="BP260" s="24"/>
      <c r="BQ260" s="194"/>
      <c r="BR260" s="194"/>
      <c r="BS260" s="194"/>
      <c r="BT260" s="25"/>
      <c r="BU260" s="77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</row>
    <row r="261" spans="1:247" ht="17.149999999999999" customHeight="1" x14ac:dyDescent="0.35">
      <c r="A261" s="35"/>
      <c r="B261" s="139"/>
      <c r="C261" s="35"/>
      <c r="D261" s="35"/>
      <c r="E261" s="35"/>
      <c r="F261" s="35"/>
      <c r="G261" s="21"/>
      <c r="H261" s="35"/>
      <c r="I261" s="35"/>
      <c r="J261" s="35"/>
      <c r="K261" s="228"/>
      <c r="L261" s="228"/>
      <c r="M261" s="228"/>
      <c r="N261" s="228"/>
      <c r="O261" s="228"/>
      <c r="P261" s="228"/>
      <c r="Q261" s="35"/>
      <c r="R261" s="228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228"/>
      <c r="AJ261" s="228"/>
      <c r="AK261" s="228"/>
      <c r="AL261" s="228"/>
      <c r="AM261" s="228"/>
      <c r="AN261" s="228"/>
      <c r="AO261" s="228"/>
      <c r="AP261" s="228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22"/>
      <c r="BD261" s="187"/>
      <c r="BE261" s="23"/>
      <c r="BF261" s="24"/>
      <c r="BG261" s="194"/>
      <c r="BH261" s="194"/>
      <c r="BI261" s="194"/>
      <c r="BJ261" s="25"/>
      <c r="BK261" s="24"/>
      <c r="BL261" s="194"/>
      <c r="BM261" s="194"/>
      <c r="BN261" s="194"/>
      <c r="BO261" s="25"/>
      <c r="BP261" s="24"/>
      <c r="BQ261" s="194"/>
      <c r="BR261" s="194"/>
      <c r="BS261" s="194"/>
      <c r="BT261" s="25"/>
      <c r="BU261" s="77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</row>
    <row r="262" spans="1:247" ht="17.149999999999999" customHeight="1" x14ac:dyDescent="0.35">
      <c r="A262" s="35"/>
      <c r="B262" s="35"/>
      <c r="C262" s="35"/>
      <c r="D262" s="35"/>
      <c r="E262" s="35"/>
      <c r="F262" s="35"/>
      <c r="G262" s="21"/>
      <c r="H262" s="35"/>
      <c r="I262" s="35"/>
      <c r="J262" s="35"/>
      <c r="K262" s="228"/>
      <c r="L262" s="228"/>
      <c r="M262" s="228"/>
      <c r="N262" s="228"/>
      <c r="O262" s="228"/>
      <c r="P262" s="228"/>
      <c r="Q262" s="35"/>
      <c r="R262" s="228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228"/>
      <c r="AJ262" s="228"/>
      <c r="AK262" s="228"/>
      <c r="AL262" s="228"/>
      <c r="AM262" s="228"/>
      <c r="AN262" s="228"/>
      <c r="AO262" s="228"/>
      <c r="AP262" s="228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22"/>
      <c r="BD262" s="187"/>
      <c r="BE262" s="23"/>
      <c r="BF262" s="24"/>
      <c r="BG262" s="194"/>
      <c r="BH262" s="194"/>
      <c r="BI262" s="194"/>
      <c r="BJ262" s="25"/>
      <c r="BK262" s="24"/>
      <c r="BL262" s="194"/>
      <c r="BM262" s="194"/>
      <c r="BN262" s="194"/>
      <c r="BO262" s="25"/>
      <c r="BP262" s="24"/>
      <c r="BQ262" s="194"/>
      <c r="BR262" s="194"/>
      <c r="BS262" s="194"/>
      <c r="BT262" s="25"/>
      <c r="BU262" s="77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</row>
    <row r="263" spans="1:247" ht="17.149999999999999" customHeight="1" x14ac:dyDescent="0.35">
      <c r="A263" s="35"/>
      <c r="B263" s="35"/>
      <c r="C263" s="35"/>
      <c r="D263" s="35"/>
      <c r="E263" s="35"/>
      <c r="F263" s="35"/>
      <c r="G263" s="21"/>
      <c r="H263" s="35"/>
      <c r="I263" s="35"/>
      <c r="J263" s="35"/>
      <c r="K263" s="228"/>
      <c r="L263" s="228"/>
      <c r="M263" s="228"/>
      <c r="N263" s="228"/>
      <c r="O263" s="228"/>
      <c r="P263" s="228"/>
      <c r="Q263" s="35"/>
      <c r="R263" s="228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8"/>
      <c r="AJ263" s="228"/>
      <c r="AK263" s="228"/>
      <c r="AL263" s="228"/>
      <c r="AM263" s="228"/>
      <c r="AN263" s="228"/>
      <c r="AO263" s="228"/>
      <c r="AP263" s="228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43"/>
      <c r="BD263" s="44"/>
      <c r="BE263" s="45"/>
      <c r="BF263" s="46"/>
      <c r="BG263" s="47"/>
      <c r="BH263" s="47"/>
      <c r="BI263" s="47"/>
      <c r="BJ263" s="48"/>
      <c r="BK263" s="46"/>
      <c r="BL263" s="47"/>
      <c r="BM263" s="47"/>
      <c r="BN263" s="47"/>
      <c r="BO263" s="48"/>
      <c r="BP263" s="46"/>
      <c r="BQ263" s="47"/>
      <c r="BR263" s="47"/>
      <c r="BS263" s="47"/>
      <c r="BT263" s="48"/>
      <c r="BU263" s="77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</row>
  </sheetData>
  <sortState ref="B6:AT252">
    <sortCondition descending="1" ref="E6:E252"/>
    <sortCondition ref="G6:G252"/>
  </sortState>
  <conditionalFormatting sqref="C6:C246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265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22" width="10.81640625" style="182" customWidth="1"/>
    <col min="23" max="23" width="10.36328125" style="182" customWidth="1"/>
    <col min="24" max="34" width="10.81640625" style="182" customWidth="1"/>
    <col min="35" max="42" width="10.81640625" style="229" customWidth="1"/>
    <col min="43" max="43" width="11.08984375" style="182" customWidth="1"/>
    <col min="44" max="45" width="10.81640625" style="182" customWidth="1"/>
    <col min="46" max="50" width="10.81640625" style="134" hidden="1" customWidth="1"/>
    <col min="51" max="51" width="6.81640625" style="134" customWidth="1"/>
    <col min="52" max="248" width="10.81640625" style="134" customWidth="1"/>
  </cols>
  <sheetData>
    <row r="1" spans="1:65" ht="17.149999999999999" customHeight="1" x14ac:dyDescent="0.35">
      <c r="A1" s="2"/>
      <c r="B1" s="2"/>
      <c r="C1" s="2"/>
      <c r="D1" s="85" t="s">
        <v>87</v>
      </c>
      <c r="E1" s="86"/>
      <c r="F1" s="86"/>
      <c r="G1" s="86"/>
      <c r="H1" s="5"/>
      <c r="I1" s="5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102"/>
      <c r="AU1" s="103"/>
      <c r="AV1" s="103"/>
      <c r="AW1" s="103"/>
      <c r="AX1" s="9"/>
      <c r="AY1" s="9"/>
      <c r="AZ1" s="10"/>
      <c r="BA1" s="11"/>
      <c r="BB1" s="12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77"/>
    </row>
    <row r="2" spans="1:6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89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102"/>
      <c r="AU2" s="103"/>
      <c r="AV2" s="103"/>
      <c r="AW2" s="103"/>
      <c r="AX2" s="9"/>
      <c r="AY2" s="9"/>
      <c r="AZ2" s="22"/>
      <c r="BA2" s="187"/>
      <c r="BB2" s="23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77"/>
    </row>
    <row r="3" spans="1:6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85" t="s">
        <v>51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32</v>
      </c>
      <c r="AQ3" s="185" t="s">
        <v>397</v>
      </c>
      <c r="AR3" s="190" t="s">
        <v>51</v>
      </c>
      <c r="AS3" s="185" t="s">
        <v>32</v>
      </c>
      <c r="AT3" s="107"/>
      <c r="AU3" s="104"/>
      <c r="AV3" s="104"/>
      <c r="AW3" s="104"/>
      <c r="AX3" s="9"/>
      <c r="AY3" s="9"/>
      <c r="AZ3" s="22"/>
      <c r="BA3" s="187"/>
      <c r="BB3" s="23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77"/>
    </row>
    <row r="4" spans="1:6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" t="s">
        <v>931</v>
      </c>
      <c r="J4" s="185" t="s">
        <v>931</v>
      </c>
      <c r="K4" s="190" t="s">
        <v>42</v>
      </c>
      <c r="L4" s="185" t="s">
        <v>1236</v>
      </c>
      <c r="M4" s="190" t="s">
        <v>1217</v>
      </c>
      <c r="N4" s="185" t="s">
        <v>945</v>
      </c>
      <c r="O4" s="190" t="s">
        <v>927</v>
      </c>
      <c r="P4" s="185" t="s">
        <v>1217</v>
      </c>
      <c r="Q4" s="190" t="s">
        <v>931</v>
      </c>
      <c r="R4" s="185" t="s">
        <v>928</v>
      </c>
      <c r="S4" s="185" t="s">
        <v>42</v>
      </c>
      <c r="T4" s="190" t="s">
        <v>945</v>
      </c>
      <c r="U4" s="185" t="s">
        <v>42</v>
      </c>
      <c r="V4" s="190" t="s">
        <v>945</v>
      </c>
      <c r="W4" s="185" t="s">
        <v>927</v>
      </c>
      <c r="X4" s="190" t="s">
        <v>945</v>
      </c>
      <c r="Y4" s="185" t="s">
        <v>945</v>
      </c>
      <c r="Z4" s="190" t="s">
        <v>1217</v>
      </c>
      <c r="AA4" s="185" t="s">
        <v>1208</v>
      </c>
      <c r="AB4" s="190" t="s">
        <v>42</v>
      </c>
      <c r="AC4" s="185" t="s">
        <v>1236</v>
      </c>
      <c r="AD4" s="190" t="s">
        <v>1217</v>
      </c>
      <c r="AE4" s="185" t="s">
        <v>927</v>
      </c>
      <c r="AF4" s="190" t="s">
        <v>928</v>
      </c>
      <c r="AG4" s="185" t="s">
        <v>1208</v>
      </c>
      <c r="AH4" s="190" t="s">
        <v>927</v>
      </c>
      <c r="AI4" s="185" t="s">
        <v>1217</v>
      </c>
      <c r="AJ4" s="190" t="s">
        <v>927</v>
      </c>
      <c r="AK4" s="185" t="s">
        <v>945</v>
      </c>
      <c r="AL4" s="190" t="s">
        <v>945</v>
      </c>
      <c r="AM4" s="185" t="s">
        <v>927</v>
      </c>
      <c r="AN4" s="190" t="s">
        <v>927</v>
      </c>
      <c r="AO4" s="185" t="s">
        <v>1236</v>
      </c>
      <c r="AP4" s="190" t="s">
        <v>927</v>
      </c>
      <c r="AQ4" s="185" t="s">
        <v>1226</v>
      </c>
      <c r="AR4" s="190" t="s">
        <v>1208</v>
      </c>
      <c r="AS4" s="185" t="s">
        <v>1208</v>
      </c>
      <c r="AT4" s="107"/>
      <c r="AU4" s="104"/>
      <c r="AV4" s="104"/>
      <c r="AW4" s="104"/>
      <c r="AX4" s="9"/>
      <c r="AY4" s="9"/>
      <c r="AZ4" s="22"/>
      <c r="BA4" s="187"/>
      <c r="BB4" s="23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77"/>
    </row>
    <row r="5" spans="1:65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">
        <v>40</v>
      </c>
      <c r="J5" s="185">
        <v>230</v>
      </c>
      <c r="K5" s="190">
        <v>491</v>
      </c>
      <c r="L5" s="185">
        <v>24</v>
      </c>
      <c r="M5" s="190">
        <v>12</v>
      </c>
      <c r="N5" s="185">
        <v>12</v>
      </c>
      <c r="O5" s="190">
        <v>6</v>
      </c>
      <c r="P5" s="185">
        <v>15</v>
      </c>
      <c r="Q5" s="190">
        <v>36</v>
      </c>
      <c r="R5" s="185">
        <v>21</v>
      </c>
      <c r="S5" s="185">
        <v>68</v>
      </c>
      <c r="T5" s="190">
        <v>12</v>
      </c>
      <c r="U5" s="185">
        <v>327</v>
      </c>
      <c r="V5" s="190">
        <v>14</v>
      </c>
      <c r="W5" s="185">
        <v>4</v>
      </c>
      <c r="X5" s="190">
        <v>16</v>
      </c>
      <c r="Y5" s="185">
        <v>12</v>
      </c>
      <c r="Z5" s="190">
        <v>11</v>
      </c>
      <c r="AA5" s="185">
        <v>9</v>
      </c>
      <c r="AB5" s="190">
        <v>39</v>
      </c>
      <c r="AC5" s="185">
        <v>20</v>
      </c>
      <c r="AD5" s="190">
        <v>19</v>
      </c>
      <c r="AE5" s="185">
        <v>8</v>
      </c>
      <c r="AF5" s="190">
        <v>23</v>
      </c>
      <c r="AG5" s="185">
        <v>3</v>
      </c>
      <c r="AH5" s="190">
        <v>6</v>
      </c>
      <c r="AI5" s="185">
        <v>16</v>
      </c>
      <c r="AJ5" s="190">
        <v>6</v>
      </c>
      <c r="AK5" s="185">
        <v>14</v>
      </c>
      <c r="AL5" s="190">
        <v>11</v>
      </c>
      <c r="AM5" s="185">
        <v>8</v>
      </c>
      <c r="AN5" s="190">
        <v>8</v>
      </c>
      <c r="AO5" s="185">
        <v>20</v>
      </c>
      <c r="AP5" s="190">
        <v>9</v>
      </c>
      <c r="AQ5" s="185">
        <v>218</v>
      </c>
      <c r="AR5" s="190">
        <v>3</v>
      </c>
      <c r="AS5" s="185">
        <v>5</v>
      </c>
      <c r="AT5" s="107"/>
      <c r="AU5" s="104"/>
      <c r="AV5" s="104"/>
      <c r="AW5" s="104"/>
      <c r="AX5" s="9"/>
      <c r="AY5" s="9"/>
      <c r="AZ5" s="22"/>
      <c r="BA5" s="187"/>
      <c r="BB5" s="23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77"/>
    </row>
    <row r="6" spans="1:65" ht="17.149999999999999" customHeight="1" x14ac:dyDescent="0.35">
      <c r="A6" s="30">
        <v>1</v>
      </c>
      <c r="B6" s="30">
        <v>2</v>
      </c>
      <c r="C6" s="30">
        <f>B6-A6</f>
        <v>1</v>
      </c>
      <c r="D6" s="92" t="s">
        <v>205</v>
      </c>
      <c r="E6" s="86">
        <f>LARGE(H6:AX6,1)+LARGE(H6:AX6,2)+LARGE(H6:AX6,3)+LARGE(H6:AX6,4)+LARGE(H6:AX6,5)+F6</f>
        <v>110</v>
      </c>
      <c r="F6" s="242"/>
      <c r="G6" s="93">
        <f>COUNT(H6:AS6)</f>
        <v>4</v>
      </c>
      <c r="H6" s="94"/>
      <c r="I6" s="94">
        <v>26</v>
      </c>
      <c r="J6" s="186">
        <v>20</v>
      </c>
      <c r="K6" s="197" t="s">
        <v>13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>
        <v>26</v>
      </c>
      <c r="R6" s="186" t="s">
        <v>13</v>
      </c>
      <c r="S6" s="186" t="s">
        <v>13</v>
      </c>
      <c r="T6" s="191" t="s">
        <v>13</v>
      </c>
      <c r="U6" s="186" t="s">
        <v>13</v>
      </c>
      <c r="V6" s="197" t="s">
        <v>13</v>
      </c>
      <c r="W6" s="186" t="s">
        <v>13</v>
      </c>
      <c r="X6" s="197" t="s">
        <v>13</v>
      </c>
      <c r="Y6" s="202" t="s">
        <v>13</v>
      </c>
      <c r="Z6" s="191" t="s">
        <v>13</v>
      </c>
      <c r="AA6" s="202" t="s">
        <v>13</v>
      </c>
      <c r="AB6" s="197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 t="s">
        <v>13</v>
      </c>
      <c r="AP6" s="191" t="s">
        <v>13</v>
      </c>
      <c r="AQ6" s="202">
        <v>38</v>
      </c>
      <c r="AR6" s="191" t="s">
        <v>13</v>
      </c>
      <c r="AS6" s="186" t="s">
        <v>13</v>
      </c>
      <c r="AT6" s="113">
        <v>0</v>
      </c>
      <c r="AU6" s="114">
        <v>0</v>
      </c>
      <c r="AV6" s="114">
        <v>0</v>
      </c>
      <c r="AW6" s="114">
        <v>0</v>
      </c>
      <c r="AX6" s="114">
        <v>0</v>
      </c>
      <c r="AY6" s="35"/>
      <c r="AZ6" s="22"/>
      <c r="BA6" s="187"/>
      <c r="BB6" s="23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77"/>
    </row>
    <row r="7" spans="1:65" ht="17.149999999999999" customHeight="1" x14ac:dyDescent="0.35">
      <c r="A7" s="30">
        <v>2</v>
      </c>
      <c r="B7" s="30">
        <v>1</v>
      </c>
      <c r="C7" s="30">
        <f>B7-A7</f>
        <v>-1</v>
      </c>
      <c r="D7" s="92" t="s">
        <v>79</v>
      </c>
      <c r="E7" s="86">
        <f>LARGE(H7:AX7,1)+LARGE(H7:AX7,2)+LARGE(H7:AX7,3)+LARGE(H7:AX7,4)+LARGE(H7:AX7,5)+F7</f>
        <v>88</v>
      </c>
      <c r="F7" s="242">
        <v>20</v>
      </c>
      <c r="G7" s="93">
        <f>COUNT(H7:AS7)</f>
        <v>5</v>
      </c>
      <c r="H7" s="94"/>
      <c r="I7" s="94" t="s">
        <v>13</v>
      </c>
      <c r="J7" s="186">
        <v>23</v>
      </c>
      <c r="K7" s="197">
        <v>10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 t="s">
        <v>13</v>
      </c>
      <c r="R7" s="186" t="s">
        <v>13</v>
      </c>
      <c r="S7" s="186" t="s">
        <v>13</v>
      </c>
      <c r="T7" s="191" t="s">
        <v>13</v>
      </c>
      <c r="U7" s="186" t="s">
        <v>13</v>
      </c>
      <c r="V7" s="197">
        <v>12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 t="s">
        <v>13</v>
      </c>
      <c r="AB7" s="197" t="s">
        <v>13</v>
      </c>
      <c r="AC7" s="186" t="s">
        <v>13</v>
      </c>
      <c r="AD7" s="191" t="s">
        <v>13</v>
      </c>
      <c r="AE7" s="202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>
        <v>6</v>
      </c>
      <c r="AN7" s="191" t="s">
        <v>13</v>
      </c>
      <c r="AO7" s="186" t="s">
        <v>13</v>
      </c>
      <c r="AP7" s="191" t="s">
        <v>13</v>
      </c>
      <c r="AQ7" s="202">
        <v>17</v>
      </c>
      <c r="AR7" s="191" t="s">
        <v>13</v>
      </c>
      <c r="AS7" s="186" t="s">
        <v>13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  <c r="AZ7" s="22"/>
      <c r="BA7" s="187"/>
      <c r="BB7" s="23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77"/>
    </row>
    <row r="8" spans="1:65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244</v>
      </c>
      <c r="E8" s="86">
        <f>LARGE(H8:AX8,1)+LARGE(H8:AX8,2)+LARGE(H8:AX8,3)+LARGE(H8:AX8,4)+LARGE(H8:AX8,5)+F8</f>
        <v>73</v>
      </c>
      <c r="F8" s="242">
        <v>20</v>
      </c>
      <c r="G8" s="93">
        <f>COUNT(H8:AS8)</f>
        <v>2</v>
      </c>
      <c r="H8" s="94"/>
      <c r="I8" s="94" t="s">
        <v>13</v>
      </c>
      <c r="J8" s="186" t="s">
        <v>13</v>
      </c>
      <c r="K8" s="197">
        <v>10</v>
      </c>
      <c r="L8" s="202" t="s">
        <v>13</v>
      </c>
      <c r="M8" s="191" t="s">
        <v>13</v>
      </c>
      <c r="N8" s="202" t="s">
        <v>13</v>
      </c>
      <c r="O8" s="197" t="s">
        <v>13</v>
      </c>
      <c r="P8" s="202" t="s">
        <v>13</v>
      </c>
      <c r="Q8" s="191" t="s">
        <v>13</v>
      </c>
      <c r="R8" s="186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 t="s">
        <v>13</v>
      </c>
      <c r="Y8" s="202" t="s">
        <v>13</v>
      </c>
      <c r="Z8" s="191" t="s">
        <v>13</v>
      </c>
      <c r="AA8" s="202" t="s">
        <v>13</v>
      </c>
      <c r="AB8" s="197" t="s">
        <v>13</v>
      </c>
      <c r="AC8" s="186" t="s">
        <v>13</v>
      </c>
      <c r="AD8" s="191" t="s">
        <v>13</v>
      </c>
      <c r="AE8" s="202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191" t="s">
        <v>13</v>
      </c>
      <c r="AQ8" s="202">
        <v>43</v>
      </c>
      <c r="AR8" s="191" t="s">
        <v>13</v>
      </c>
      <c r="AS8" s="186" t="s">
        <v>13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  <c r="AZ8" s="22"/>
      <c r="BA8" s="187"/>
      <c r="BB8" s="23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77"/>
    </row>
    <row r="9" spans="1:65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404</v>
      </c>
      <c r="E9" s="86">
        <f>LARGE(H9:AX9,1)+LARGE(H9:AX9,2)+LARGE(H9:AX9,3)+LARGE(H9:AX9,4)+LARGE(H9:AX9,5)+F9</f>
        <v>67</v>
      </c>
      <c r="F9" s="242">
        <v>20</v>
      </c>
      <c r="G9" s="93">
        <f>COUNT(H9:AS9)</f>
        <v>3</v>
      </c>
      <c r="H9" s="94"/>
      <c r="I9" s="94" t="s">
        <v>13</v>
      </c>
      <c r="J9" s="186">
        <v>12</v>
      </c>
      <c r="K9" s="197" t="s">
        <v>13</v>
      </c>
      <c r="L9" s="202" t="s">
        <v>13</v>
      </c>
      <c r="M9" s="191">
        <v>17</v>
      </c>
      <c r="N9" s="202" t="s">
        <v>13</v>
      </c>
      <c r="O9" s="197" t="s">
        <v>13</v>
      </c>
      <c r="P9" s="202" t="s">
        <v>13</v>
      </c>
      <c r="Q9" s="191" t="s">
        <v>13</v>
      </c>
      <c r="R9" s="186">
        <v>18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 t="s">
        <v>13</v>
      </c>
      <c r="AA9" s="202" t="s">
        <v>13</v>
      </c>
      <c r="AB9" s="197" t="s">
        <v>13</v>
      </c>
      <c r="AC9" s="186" t="s">
        <v>13</v>
      </c>
      <c r="AD9" s="191" t="s">
        <v>13</v>
      </c>
      <c r="AE9" s="202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 t="s">
        <v>13</v>
      </c>
      <c r="AR9" s="191" t="s">
        <v>13</v>
      </c>
      <c r="AS9" s="186" t="s">
        <v>13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  <c r="AZ9" s="22"/>
      <c r="BA9" s="187"/>
      <c r="BB9" s="23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77"/>
    </row>
    <row r="10" spans="1:65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688</v>
      </c>
      <c r="E10" s="86">
        <f>LARGE(H10:AX10,1)+LARGE(H10:AX10,2)+LARGE(H10:AX10,3)+LARGE(H10:AX10,4)+LARGE(H10:AX10,5)+F10</f>
        <v>63</v>
      </c>
      <c r="F10" s="242">
        <v>20</v>
      </c>
      <c r="G10" s="93">
        <f>COUNT(H10:AS10)</f>
        <v>3</v>
      </c>
      <c r="H10" s="94"/>
      <c r="I10" s="94" t="s">
        <v>13</v>
      </c>
      <c r="J10" s="186" t="s">
        <v>13</v>
      </c>
      <c r="K10" s="197" t="s">
        <v>13</v>
      </c>
      <c r="L10" s="202" t="s">
        <v>13</v>
      </c>
      <c r="M10" s="191">
        <v>12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86" t="s">
        <v>13</v>
      </c>
      <c r="T10" s="191" t="s">
        <v>13</v>
      </c>
      <c r="U10" s="186" t="s">
        <v>13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>
        <v>14</v>
      </c>
      <c r="AA10" s="202" t="s">
        <v>13</v>
      </c>
      <c r="AB10" s="197" t="s">
        <v>13</v>
      </c>
      <c r="AC10" s="186">
        <v>17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 t="s">
        <v>13</v>
      </c>
      <c r="AR10" s="191" t="s">
        <v>13</v>
      </c>
      <c r="AS10" s="186" t="s">
        <v>13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  <c r="AZ10" s="22"/>
      <c r="BA10" s="187"/>
      <c r="BB10" s="23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77"/>
    </row>
    <row r="11" spans="1:65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1719</v>
      </c>
      <c r="E11" s="86">
        <f>LARGE(H11:AX11,1)+LARGE(H11:AX11,2)+LARGE(H11:AX11,3)+LARGE(H11:AX11,4)+LARGE(H11:AX11,5)+F11</f>
        <v>61</v>
      </c>
      <c r="F11" s="242"/>
      <c r="G11" s="93">
        <f>COUNT(H11:AS11)</f>
        <v>4</v>
      </c>
      <c r="H11" s="94"/>
      <c r="I11" s="94" t="s">
        <v>13</v>
      </c>
      <c r="J11" s="186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>
        <v>20</v>
      </c>
      <c r="Q11" s="191" t="s">
        <v>13</v>
      </c>
      <c r="R11" s="186" t="s">
        <v>13</v>
      </c>
      <c r="S11" s="186" t="s">
        <v>13</v>
      </c>
      <c r="T11" s="191" t="s">
        <v>13</v>
      </c>
      <c r="U11" s="186" t="s">
        <v>13</v>
      </c>
      <c r="V11" s="197">
        <v>10</v>
      </c>
      <c r="W11" s="186" t="s">
        <v>13</v>
      </c>
      <c r="X11" s="197" t="s">
        <v>13</v>
      </c>
      <c r="Y11" s="202" t="s">
        <v>13</v>
      </c>
      <c r="Z11" s="191">
        <v>17</v>
      </c>
      <c r="AA11" s="202" t="s">
        <v>13</v>
      </c>
      <c r="AB11" s="197" t="s">
        <v>13</v>
      </c>
      <c r="AC11" s="186" t="s">
        <v>13</v>
      </c>
      <c r="AD11" s="191">
        <v>14</v>
      </c>
      <c r="AE11" s="202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 t="s">
        <v>13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  <c r="AZ11" s="22"/>
      <c r="BA11" s="187"/>
      <c r="BB11" s="23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77"/>
    </row>
    <row r="12" spans="1:65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768</v>
      </c>
      <c r="E12" s="86">
        <f>LARGE(H12:AX12,1)+LARGE(H12:AX12,2)+LARGE(H12:AX12,3)+LARGE(H12:AX12,4)+LARGE(H12:AX12,5)+F12</f>
        <v>61</v>
      </c>
      <c r="F12" s="242"/>
      <c r="G12" s="93">
        <f>COUNT(H12:AS12)</f>
        <v>4</v>
      </c>
      <c r="H12" s="94"/>
      <c r="I12" s="94" t="s">
        <v>13</v>
      </c>
      <c r="J12" s="186" t="s">
        <v>13</v>
      </c>
      <c r="K12" s="197" t="s">
        <v>13</v>
      </c>
      <c r="L12" s="202">
        <v>26</v>
      </c>
      <c r="M12" s="191" t="s">
        <v>13</v>
      </c>
      <c r="N12" s="202">
        <v>8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86" t="s">
        <v>13</v>
      </c>
      <c r="T12" s="191" t="s">
        <v>13</v>
      </c>
      <c r="U12" s="186" t="s">
        <v>13</v>
      </c>
      <c r="V12" s="197" t="s">
        <v>13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197" t="s">
        <v>13</v>
      </c>
      <c r="AC12" s="186" t="s">
        <v>13</v>
      </c>
      <c r="AD12" s="191" t="s">
        <v>13</v>
      </c>
      <c r="AE12" s="202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>
        <v>10</v>
      </c>
      <c r="AL12" s="191" t="s">
        <v>13</v>
      </c>
      <c r="AM12" s="186" t="s">
        <v>13</v>
      </c>
      <c r="AN12" s="191" t="s">
        <v>13</v>
      </c>
      <c r="AO12" s="186">
        <v>17</v>
      </c>
      <c r="AP12" s="191" t="s">
        <v>13</v>
      </c>
      <c r="AQ12" s="202" t="s">
        <v>13</v>
      </c>
      <c r="AR12" s="191" t="s">
        <v>13</v>
      </c>
      <c r="AS12" s="186" t="s">
        <v>13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  <c r="AZ12" s="22"/>
      <c r="BA12" s="187"/>
      <c r="BB12" s="23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77"/>
    </row>
    <row r="13" spans="1:65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1309</v>
      </c>
      <c r="E13" s="86">
        <f>LARGE(H13:AX13,1)+LARGE(H13:AX13,2)+LARGE(H13:AX13,3)+LARGE(H13:AX13,4)+LARGE(H13:AX13,5)+F13</f>
        <v>60</v>
      </c>
      <c r="F13" s="242"/>
      <c r="G13" s="93">
        <f>COUNT(H13:AS13)</f>
        <v>3</v>
      </c>
      <c r="H13" s="94"/>
      <c r="I13" s="94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>
        <v>17</v>
      </c>
      <c r="Q13" s="191" t="s">
        <v>13</v>
      </c>
      <c r="R13" s="186" t="s">
        <v>13</v>
      </c>
      <c r="S13" s="186" t="s">
        <v>13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>
        <v>20</v>
      </c>
      <c r="AA13" s="202" t="s">
        <v>13</v>
      </c>
      <c r="AB13" s="197" t="s">
        <v>13</v>
      </c>
      <c r="AC13" s="186" t="s">
        <v>13</v>
      </c>
      <c r="AD13" s="191" t="s">
        <v>13</v>
      </c>
      <c r="AE13" s="202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>
        <v>23</v>
      </c>
      <c r="AP13" s="191" t="s">
        <v>13</v>
      </c>
      <c r="AQ13" s="202" t="s">
        <v>13</v>
      </c>
      <c r="AR13" s="191" t="s">
        <v>13</v>
      </c>
      <c r="AS13" s="186" t="s">
        <v>13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  <c r="AZ13" s="22"/>
      <c r="BA13" s="187"/>
      <c r="BB13" s="23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77"/>
    </row>
    <row r="14" spans="1:65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83</v>
      </c>
      <c r="E14" s="86">
        <f>LARGE(H14:AX14,1)+LARGE(H14:AX14,2)+LARGE(H14:AX14,3)+LARGE(H14:AX14,4)+LARGE(H14:AX14,5)+F14</f>
        <v>59</v>
      </c>
      <c r="F14" s="242">
        <v>20</v>
      </c>
      <c r="G14" s="93">
        <f>COUNT(H14:AS14)</f>
        <v>3</v>
      </c>
      <c r="H14" s="94"/>
      <c r="I14" s="94" t="s">
        <v>13</v>
      </c>
      <c r="J14" s="186">
        <v>8</v>
      </c>
      <c r="K14" s="197">
        <v>5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 t="s">
        <v>13</v>
      </c>
      <c r="Z14" s="191" t="s">
        <v>13</v>
      </c>
      <c r="AA14" s="202" t="s">
        <v>13</v>
      </c>
      <c r="AB14" s="197" t="s">
        <v>13</v>
      </c>
      <c r="AC14" s="186" t="s">
        <v>13</v>
      </c>
      <c r="AD14" s="191" t="s">
        <v>13</v>
      </c>
      <c r="AE14" s="202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>
        <v>26</v>
      </c>
      <c r="AR14" s="191" t="s">
        <v>13</v>
      </c>
      <c r="AS14" s="186" t="s">
        <v>13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  <c r="AZ14" s="22"/>
      <c r="BA14" s="187"/>
      <c r="BB14" s="23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77"/>
    </row>
    <row r="15" spans="1:65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510</v>
      </c>
      <c r="E15" s="86">
        <f>LARGE(H15:AX15,1)+LARGE(H15:AX15,2)+LARGE(H15:AX15,3)+LARGE(H15:AX15,4)+LARGE(H15:AX15,5)+F15</f>
        <v>55</v>
      </c>
      <c r="F15" s="242">
        <v>20</v>
      </c>
      <c r="G15" s="93">
        <f>COUNT(H15:AS15)</f>
        <v>5</v>
      </c>
      <c r="H15" s="94"/>
      <c r="I15" s="94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>
        <v>10</v>
      </c>
      <c r="R15" s="186" t="s">
        <v>13</v>
      </c>
      <c r="S15" s="186" t="s">
        <v>13</v>
      </c>
      <c r="T15" s="191">
        <v>10</v>
      </c>
      <c r="U15" s="186" t="s">
        <v>13</v>
      </c>
      <c r="V15" s="197">
        <v>8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197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 t="s">
        <v>13</v>
      </c>
      <c r="AI15" s="186">
        <v>1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 t="s">
        <v>13</v>
      </c>
      <c r="AR15" s="191" t="s">
        <v>13</v>
      </c>
      <c r="AS15" s="186">
        <v>6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  <c r="AZ15" s="22"/>
      <c r="BA15" s="187"/>
      <c r="BB15" s="23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77"/>
    </row>
    <row r="16" spans="1:65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973</v>
      </c>
      <c r="E16" s="86">
        <f>LARGE(H16:AX16,1)+LARGE(H16:AX16,2)+LARGE(H16:AX16,3)+LARGE(H16:AX16,4)+LARGE(H16:AX16,5)+F16</f>
        <v>48</v>
      </c>
      <c r="F16" s="242">
        <v>20</v>
      </c>
      <c r="G16" s="93">
        <f>COUNT(H16:AS16)</f>
        <v>2</v>
      </c>
      <c r="H16" s="94"/>
      <c r="I16" s="94" t="s">
        <v>13</v>
      </c>
      <c r="J16" s="186" t="s">
        <v>13</v>
      </c>
      <c r="K16" s="197">
        <v>5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 t="s">
        <v>13</v>
      </c>
      <c r="Y16" s="202" t="s">
        <v>13</v>
      </c>
      <c r="Z16" s="191" t="s">
        <v>13</v>
      </c>
      <c r="AA16" s="202" t="s">
        <v>13</v>
      </c>
      <c r="AB16" s="197" t="s">
        <v>13</v>
      </c>
      <c r="AC16" s="186" t="s">
        <v>13</v>
      </c>
      <c r="AD16" s="191" t="s">
        <v>13</v>
      </c>
      <c r="AE16" s="202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191" t="s">
        <v>13</v>
      </c>
      <c r="AQ16" s="202">
        <v>23</v>
      </c>
      <c r="AR16" s="191" t="s">
        <v>13</v>
      </c>
      <c r="AS16" s="186" t="s">
        <v>13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  <c r="AZ16" s="22"/>
      <c r="BA16" s="187"/>
      <c r="BB16" s="23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77"/>
    </row>
    <row r="17" spans="1:65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446</v>
      </c>
      <c r="E17" s="86">
        <f>LARGE(H17:AX17,1)+LARGE(H17:AX17,2)+LARGE(H17:AX17,3)+LARGE(H17:AX17,4)+LARGE(H17:AX17,5)+F17</f>
        <v>48</v>
      </c>
      <c r="F17" s="242">
        <v>20</v>
      </c>
      <c r="G17" s="93">
        <f>COUNT(H17:AS17)</f>
        <v>3</v>
      </c>
      <c r="H17" s="94"/>
      <c r="I17" s="94" t="s">
        <v>13</v>
      </c>
      <c r="J17" s="186" t="s">
        <v>13</v>
      </c>
      <c r="K17" s="197" t="s">
        <v>13</v>
      </c>
      <c r="L17" s="202">
        <v>12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 t="s">
        <v>13</v>
      </c>
      <c r="Y17" s="202" t="s">
        <v>13</v>
      </c>
      <c r="Z17" s="191" t="s">
        <v>13</v>
      </c>
      <c r="AA17" s="202">
        <v>10</v>
      </c>
      <c r="AB17" s="197" t="s">
        <v>13</v>
      </c>
      <c r="AC17" s="186" t="s">
        <v>13</v>
      </c>
      <c r="AD17" s="191">
        <v>6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  <c r="AZ17" s="22"/>
      <c r="BA17" s="187"/>
      <c r="BB17" s="23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77"/>
    </row>
    <row r="18" spans="1:65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1308</v>
      </c>
      <c r="E18" s="86">
        <f>LARGE(H18:AX18,1)+LARGE(H18:AX18,2)+LARGE(H18:AX18,3)+LARGE(H18:AX18,4)+LARGE(H18:AX18,5)+F18</f>
        <v>47</v>
      </c>
      <c r="F18" s="242"/>
      <c r="G18" s="93">
        <f>COUNT(H18:AS18)</f>
        <v>3</v>
      </c>
      <c r="H18" s="94"/>
      <c r="I18" s="94" t="s">
        <v>13</v>
      </c>
      <c r="J18" s="186" t="s">
        <v>13</v>
      </c>
      <c r="K18" s="197">
        <v>5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>
        <v>12</v>
      </c>
      <c r="Y18" s="202" t="s">
        <v>13</v>
      </c>
      <c r="Z18" s="191" t="s">
        <v>13</v>
      </c>
      <c r="AA18" s="202" t="s">
        <v>13</v>
      </c>
      <c r="AB18" s="197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>
        <v>30</v>
      </c>
      <c r="AP18" s="191" t="s">
        <v>13</v>
      </c>
      <c r="AQ18" s="202" t="s">
        <v>13</v>
      </c>
      <c r="AR18" s="191" t="s">
        <v>13</v>
      </c>
      <c r="AS18" s="186" t="s">
        <v>13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  <c r="AZ18" s="22"/>
      <c r="BA18" s="187"/>
      <c r="BB18" s="23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77"/>
    </row>
    <row r="19" spans="1:65" ht="17.149999999999999" customHeight="1" x14ac:dyDescent="0.35">
      <c r="A19" s="30">
        <v>14</v>
      </c>
      <c r="B19" s="30">
        <v>15</v>
      </c>
      <c r="C19" s="30">
        <f>B19-A19</f>
        <v>1</v>
      </c>
      <c r="D19" s="251" t="s">
        <v>1274</v>
      </c>
      <c r="E19" s="86">
        <f>LARGE(H19:AX19,1)+LARGE(H19:AX19,2)+LARGE(H19:AX19,3)+LARGE(H19:AX19,4)+LARGE(H19:AX19,5)+F19</f>
        <v>46</v>
      </c>
      <c r="F19" s="242">
        <v>20</v>
      </c>
      <c r="G19" s="93">
        <f>COUNT(H19:AS19)</f>
        <v>5</v>
      </c>
      <c r="H19" s="94"/>
      <c r="I19" s="94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86">
        <v>5</v>
      </c>
      <c r="T19" s="191" t="s">
        <v>13</v>
      </c>
      <c r="U19" s="186" t="s">
        <v>13</v>
      </c>
      <c r="V19" s="197" t="s">
        <v>13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>
        <v>6</v>
      </c>
      <c r="AB19" s="197">
        <v>5</v>
      </c>
      <c r="AC19" s="186">
        <v>8</v>
      </c>
      <c r="AD19" s="191" t="s">
        <v>13</v>
      </c>
      <c r="AE19" s="202" t="s">
        <v>13</v>
      </c>
      <c r="AF19" s="191" t="s">
        <v>13</v>
      </c>
      <c r="AG19" s="186" t="s">
        <v>13</v>
      </c>
      <c r="AH19" s="191" t="s">
        <v>13</v>
      </c>
      <c r="AI19" s="186">
        <v>2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 t="s">
        <v>13</v>
      </c>
      <c r="AR19" s="191" t="s">
        <v>13</v>
      </c>
      <c r="AS19" s="186" t="s">
        <v>13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  <c r="AZ19" s="22"/>
      <c r="BA19" s="187"/>
      <c r="BB19" s="23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77"/>
    </row>
    <row r="20" spans="1:65" ht="17.149999999999999" customHeight="1" x14ac:dyDescent="0.35">
      <c r="A20" s="30">
        <v>15</v>
      </c>
      <c r="B20" s="30">
        <v>16</v>
      </c>
      <c r="C20" s="30">
        <f>B20-A20</f>
        <v>1</v>
      </c>
      <c r="D20" s="92" t="s">
        <v>447</v>
      </c>
      <c r="E20" s="86">
        <f>LARGE(H20:AX20,1)+LARGE(H20:AX20,2)+LARGE(H20:AX20,3)+LARGE(H20:AX20,4)+LARGE(H20:AX20,5)+F20</f>
        <v>44</v>
      </c>
      <c r="F20" s="242">
        <v>20</v>
      </c>
      <c r="G20" s="93">
        <f>COUNT(H20:AS20)</f>
        <v>4</v>
      </c>
      <c r="H20" s="94"/>
      <c r="I20" s="94" t="s">
        <v>13</v>
      </c>
      <c r="J20" s="186" t="s">
        <v>13</v>
      </c>
      <c r="K20" s="197" t="s">
        <v>13</v>
      </c>
      <c r="L20" s="202" t="s">
        <v>13</v>
      </c>
      <c r="M20" s="191">
        <v>10</v>
      </c>
      <c r="N20" s="202" t="s">
        <v>13</v>
      </c>
      <c r="O20" s="197" t="s">
        <v>13</v>
      </c>
      <c r="P20" s="202">
        <v>8</v>
      </c>
      <c r="Q20" s="191" t="s">
        <v>13</v>
      </c>
      <c r="R20" s="186" t="s">
        <v>13</v>
      </c>
      <c r="S20" s="186" t="s">
        <v>13</v>
      </c>
      <c r="T20" s="191" t="s">
        <v>13</v>
      </c>
      <c r="U20" s="186" t="s">
        <v>13</v>
      </c>
      <c r="V20" s="197">
        <v>2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 t="s">
        <v>13</v>
      </c>
      <c r="AB20" s="197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>
        <v>4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 t="s">
        <v>13</v>
      </c>
      <c r="AR20" s="191" t="s">
        <v>13</v>
      </c>
      <c r="AS20" s="186" t="s">
        <v>13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  <c r="AZ20" s="22"/>
      <c r="BA20" s="187"/>
      <c r="BB20" s="23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77"/>
    </row>
    <row r="21" spans="1:65" ht="17.149999999999999" customHeight="1" x14ac:dyDescent="0.35">
      <c r="A21" s="30">
        <v>16</v>
      </c>
      <c r="B21" s="30">
        <v>17</v>
      </c>
      <c r="C21" s="30">
        <f>B21-A21</f>
        <v>1</v>
      </c>
      <c r="D21" s="92" t="s">
        <v>1585</v>
      </c>
      <c r="E21" s="86">
        <f>LARGE(H21:AX21,1)+LARGE(H21:AX21,2)+LARGE(H21:AX21,3)+LARGE(H21:AX21,4)+LARGE(H21:AX21,5)+F21</f>
        <v>44</v>
      </c>
      <c r="F21" s="242"/>
      <c r="G21" s="93">
        <f>COUNT(H21:AS21)</f>
        <v>4</v>
      </c>
      <c r="H21" s="94"/>
      <c r="I21" s="94" t="s">
        <v>13</v>
      </c>
      <c r="J21" s="186" t="s">
        <v>13</v>
      </c>
      <c r="K21" s="197" t="s">
        <v>13</v>
      </c>
      <c r="L21" s="202" t="s">
        <v>13</v>
      </c>
      <c r="M21" s="191">
        <v>20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>
        <v>14</v>
      </c>
      <c r="S21" s="186" t="s">
        <v>13</v>
      </c>
      <c r="T21" s="191" t="s">
        <v>13</v>
      </c>
      <c r="U21" s="186" t="s">
        <v>13</v>
      </c>
      <c r="V21" s="197">
        <v>4</v>
      </c>
      <c r="W21" s="186" t="s">
        <v>13</v>
      </c>
      <c r="X21" s="197" t="s">
        <v>13</v>
      </c>
      <c r="Y21" s="202" t="s">
        <v>13</v>
      </c>
      <c r="Z21" s="191" t="s">
        <v>13</v>
      </c>
      <c r="AA21" s="202" t="s">
        <v>13</v>
      </c>
      <c r="AB21" s="197" t="s">
        <v>13</v>
      </c>
      <c r="AC21" s="186" t="s">
        <v>13</v>
      </c>
      <c r="AD21" s="191" t="s">
        <v>13</v>
      </c>
      <c r="AE21" s="202">
        <v>6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  <c r="AZ21" s="22"/>
      <c r="BA21" s="187"/>
      <c r="BB21" s="23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77"/>
    </row>
    <row r="22" spans="1:65" ht="17.149999999999999" customHeight="1" x14ac:dyDescent="0.35">
      <c r="A22" s="30">
        <v>17</v>
      </c>
      <c r="B22" s="30">
        <v>18</v>
      </c>
      <c r="C22" s="30">
        <f>B22-A22</f>
        <v>1</v>
      </c>
      <c r="D22" s="92" t="s">
        <v>360</v>
      </c>
      <c r="E22" s="86">
        <f>LARGE(H22:AX22,1)+LARGE(H22:AX22,2)+LARGE(H22:AX22,3)+LARGE(H22:AX22,4)+LARGE(H22:AX22,5)+F22</f>
        <v>42</v>
      </c>
      <c r="F22" s="242">
        <v>20</v>
      </c>
      <c r="G22" s="93">
        <f>COUNT(H22:AS22)</f>
        <v>2</v>
      </c>
      <c r="H22" s="94"/>
      <c r="I22" s="94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86" t="s">
        <v>13</v>
      </c>
      <c r="T22" s="191" t="s">
        <v>13</v>
      </c>
      <c r="U22" s="186" t="s">
        <v>13</v>
      </c>
      <c r="V22" s="197" t="s">
        <v>13</v>
      </c>
      <c r="W22" s="186" t="s">
        <v>13</v>
      </c>
      <c r="X22" s="197" t="s">
        <v>13</v>
      </c>
      <c r="Y22" s="202">
        <v>10</v>
      </c>
      <c r="Z22" s="191" t="s">
        <v>13</v>
      </c>
      <c r="AA22" s="202" t="s">
        <v>13</v>
      </c>
      <c r="AB22" s="197" t="s">
        <v>13</v>
      </c>
      <c r="AC22" s="186" t="s">
        <v>13</v>
      </c>
      <c r="AD22" s="191" t="s">
        <v>13</v>
      </c>
      <c r="AE22" s="202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>
        <v>12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 t="s">
        <v>13</v>
      </c>
      <c r="AR22" s="191" t="s">
        <v>13</v>
      </c>
      <c r="AS22" s="186" t="s">
        <v>13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  <c r="AZ22" s="22"/>
      <c r="BA22" s="187"/>
      <c r="BB22" s="23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77"/>
    </row>
    <row r="23" spans="1:65" ht="17.149999999999999" customHeight="1" x14ac:dyDescent="0.35">
      <c r="A23" s="30">
        <v>18</v>
      </c>
      <c r="B23" s="30">
        <v>19</v>
      </c>
      <c r="C23" s="30">
        <f>B23-A23</f>
        <v>1</v>
      </c>
      <c r="D23" s="92" t="s">
        <v>744</v>
      </c>
      <c r="E23" s="86">
        <f>LARGE(H23:AX23,1)+LARGE(H23:AX23,2)+LARGE(H23:AX23,3)+LARGE(H23:AX23,4)+LARGE(H23:AX23,5)+F23</f>
        <v>42</v>
      </c>
      <c r="F23" s="242">
        <v>20</v>
      </c>
      <c r="G23" s="93">
        <f>COUNT(H23:AS23)</f>
        <v>4</v>
      </c>
      <c r="H23" s="94"/>
      <c r="I23" s="94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</v>
      </c>
      <c r="R23" s="186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197" t="s">
        <v>13</v>
      </c>
      <c r="AC23" s="186" t="s">
        <v>13</v>
      </c>
      <c r="AD23" s="191" t="s">
        <v>13</v>
      </c>
      <c r="AE23" s="202">
        <v>3</v>
      </c>
      <c r="AF23" s="191" t="s">
        <v>13</v>
      </c>
      <c r="AG23" s="186" t="s">
        <v>13</v>
      </c>
      <c r="AH23" s="191" t="s">
        <v>13</v>
      </c>
      <c r="AI23" s="186">
        <v>8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191" t="s">
        <v>13</v>
      </c>
      <c r="AQ23" s="202" t="s">
        <v>13</v>
      </c>
      <c r="AR23" s="191">
        <v>10</v>
      </c>
      <c r="AS23" s="186" t="s">
        <v>13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  <c r="AZ23" s="22"/>
      <c r="BA23" s="187"/>
      <c r="BB23" s="23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77"/>
    </row>
    <row r="24" spans="1:65" ht="17.149999999999999" customHeight="1" x14ac:dyDescent="0.35">
      <c r="A24" s="30">
        <v>19</v>
      </c>
      <c r="B24" s="30">
        <v>14</v>
      </c>
      <c r="C24" s="30">
        <f>B24-A24</f>
        <v>-5</v>
      </c>
      <c r="D24" s="92" t="s">
        <v>310</v>
      </c>
      <c r="E24" s="86">
        <f>LARGE(H24:AX24,1)+LARGE(H24:AX24,2)+LARGE(H24:AX24,3)+LARGE(H24:AX24,4)+LARGE(H24:AX24,5)+F24</f>
        <v>40</v>
      </c>
      <c r="F24" s="242">
        <v>20</v>
      </c>
      <c r="G24" s="93">
        <f>COUNT(H24:AS24)</f>
        <v>2</v>
      </c>
      <c r="H24" s="94"/>
      <c r="I24" s="94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197" t="s">
        <v>13</v>
      </c>
      <c r="AC24" s="186">
        <v>10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>
        <v>10</v>
      </c>
      <c r="AP24" s="191" t="s">
        <v>13</v>
      </c>
      <c r="AQ24" s="202" t="s">
        <v>13</v>
      </c>
      <c r="AR24" s="191" t="s">
        <v>13</v>
      </c>
      <c r="AS24" s="186" t="s">
        <v>13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  <c r="AZ24" s="22"/>
      <c r="BA24" s="187"/>
      <c r="BB24" s="23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77"/>
    </row>
    <row r="25" spans="1:65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672</v>
      </c>
      <c r="E25" s="86">
        <f>LARGE(H25:AX25,1)+LARGE(H25:AX25,2)+LARGE(H25:AX25,3)+LARGE(H25:AX25,4)+LARGE(H25:AX25,5)+F25</f>
        <v>40</v>
      </c>
      <c r="F25" s="242"/>
      <c r="G25" s="93">
        <f>COUNT(H25:AS25)</f>
        <v>2</v>
      </c>
      <c r="H25" s="94"/>
      <c r="I25" s="94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197" t="s">
        <v>13</v>
      </c>
      <c r="AC25" s="186">
        <v>20</v>
      </c>
      <c r="AD25" s="191" t="s">
        <v>13</v>
      </c>
      <c r="AE25" s="202" t="s">
        <v>13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>
        <v>20</v>
      </c>
      <c r="AP25" s="191" t="s">
        <v>13</v>
      </c>
      <c r="AQ25" s="202" t="s">
        <v>13</v>
      </c>
      <c r="AR25" s="191" t="s">
        <v>13</v>
      </c>
      <c r="AS25" s="186" t="s">
        <v>13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  <c r="AZ25" s="22"/>
      <c r="BA25" s="187"/>
      <c r="BB25" s="23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77"/>
    </row>
    <row r="26" spans="1:65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1077</v>
      </c>
      <c r="E26" s="86">
        <f>LARGE(H26:AX26,1)+LARGE(H26:AX26,2)+LARGE(H26:AX26,3)+LARGE(H26:AX26,4)+LARGE(H26:AX26,5)+F26</f>
        <v>38</v>
      </c>
      <c r="F26" s="242">
        <v>20</v>
      </c>
      <c r="G26" s="93">
        <f>COUNT(H26:AS26)</f>
        <v>3</v>
      </c>
      <c r="H26" s="94"/>
      <c r="I26" s="94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>
        <v>2</v>
      </c>
      <c r="R26" s="186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197" t="s">
        <v>13</v>
      </c>
      <c r="AC26" s="186" t="s">
        <v>13</v>
      </c>
      <c r="AD26" s="191" t="s">
        <v>13</v>
      </c>
      <c r="AE26" s="202">
        <v>4</v>
      </c>
      <c r="AF26" s="191" t="s">
        <v>13</v>
      </c>
      <c r="AG26" s="186" t="s">
        <v>13</v>
      </c>
      <c r="AH26" s="191" t="s">
        <v>13</v>
      </c>
      <c r="AI26" s="186">
        <v>12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 t="s">
        <v>13</v>
      </c>
      <c r="AR26" s="191" t="s">
        <v>13</v>
      </c>
      <c r="AS26" s="186" t="s">
        <v>13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  <c r="AZ26" s="22"/>
      <c r="BA26" s="187"/>
      <c r="BB26" s="23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77"/>
    </row>
    <row r="27" spans="1:65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1088</v>
      </c>
      <c r="E27" s="86">
        <f>LARGE(H27:AX27,1)+LARGE(H27:AX27,2)+LARGE(H27:AX27,3)+LARGE(H27:AX27,4)+LARGE(H27:AX27,5)+F27</f>
        <v>37</v>
      </c>
      <c r="F27" s="242">
        <v>20</v>
      </c>
      <c r="G27" s="93">
        <f>COUNT(H27:AS27)</f>
        <v>1</v>
      </c>
      <c r="H27" s="94"/>
      <c r="I27" s="94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197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186" t="s">
        <v>13</v>
      </c>
      <c r="AH27" s="191" t="s">
        <v>13</v>
      </c>
      <c r="AI27" s="186">
        <v>17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  <c r="AZ27" s="22"/>
      <c r="BA27" s="187"/>
      <c r="BB27" s="23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77"/>
    </row>
    <row r="28" spans="1:65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1830</v>
      </c>
      <c r="E28" s="86">
        <f>LARGE(H28:AX28,1)+LARGE(H28:AX28,2)+LARGE(H28:AX28,3)+LARGE(H28:AX28,4)+LARGE(H28:AX28,5)+F28</f>
        <v>37</v>
      </c>
      <c r="F28" s="242">
        <v>20</v>
      </c>
      <c r="G28" s="93">
        <f>COUNT(H28:AS28)</f>
        <v>1</v>
      </c>
      <c r="H28" s="94"/>
      <c r="I28" s="94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17</v>
      </c>
      <c r="R28" s="186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197" t="s">
        <v>13</v>
      </c>
      <c r="AC28" s="186" t="s">
        <v>13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191" t="s">
        <v>13</v>
      </c>
      <c r="AQ28" s="202" t="s">
        <v>13</v>
      </c>
      <c r="AR28" s="191" t="s">
        <v>13</v>
      </c>
      <c r="AS28" s="186" t="s">
        <v>13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  <c r="AZ28" s="22"/>
      <c r="BA28" s="187"/>
      <c r="BB28" s="23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77"/>
    </row>
    <row r="29" spans="1:65" ht="17.149999999999999" customHeight="1" x14ac:dyDescent="0.35">
      <c r="A29" s="30">
        <v>24</v>
      </c>
      <c r="B29" s="30">
        <v>25</v>
      </c>
      <c r="C29" s="30">
        <f>B29-A29</f>
        <v>1</v>
      </c>
      <c r="D29" s="92" t="s">
        <v>1084</v>
      </c>
      <c r="E29" s="86">
        <f>LARGE(H29:AX29,1)+LARGE(H29:AX29,2)+LARGE(H29:AX29,3)+LARGE(H29:AX29,4)+LARGE(H29:AX29,5)+F29</f>
        <v>36</v>
      </c>
      <c r="F29" s="242">
        <v>20</v>
      </c>
      <c r="G29" s="93">
        <f>COUNT(H29:AS29)</f>
        <v>2</v>
      </c>
      <c r="H29" s="94"/>
      <c r="I29" s="94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 t="s">
        <v>13</v>
      </c>
      <c r="Z29" s="191" t="s">
        <v>13</v>
      </c>
      <c r="AA29" s="202" t="s">
        <v>13</v>
      </c>
      <c r="AB29" s="197" t="s">
        <v>13</v>
      </c>
      <c r="AC29" s="186" t="s">
        <v>13</v>
      </c>
      <c r="AD29" s="191" t="s">
        <v>13</v>
      </c>
      <c r="AE29" s="202" t="s">
        <v>13</v>
      </c>
      <c r="AF29" s="191">
        <v>12</v>
      </c>
      <c r="AG29" s="186" t="s">
        <v>13</v>
      </c>
      <c r="AH29" s="191" t="s">
        <v>13</v>
      </c>
      <c r="AI29" s="186">
        <v>4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  <c r="AZ29" s="22"/>
      <c r="BA29" s="187"/>
      <c r="BB29" s="23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77"/>
    </row>
    <row r="30" spans="1:65" ht="17.149999999999999" customHeight="1" x14ac:dyDescent="0.35">
      <c r="A30" s="30">
        <v>25</v>
      </c>
      <c r="B30" s="30">
        <v>26</v>
      </c>
      <c r="C30" s="30">
        <f>B30-A30</f>
        <v>1</v>
      </c>
      <c r="D30" s="92" t="s">
        <v>275</v>
      </c>
      <c r="E30" s="86">
        <f>LARGE(H30:AX30,1)+LARGE(H30:AX30,2)+LARGE(H30:AX30,3)+LARGE(H30:AX30,4)+LARGE(H30:AX30,5)+F30</f>
        <v>36</v>
      </c>
      <c r="F30" s="242">
        <v>20</v>
      </c>
      <c r="G30" s="93">
        <f>COUNT(H30:AS30)</f>
        <v>2</v>
      </c>
      <c r="H30" s="94"/>
      <c r="I30" s="94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>
        <v>4</v>
      </c>
      <c r="Q30" s="191" t="s">
        <v>13</v>
      </c>
      <c r="R30" s="186" t="s">
        <v>13</v>
      </c>
      <c r="S30" s="186" t="s">
        <v>13</v>
      </c>
      <c r="T30" s="191" t="s">
        <v>13</v>
      </c>
      <c r="U30" s="186" t="s">
        <v>13</v>
      </c>
      <c r="V30" s="197" t="s">
        <v>13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 t="s">
        <v>13</v>
      </c>
      <c r="AB30" s="197" t="s">
        <v>13</v>
      </c>
      <c r="AC30" s="186">
        <v>12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 t="s">
        <v>13</v>
      </c>
      <c r="AQ30" s="202" t="s">
        <v>13</v>
      </c>
      <c r="AR30" s="191" t="s">
        <v>13</v>
      </c>
      <c r="AS30" s="186" t="s">
        <v>13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  <c r="AZ30" s="22"/>
      <c r="BA30" s="187"/>
      <c r="BB30" s="23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77"/>
    </row>
    <row r="31" spans="1:65" ht="17.149999999999999" customHeight="1" x14ac:dyDescent="0.35">
      <c r="A31" s="30">
        <v>26</v>
      </c>
      <c r="B31" s="30">
        <v>27</v>
      </c>
      <c r="C31" s="30">
        <f>B31-A31</f>
        <v>1</v>
      </c>
      <c r="D31" s="92" t="s">
        <v>737</v>
      </c>
      <c r="E31" s="86">
        <f>LARGE(H31:AX31,1)+LARGE(H31:AX31,2)+LARGE(H31:AX31,3)+LARGE(H31:AX31,4)+LARGE(H31:AX31,5)+F31</f>
        <v>36</v>
      </c>
      <c r="F31" s="242">
        <v>20</v>
      </c>
      <c r="G31" s="93">
        <f>COUNT(H31:AS31)</f>
        <v>2</v>
      </c>
      <c r="H31" s="94"/>
      <c r="I31" s="94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>
        <v>6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86" t="s">
        <v>13</v>
      </c>
      <c r="T31" s="191" t="s">
        <v>13</v>
      </c>
      <c r="U31" s="186" t="s">
        <v>13</v>
      </c>
      <c r="V31" s="197" t="s">
        <v>13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197" t="s">
        <v>13</v>
      </c>
      <c r="AC31" s="186" t="s">
        <v>13</v>
      </c>
      <c r="AD31" s="191" t="s">
        <v>13</v>
      </c>
      <c r="AE31" s="202" t="s">
        <v>13</v>
      </c>
      <c r="AF31" s="191" t="s">
        <v>13</v>
      </c>
      <c r="AG31" s="186" t="s">
        <v>13</v>
      </c>
      <c r="AH31" s="191" t="s">
        <v>13</v>
      </c>
      <c r="AI31" s="186">
        <v>10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  <c r="AZ31" s="22"/>
      <c r="BA31" s="187"/>
      <c r="BB31" s="23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77"/>
    </row>
    <row r="32" spans="1:65" ht="17.149999999999999" customHeight="1" x14ac:dyDescent="0.35">
      <c r="A32" s="30">
        <v>27</v>
      </c>
      <c r="B32" s="30">
        <v>28</v>
      </c>
      <c r="C32" s="30">
        <f>B32-A32</f>
        <v>1</v>
      </c>
      <c r="D32" s="92" t="s">
        <v>1833</v>
      </c>
      <c r="E32" s="86">
        <f>LARGE(H32:AX32,1)+LARGE(H32:AX32,2)+LARGE(H32:AX32,3)+LARGE(H32:AX32,4)+LARGE(H32:AX32,5)+F32</f>
        <v>36</v>
      </c>
      <c r="F32" s="242">
        <v>20</v>
      </c>
      <c r="G32" s="93">
        <f>COUNT(H32:AS32)</f>
        <v>2</v>
      </c>
      <c r="H32" s="94"/>
      <c r="I32" s="94" t="s">
        <v>13</v>
      </c>
      <c r="J32" s="186" t="s">
        <v>13</v>
      </c>
      <c r="K32" s="197" t="s">
        <v>13</v>
      </c>
      <c r="L32" s="202" t="s">
        <v>13</v>
      </c>
      <c r="M32" s="191">
        <v>8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>
        <v>8</v>
      </c>
      <c r="AB32" s="197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  <c r="AZ32" s="22"/>
      <c r="BA32" s="187"/>
      <c r="BB32" s="23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77"/>
    </row>
    <row r="33" spans="1:65" ht="17.149999999999999" customHeight="1" x14ac:dyDescent="0.35">
      <c r="A33" s="30">
        <v>28</v>
      </c>
      <c r="B33" s="30">
        <v>29</v>
      </c>
      <c r="C33" s="30">
        <f>B33-A33</f>
        <v>1</v>
      </c>
      <c r="D33" s="92" t="s">
        <v>532</v>
      </c>
      <c r="E33" s="86">
        <f>LARGE(H33:AX33,1)+LARGE(H33:AX33,2)+LARGE(H33:AX33,3)+LARGE(H33:AX33,4)+LARGE(H33:AX33,5)+F33</f>
        <v>36</v>
      </c>
      <c r="F33" s="242"/>
      <c r="G33" s="93">
        <f>COUNT(H33:AS33)</f>
        <v>2</v>
      </c>
      <c r="H33" s="94"/>
      <c r="I33" s="94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>
        <v>10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 t="s">
        <v>13</v>
      </c>
      <c r="AB33" s="197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>
        <v>26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  <c r="AZ33" s="22"/>
      <c r="BA33" s="187"/>
      <c r="BB33" s="23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77"/>
    </row>
    <row r="34" spans="1:65" ht="17.149999999999999" customHeight="1" x14ac:dyDescent="0.35">
      <c r="A34" s="30">
        <v>29</v>
      </c>
      <c r="B34" s="30">
        <v>30</v>
      </c>
      <c r="C34" s="30">
        <f>B34-A34</f>
        <v>1</v>
      </c>
      <c r="D34" s="92" t="s">
        <v>2459</v>
      </c>
      <c r="E34" s="86">
        <f>LARGE(H34:AX34,1)+LARGE(H34:AX34,2)+LARGE(H34:AX34,3)+LARGE(H34:AX34,4)+LARGE(H34:AX34,5)+F34</f>
        <v>36</v>
      </c>
      <c r="F34" s="242"/>
      <c r="G34" s="93">
        <f>COUNT(H34:AS34)</f>
        <v>2</v>
      </c>
      <c r="H34" s="94"/>
      <c r="I34" s="94" t="s">
        <v>13</v>
      </c>
      <c r="J34" s="186">
        <v>6</v>
      </c>
      <c r="K34" s="197" t="s">
        <v>13</v>
      </c>
      <c r="L34" s="202">
        <v>30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197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  <c r="AZ34" s="22"/>
      <c r="BA34" s="187"/>
      <c r="BB34" s="23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77"/>
    </row>
    <row r="35" spans="1:65" ht="17.149999999999999" customHeight="1" x14ac:dyDescent="0.35">
      <c r="A35" s="30">
        <v>30</v>
      </c>
      <c r="B35" s="30">
        <v>31</v>
      </c>
      <c r="C35" s="30">
        <f>B35-A35</f>
        <v>1</v>
      </c>
      <c r="D35" s="92" t="s">
        <v>1764</v>
      </c>
      <c r="E35" s="86">
        <f>LARGE(H35:AX35,1)+LARGE(H35:AX35,2)+LARGE(H35:AX35,3)+LARGE(H35:AX35,4)+LARGE(H35:AX35,5)+F35</f>
        <v>36</v>
      </c>
      <c r="F35" s="242"/>
      <c r="G35" s="93">
        <f>COUNT(H35:AS35)</f>
        <v>2</v>
      </c>
      <c r="H35" s="94"/>
      <c r="I35" s="94" t="s">
        <v>13</v>
      </c>
      <c r="J35" s="186">
        <v>10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197" t="s">
        <v>13</v>
      </c>
      <c r="AC35" s="186">
        <v>26</v>
      </c>
      <c r="AD35" s="191" t="s">
        <v>13</v>
      </c>
      <c r="AE35" s="202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  <c r="AZ35" s="22"/>
      <c r="BA35" s="187"/>
      <c r="BB35" s="23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77"/>
    </row>
    <row r="36" spans="1:65" ht="17.149999999999999" customHeight="1" x14ac:dyDescent="0.35">
      <c r="A36" s="30">
        <v>31</v>
      </c>
      <c r="B36" s="30">
        <v>32</v>
      </c>
      <c r="C36" s="30">
        <f>B36-A36</f>
        <v>1</v>
      </c>
      <c r="D36" s="92" t="s">
        <v>1657</v>
      </c>
      <c r="E36" s="86">
        <f>LARGE(H36:AX36,1)+LARGE(H36:AX36,2)+LARGE(H36:AX36,3)+LARGE(H36:AX36,4)+LARGE(H36:AX36,5)+F36</f>
        <v>36</v>
      </c>
      <c r="F36" s="242">
        <v>20</v>
      </c>
      <c r="G36" s="93">
        <f>COUNT(H36:AS36)</f>
        <v>2</v>
      </c>
      <c r="H36" s="94"/>
      <c r="I36" s="94" t="s">
        <v>13</v>
      </c>
      <c r="J36" s="186" t="s">
        <v>13</v>
      </c>
      <c r="K36" s="197">
        <v>10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 t="s">
        <v>13</v>
      </c>
      <c r="X36" s="197" t="s">
        <v>13</v>
      </c>
      <c r="Y36" s="202" t="s">
        <v>13</v>
      </c>
      <c r="Z36" s="191" t="s">
        <v>13</v>
      </c>
      <c r="AA36" s="202" t="s">
        <v>13</v>
      </c>
      <c r="AB36" s="197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>
        <v>6</v>
      </c>
      <c r="AR36" s="191" t="s">
        <v>13</v>
      </c>
      <c r="AS36" s="186" t="s">
        <v>13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  <c r="AZ36" s="22"/>
      <c r="BA36" s="187"/>
      <c r="BB36" s="23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77"/>
    </row>
    <row r="37" spans="1:65" ht="17.149999999999999" customHeight="1" x14ac:dyDescent="0.35">
      <c r="A37" s="30">
        <v>32</v>
      </c>
      <c r="B37" s="30">
        <v>33</v>
      </c>
      <c r="C37" s="30">
        <f>B37-A37</f>
        <v>1</v>
      </c>
      <c r="D37" s="92" t="s">
        <v>1411</v>
      </c>
      <c r="E37" s="86">
        <f>LARGE(H37:AX37,1)+LARGE(H37:AX37,2)+LARGE(H37:AX37,3)+LARGE(H37:AX37,4)+LARGE(H37:AX37,5)+F37</f>
        <v>35</v>
      </c>
      <c r="F37" s="242"/>
      <c r="G37" s="93">
        <f>COUNT(H37:AS37)</f>
        <v>2</v>
      </c>
      <c r="H37" s="94"/>
      <c r="I37" s="94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86" t="s">
        <v>13</v>
      </c>
      <c r="T37" s="191" t="s">
        <v>13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197" t="s">
        <v>13</v>
      </c>
      <c r="AC37" s="186">
        <v>23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>
        <v>12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 t="s">
        <v>13</v>
      </c>
      <c r="AR37" s="191" t="s">
        <v>13</v>
      </c>
      <c r="AS37" s="186" t="s">
        <v>13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  <c r="AZ37" s="22"/>
      <c r="BA37" s="187"/>
      <c r="BB37" s="23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77"/>
    </row>
    <row r="38" spans="1:65" ht="17.149999999999999" customHeight="1" x14ac:dyDescent="0.35">
      <c r="A38" s="30">
        <v>33</v>
      </c>
      <c r="B38" s="30">
        <v>34</v>
      </c>
      <c r="C38" s="30">
        <f>B38-A38</f>
        <v>1</v>
      </c>
      <c r="D38" s="92" t="s">
        <v>1726</v>
      </c>
      <c r="E38" s="86">
        <f>LARGE(H38:AX38,1)+LARGE(H38:AX38,2)+LARGE(H38:AX38,3)+LARGE(H38:AX38,4)+LARGE(H38:AX38,5)+F38</f>
        <v>35</v>
      </c>
      <c r="F38" s="242">
        <v>20</v>
      </c>
      <c r="G38" s="93">
        <f>COUNT(H38:AS38)</f>
        <v>3</v>
      </c>
      <c r="H38" s="94"/>
      <c r="I38" s="94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>
        <v>6</v>
      </c>
      <c r="Q38" s="191" t="s">
        <v>13</v>
      </c>
      <c r="R38" s="186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 t="s">
        <v>13</v>
      </c>
      <c r="Y38" s="202" t="s">
        <v>13</v>
      </c>
      <c r="Z38" s="191">
        <v>8</v>
      </c>
      <c r="AA38" s="202" t="s">
        <v>13</v>
      </c>
      <c r="AB38" s="197" t="s">
        <v>13</v>
      </c>
      <c r="AC38" s="186" t="s">
        <v>13</v>
      </c>
      <c r="AD38" s="191">
        <v>1</v>
      </c>
      <c r="AE38" s="202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  <c r="AZ38" s="22"/>
      <c r="BA38" s="187"/>
      <c r="BB38" s="23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77"/>
    </row>
    <row r="39" spans="1:65" ht="17.149999999999999" customHeight="1" x14ac:dyDescent="0.35">
      <c r="A39" s="30">
        <v>34</v>
      </c>
      <c r="B39" s="30">
        <v>24</v>
      </c>
      <c r="C39" s="30">
        <f>B39-A39</f>
        <v>-10</v>
      </c>
      <c r="D39" s="92" t="s">
        <v>679</v>
      </c>
      <c r="E39" s="86">
        <f>LARGE(H39:AX39,1)+LARGE(H39:AX39,2)+LARGE(H39:AX39,3)+LARGE(H39:AX39,4)+LARGE(H39:AX39,5)+F39</f>
        <v>34</v>
      </c>
      <c r="F39" s="242">
        <v>20</v>
      </c>
      <c r="G39" s="93">
        <f>COUNT(H39:AS39)</f>
        <v>1</v>
      </c>
      <c r="H39" s="94"/>
      <c r="I39" s="94" t="s">
        <v>13</v>
      </c>
      <c r="J39" s="186" t="s">
        <v>13</v>
      </c>
      <c r="K39" s="197" t="s">
        <v>13</v>
      </c>
      <c r="L39" s="202" t="s">
        <v>13</v>
      </c>
      <c r="M39" s="191">
        <v>14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 t="s">
        <v>13</v>
      </c>
      <c r="AA39" s="202" t="s">
        <v>13</v>
      </c>
      <c r="AB39" s="197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191" t="s">
        <v>13</v>
      </c>
      <c r="AQ39" s="202" t="s">
        <v>13</v>
      </c>
      <c r="AR39" s="191" t="s">
        <v>13</v>
      </c>
      <c r="AS39" s="186" t="s">
        <v>13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  <c r="AZ39" s="22"/>
      <c r="BA39" s="187"/>
      <c r="BB39" s="23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77"/>
    </row>
    <row r="40" spans="1:65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300</v>
      </c>
      <c r="E40" s="86">
        <f>LARGE(H40:AX40,1)+LARGE(H40:AX40,2)+LARGE(H40:AX40,3)+LARGE(H40:AX40,4)+LARGE(H40:AX40,5)+F40</f>
        <v>34</v>
      </c>
      <c r="F40" s="242">
        <v>20</v>
      </c>
      <c r="G40" s="93">
        <f>COUNT(H40:AS40)</f>
        <v>1</v>
      </c>
      <c r="H40" s="94"/>
      <c r="I40" s="94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197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186" t="s">
        <v>13</v>
      </c>
      <c r="AH40" s="191" t="s">
        <v>13</v>
      </c>
      <c r="AI40" s="186">
        <v>14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  <c r="AZ40" s="22"/>
      <c r="BA40" s="187"/>
      <c r="BB40" s="23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77"/>
    </row>
    <row r="41" spans="1:65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749</v>
      </c>
      <c r="E41" s="86">
        <f>LARGE(H41:AX41,1)+LARGE(H41:AX41,2)+LARGE(H41:AX41,3)+LARGE(H41:AX41,4)+LARGE(H41:AX41,5)+F41</f>
        <v>34</v>
      </c>
      <c r="F41" s="242"/>
      <c r="G41" s="93">
        <f>COUNT(H41:AS41)</f>
        <v>1</v>
      </c>
      <c r="H41" s="94"/>
      <c r="I41" s="94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197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34</v>
      </c>
      <c r="AR41" s="191" t="s">
        <v>13</v>
      </c>
      <c r="AS41" s="186" t="s">
        <v>13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  <c r="AZ41" s="22"/>
      <c r="BA41" s="187"/>
      <c r="BB41" s="23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77"/>
    </row>
    <row r="42" spans="1:65" ht="17.149999999999999" customHeight="1" x14ac:dyDescent="0.35">
      <c r="A42" s="30">
        <v>37</v>
      </c>
      <c r="B42" s="30">
        <v>79</v>
      </c>
      <c r="C42" s="30">
        <f>B42-A42</f>
        <v>42</v>
      </c>
      <c r="D42" s="92" t="s">
        <v>1073</v>
      </c>
      <c r="E42" s="86">
        <f>LARGE(H42:AX42,1)+LARGE(H42:AX42,2)+LARGE(H42:AX42,3)+LARGE(H42:AX42,4)+LARGE(H42:AX42,5)+F42</f>
        <v>32</v>
      </c>
      <c r="F42" s="242">
        <v>20</v>
      </c>
      <c r="G42" s="93">
        <f>COUNT(H42:AS42)</f>
        <v>1</v>
      </c>
      <c r="H42" s="94"/>
      <c r="I42" s="94">
        <v>12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197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 t="s">
        <v>13</v>
      </c>
      <c r="AR42" s="191" t="s">
        <v>13</v>
      </c>
      <c r="AS42" s="186" t="s">
        <v>13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  <c r="AZ42" s="22"/>
      <c r="BA42" s="187"/>
      <c r="BB42" s="23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77"/>
    </row>
    <row r="43" spans="1:65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1557</v>
      </c>
      <c r="E43" s="86">
        <f>LARGE(H43:AX43,1)+LARGE(H43:AX43,2)+LARGE(H43:AX43,3)+LARGE(H43:AX43,4)+LARGE(H43:AX43,5)+F43</f>
        <v>32</v>
      </c>
      <c r="F43" s="242">
        <v>20</v>
      </c>
      <c r="G43" s="93">
        <f>COUNT(H43:AS43)</f>
        <v>2</v>
      </c>
      <c r="H43" s="94"/>
      <c r="I43" s="94" t="s">
        <v>13</v>
      </c>
      <c r="J43" s="186" t="s">
        <v>13</v>
      </c>
      <c r="K43" s="197" t="s">
        <v>13</v>
      </c>
      <c r="L43" s="202" t="s">
        <v>13</v>
      </c>
      <c r="M43" s="191">
        <v>4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197" t="s">
        <v>13</v>
      </c>
      <c r="AC43" s="186" t="s">
        <v>13</v>
      </c>
      <c r="AD43" s="191" t="s">
        <v>13</v>
      </c>
      <c r="AE43" s="202" t="s">
        <v>13</v>
      </c>
      <c r="AF43" s="191">
        <v>8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 t="s">
        <v>13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  <c r="AZ43" s="22"/>
      <c r="BA43" s="187"/>
      <c r="BB43" s="23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77"/>
    </row>
    <row r="44" spans="1:65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82</v>
      </c>
      <c r="E44" s="86">
        <f>LARGE(H44:AX44,1)+LARGE(H44:AX44,2)+LARGE(H44:AX44,3)+LARGE(H44:AX44,4)+LARGE(H44:AX44,5)+F44</f>
        <v>31</v>
      </c>
      <c r="F44" s="242">
        <v>20</v>
      </c>
      <c r="G44" s="93">
        <f>COUNT(H44:AS44)</f>
        <v>2</v>
      </c>
      <c r="H44" s="94"/>
      <c r="I44" s="94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86" t="s">
        <v>13</v>
      </c>
      <c r="T44" s="191" t="s">
        <v>13</v>
      </c>
      <c r="U44" s="186" t="s">
        <v>13</v>
      </c>
      <c r="V44" s="197" t="s">
        <v>13</v>
      </c>
      <c r="W44" s="186" t="s">
        <v>13</v>
      </c>
      <c r="X44" s="197" t="s">
        <v>13</v>
      </c>
      <c r="Y44" s="202" t="s">
        <v>13</v>
      </c>
      <c r="Z44" s="191" t="s">
        <v>13</v>
      </c>
      <c r="AA44" s="202" t="s">
        <v>13</v>
      </c>
      <c r="AB44" s="197" t="s">
        <v>13</v>
      </c>
      <c r="AC44" s="186" t="s">
        <v>13</v>
      </c>
      <c r="AD44" s="191" t="s">
        <v>13</v>
      </c>
      <c r="AE44" s="202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>
        <v>3</v>
      </c>
      <c r="AO44" s="186" t="s">
        <v>13</v>
      </c>
      <c r="AP44" s="191" t="s">
        <v>13</v>
      </c>
      <c r="AQ44" s="202" t="s">
        <v>13</v>
      </c>
      <c r="AR44" s="191">
        <v>8</v>
      </c>
      <c r="AS44" s="186" t="s">
        <v>13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  <c r="AZ44" s="22"/>
      <c r="BA44" s="187"/>
      <c r="BB44" s="23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77"/>
    </row>
    <row r="45" spans="1:65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972</v>
      </c>
      <c r="E45" s="86">
        <f>LARGE(H45:AX45,1)+LARGE(H45:AX45,2)+LARGE(H45:AX45,3)+LARGE(H45:AX45,4)+LARGE(H45:AX45,5)+F45</f>
        <v>30</v>
      </c>
      <c r="F45" s="242"/>
      <c r="G45" s="93">
        <f>COUNT(H45:AS45)</f>
        <v>1</v>
      </c>
      <c r="H45" s="94"/>
      <c r="I45" s="94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 t="s">
        <v>13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197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>
        <v>30</v>
      </c>
      <c r="AR45" s="191" t="s">
        <v>13</v>
      </c>
      <c r="AS45" s="186" t="s">
        <v>13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  <c r="AZ45" s="22"/>
      <c r="BA45" s="187"/>
      <c r="BB45" s="23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77"/>
    </row>
    <row r="46" spans="1:65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1763</v>
      </c>
      <c r="E46" s="86">
        <f>LARGE(H46:AX46,1)+LARGE(H46:AX46,2)+LARGE(H46:AX46,3)+LARGE(H46:AX46,4)+LARGE(H46:AX46,5)+F46</f>
        <v>30</v>
      </c>
      <c r="F46" s="242"/>
      <c r="G46" s="93">
        <f>COUNT(H46:AS46)</f>
        <v>1</v>
      </c>
      <c r="H46" s="94"/>
      <c r="I46" s="94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197" t="s">
        <v>13</v>
      </c>
      <c r="AC46" s="186">
        <v>30</v>
      </c>
      <c r="AD46" s="191" t="s">
        <v>13</v>
      </c>
      <c r="AE46" s="202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  <c r="AZ46" s="22"/>
      <c r="BA46" s="187"/>
      <c r="BB46" s="23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77"/>
    </row>
    <row r="47" spans="1:65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1085</v>
      </c>
      <c r="E47" s="86">
        <f>LARGE(H47:AX47,1)+LARGE(H47:AX47,2)+LARGE(H47:AX47,3)+LARGE(H47:AX47,4)+LARGE(H47:AX47,5)+F47</f>
        <v>29</v>
      </c>
      <c r="F47" s="242">
        <v>20</v>
      </c>
      <c r="G47" s="93">
        <f>COUNT(H47:AS47)</f>
        <v>2</v>
      </c>
      <c r="H47" s="94"/>
      <c r="I47" s="94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>
        <v>6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197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186" t="s">
        <v>13</v>
      </c>
      <c r="AH47" s="191" t="s">
        <v>13</v>
      </c>
      <c r="AI47" s="186">
        <v>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 t="s">
        <v>13</v>
      </c>
      <c r="AR47" s="191" t="s">
        <v>13</v>
      </c>
      <c r="AS47" s="186" t="s">
        <v>13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  <c r="AZ47" s="22"/>
      <c r="BA47" s="187"/>
      <c r="BB47" s="23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77"/>
    </row>
    <row r="48" spans="1:65" ht="17.149999999999999" customHeight="1" x14ac:dyDescent="0.35">
      <c r="A48" s="30">
        <v>43</v>
      </c>
      <c r="B48" s="30">
        <v>44</v>
      </c>
      <c r="C48" s="30">
        <f>B48-A48</f>
        <v>1</v>
      </c>
      <c r="D48" s="92" t="s">
        <v>302</v>
      </c>
      <c r="E48" s="86">
        <f>LARGE(H48:AX48,1)+LARGE(H48:AX48,2)+LARGE(H48:AX48,3)+LARGE(H48:AX48,4)+LARGE(H48:AX48,5)+F48</f>
        <v>28</v>
      </c>
      <c r="F48" s="242">
        <v>20</v>
      </c>
      <c r="G48" s="93">
        <f>COUNT(H48:AS48)</f>
        <v>1</v>
      </c>
      <c r="H48" s="94"/>
      <c r="I48" s="94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 t="s">
        <v>13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197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>
        <v>8</v>
      </c>
      <c r="AR48" s="191" t="s">
        <v>13</v>
      </c>
      <c r="AS48" s="186" t="s">
        <v>13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  <c r="AZ48" s="22"/>
      <c r="BA48" s="187"/>
      <c r="BB48" s="23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77"/>
    </row>
    <row r="49" spans="1:248" ht="17.149999999999999" customHeight="1" x14ac:dyDescent="0.35">
      <c r="A49" s="30">
        <v>44</v>
      </c>
      <c r="B49" s="30">
        <v>45</v>
      </c>
      <c r="C49" s="30">
        <f>B49-A49</f>
        <v>1</v>
      </c>
      <c r="D49" s="92" t="s">
        <v>764</v>
      </c>
      <c r="E49" s="86">
        <f>LARGE(H49:AX49,1)+LARGE(H49:AX49,2)+LARGE(H49:AX49,3)+LARGE(H49:AX49,4)+LARGE(H49:AX49,5)+F49</f>
        <v>28</v>
      </c>
      <c r="F49" s="242">
        <v>20</v>
      </c>
      <c r="G49" s="93">
        <f>COUNT(H49:AS49)</f>
        <v>2</v>
      </c>
      <c r="H49" s="94"/>
      <c r="I49" s="94" t="s">
        <v>13</v>
      </c>
      <c r="J49" s="186" t="s">
        <v>13</v>
      </c>
      <c r="K49" s="197" t="s">
        <v>13</v>
      </c>
      <c r="L49" s="202" t="s">
        <v>13</v>
      </c>
      <c r="M49" s="191">
        <v>2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197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186">
        <v>6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 t="s">
        <v>13</v>
      </c>
      <c r="AQ49" s="202" t="s">
        <v>13</v>
      </c>
      <c r="AR49" s="191" t="s">
        <v>13</v>
      </c>
      <c r="AS49" s="186" t="s">
        <v>13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  <c r="AZ49" s="22"/>
      <c r="BA49" s="187"/>
      <c r="BB49" s="23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77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</row>
    <row r="50" spans="1:248" ht="17.149999999999999" customHeight="1" x14ac:dyDescent="0.35">
      <c r="A50" s="30">
        <v>45</v>
      </c>
      <c r="B50" s="30">
        <v>46</v>
      </c>
      <c r="C50" s="30">
        <f>B50-A50</f>
        <v>1</v>
      </c>
      <c r="D50" s="92" t="s">
        <v>664</v>
      </c>
      <c r="E50" s="86">
        <f>LARGE(H50:AX50,1)+LARGE(H50:AX50,2)+LARGE(H50:AX50,3)+LARGE(H50:AX50,4)+LARGE(H50:AX50,5)+F50</f>
        <v>28</v>
      </c>
      <c r="F50" s="242"/>
      <c r="G50" s="93">
        <f>COUNT(H50:AS50)</f>
        <v>2</v>
      </c>
      <c r="H50" s="94"/>
      <c r="I50" s="94" t="s">
        <v>13</v>
      </c>
      <c r="J50" s="186">
        <v>14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 t="s">
        <v>13</v>
      </c>
      <c r="AB50" s="197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>
        <v>14</v>
      </c>
      <c r="AR50" s="191" t="s">
        <v>13</v>
      </c>
      <c r="AS50" s="186" t="s">
        <v>13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  <c r="AZ50" s="22"/>
      <c r="BA50" s="187"/>
      <c r="BB50" s="23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77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</row>
    <row r="51" spans="1:248" ht="17.149999999999999" customHeight="1" x14ac:dyDescent="0.35">
      <c r="A51" s="30">
        <v>46</v>
      </c>
      <c r="B51" s="30">
        <v>43</v>
      </c>
      <c r="C51" s="30">
        <f>B51-A51</f>
        <v>-3</v>
      </c>
      <c r="D51" s="92" t="s">
        <v>808</v>
      </c>
      <c r="E51" s="86">
        <f>LARGE(H51:AX51,1)+LARGE(H51:AX51,2)+LARGE(H51:AX51,3)+LARGE(H51:AX51,4)+LARGE(H51:AX51,5)+F51</f>
        <v>27</v>
      </c>
      <c r="F51" s="242">
        <v>20</v>
      </c>
      <c r="G51" s="93">
        <f>COUNT(H51:AS51)</f>
        <v>2</v>
      </c>
      <c r="H51" s="94"/>
      <c r="I51" s="94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>
        <v>1</v>
      </c>
      <c r="Y51" s="202" t="s">
        <v>13</v>
      </c>
      <c r="Z51" s="191" t="s">
        <v>13</v>
      </c>
      <c r="AA51" s="202" t="s">
        <v>13</v>
      </c>
      <c r="AB51" s="197" t="s">
        <v>13</v>
      </c>
      <c r="AC51" s="186" t="s">
        <v>13</v>
      </c>
      <c r="AD51" s="191" t="s">
        <v>13</v>
      </c>
      <c r="AE51" s="202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>
        <v>6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  <c r="AZ51" s="22"/>
      <c r="BA51" s="187"/>
      <c r="BB51" s="23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77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</row>
    <row r="52" spans="1:248" ht="17.149999999999999" customHeight="1" x14ac:dyDescent="0.35">
      <c r="A52" s="30">
        <v>47</v>
      </c>
      <c r="B52" s="30">
        <v>47</v>
      </c>
      <c r="C52" s="30">
        <f>B52-A52</f>
        <v>0</v>
      </c>
      <c r="D52" s="92" t="s">
        <v>1769</v>
      </c>
      <c r="E52" s="86">
        <f>LARGE(H52:AX52,1)+LARGE(H52:AX52,2)+LARGE(H52:AX52,3)+LARGE(H52:AX52,4)+LARGE(H52:AX52,5)+F52</f>
        <v>27</v>
      </c>
      <c r="F52" s="242">
        <v>20</v>
      </c>
      <c r="G52" s="93">
        <f>COUNT(H52:AS52)</f>
        <v>2</v>
      </c>
      <c r="H52" s="94"/>
      <c r="I52" s="94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>
        <v>6</v>
      </c>
      <c r="AA52" s="202" t="s">
        <v>13</v>
      </c>
      <c r="AB52" s="197" t="s">
        <v>13</v>
      </c>
      <c r="AC52" s="186">
        <v>1</v>
      </c>
      <c r="AD52" s="191" t="s">
        <v>13</v>
      </c>
      <c r="AE52" s="202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 t="s">
        <v>13</v>
      </c>
      <c r="AQ52" s="202" t="s">
        <v>13</v>
      </c>
      <c r="AR52" s="191" t="s">
        <v>13</v>
      </c>
      <c r="AS52" s="186" t="s">
        <v>13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  <c r="AZ52" s="22"/>
      <c r="BA52" s="187"/>
      <c r="BB52" s="23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77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</row>
    <row r="53" spans="1:248" ht="17.149999999999999" customHeight="1" x14ac:dyDescent="0.35">
      <c r="A53" s="30">
        <v>48</v>
      </c>
      <c r="B53" s="30">
        <v>199</v>
      </c>
      <c r="C53" s="30">
        <f>B53-A53</f>
        <v>151</v>
      </c>
      <c r="D53" s="92" t="s">
        <v>1660</v>
      </c>
      <c r="E53" s="86">
        <f>LARGE(H53:AX53,1)+LARGE(H53:AX53,2)+LARGE(H53:AX53,3)+LARGE(H53:AX53,4)+LARGE(H53:AX53,5)+F53</f>
        <v>27</v>
      </c>
      <c r="F53" s="242"/>
      <c r="G53" s="93">
        <f>COUNT(H53:AS53)</f>
        <v>3</v>
      </c>
      <c r="H53" s="94"/>
      <c r="I53" s="94">
        <v>23</v>
      </c>
      <c r="J53" s="186">
        <v>2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 t="s">
        <v>13</v>
      </c>
      <c r="Y53" s="202" t="s">
        <v>13</v>
      </c>
      <c r="Z53" s="191" t="s">
        <v>13</v>
      </c>
      <c r="AA53" s="202" t="s">
        <v>13</v>
      </c>
      <c r="AB53" s="197" t="s">
        <v>13</v>
      </c>
      <c r="AC53" s="186" t="s">
        <v>13</v>
      </c>
      <c r="AD53" s="191" t="s">
        <v>13</v>
      </c>
      <c r="AE53" s="202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191" t="s">
        <v>13</v>
      </c>
      <c r="AQ53" s="202">
        <v>2</v>
      </c>
      <c r="AR53" s="191" t="s">
        <v>13</v>
      </c>
      <c r="AS53" s="186" t="s">
        <v>13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  <c r="AZ53" s="22"/>
      <c r="BA53" s="187"/>
      <c r="BB53" s="23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77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</row>
    <row r="54" spans="1:248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511</v>
      </c>
      <c r="E54" s="86">
        <f>LARGE(H54:AX54,1)+LARGE(H54:AX54,2)+LARGE(H54:AX54,3)+LARGE(H54:AX54,4)+LARGE(H54:AX54,5)+F54</f>
        <v>27</v>
      </c>
      <c r="F54" s="242"/>
      <c r="G54" s="93">
        <f>COUNT(H54:AS54)</f>
        <v>4</v>
      </c>
      <c r="H54" s="94"/>
      <c r="I54" s="94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>
        <v>8</v>
      </c>
      <c r="R54" s="186" t="s">
        <v>13</v>
      </c>
      <c r="S54" s="186" t="s">
        <v>13</v>
      </c>
      <c r="T54" s="191" t="s">
        <v>13</v>
      </c>
      <c r="U54" s="186" t="s">
        <v>13</v>
      </c>
      <c r="V54" s="197">
        <v>3</v>
      </c>
      <c r="W54" s="186" t="s">
        <v>13</v>
      </c>
      <c r="X54" s="197" t="s">
        <v>13</v>
      </c>
      <c r="Y54" s="202" t="s">
        <v>13</v>
      </c>
      <c r="Z54" s="191" t="s">
        <v>13</v>
      </c>
      <c r="AA54" s="202" t="s">
        <v>13</v>
      </c>
      <c r="AB54" s="197" t="s">
        <v>13</v>
      </c>
      <c r="AC54" s="186" t="s">
        <v>13</v>
      </c>
      <c r="AD54" s="191" t="s">
        <v>13</v>
      </c>
      <c r="AE54" s="202" t="s">
        <v>13</v>
      </c>
      <c r="AF54" s="191" t="s">
        <v>13</v>
      </c>
      <c r="AG54" s="186">
        <v>10</v>
      </c>
      <c r="AH54" s="191">
        <v>6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  <c r="AZ54" s="22"/>
      <c r="BA54" s="187"/>
      <c r="BB54" s="23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77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</row>
    <row r="55" spans="1:248" ht="17.149999999999999" customHeight="1" x14ac:dyDescent="0.35">
      <c r="A55" s="30">
        <v>50</v>
      </c>
      <c r="B55" s="30">
        <v>62</v>
      </c>
      <c r="C55" s="30">
        <f>B55-A55</f>
        <v>12</v>
      </c>
      <c r="D55" s="92" t="s">
        <v>629</v>
      </c>
      <c r="E55" s="86">
        <f>LARGE(H55:AX55,1)+LARGE(H55:AX55,2)+LARGE(H55:AX55,3)+LARGE(H55:AX55,4)+LARGE(H55:AX55,5)+F55</f>
        <v>26</v>
      </c>
      <c r="F55" s="242">
        <v>20</v>
      </c>
      <c r="G55" s="93">
        <f>COUNT(H55:AS55)</f>
        <v>1</v>
      </c>
      <c r="H55" s="94"/>
      <c r="I55" s="94">
        <v>6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86" t="s">
        <v>13</v>
      </c>
      <c r="T55" s="191" t="s">
        <v>13</v>
      </c>
      <c r="U55" s="186" t="s">
        <v>13</v>
      </c>
      <c r="V55" s="197" t="s">
        <v>13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197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191" t="s">
        <v>13</v>
      </c>
      <c r="AQ55" s="202" t="s">
        <v>13</v>
      </c>
      <c r="AR55" s="191" t="s">
        <v>13</v>
      </c>
      <c r="AS55" s="186" t="s">
        <v>13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  <c r="AZ55" s="22"/>
      <c r="BA55" s="187"/>
      <c r="BB55" s="23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77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</row>
    <row r="56" spans="1:248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2554</v>
      </c>
      <c r="E56" s="86">
        <f>LARGE(H56:AX56,1)+LARGE(H56:AX56,2)+LARGE(H56:AX56,3)+LARGE(H56:AX56,4)+LARGE(H56:AX56,5)+F56</f>
        <v>26</v>
      </c>
      <c r="F56" s="242"/>
      <c r="G56" s="93">
        <f>COUNT(H56:AS56)</f>
        <v>1</v>
      </c>
      <c r="H56" s="94"/>
      <c r="I56" s="94" t="s">
        <v>13</v>
      </c>
      <c r="J56" s="186">
        <v>26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 t="s">
        <v>13</v>
      </c>
      <c r="X56" s="197" t="s">
        <v>13</v>
      </c>
      <c r="Y56" s="202" t="s">
        <v>13</v>
      </c>
      <c r="Z56" s="191" t="s">
        <v>13</v>
      </c>
      <c r="AA56" s="202" t="s">
        <v>13</v>
      </c>
      <c r="AB56" s="197" t="s">
        <v>13</v>
      </c>
      <c r="AC56" s="186" t="s">
        <v>13</v>
      </c>
      <c r="AD56" s="191" t="s">
        <v>13</v>
      </c>
      <c r="AE56" s="202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  <c r="AZ56" s="22"/>
      <c r="BA56" s="187"/>
      <c r="BB56" s="23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77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</row>
    <row r="57" spans="1:248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630</v>
      </c>
      <c r="E57" s="86">
        <f>LARGE(H57:AX57,1)+LARGE(H57:AX57,2)+LARGE(H57:AX57,3)+LARGE(H57:AX57,4)+LARGE(H57:AX57,5)+F57</f>
        <v>26</v>
      </c>
      <c r="F57" s="242">
        <v>20</v>
      </c>
      <c r="G57" s="93">
        <f>COUNT(H57:AS57)</f>
        <v>2</v>
      </c>
      <c r="H57" s="94"/>
      <c r="I57" s="94" t="s">
        <v>13</v>
      </c>
      <c r="J57" s="186" t="s">
        <v>13</v>
      </c>
      <c r="K57" s="197" t="s">
        <v>13</v>
      </c>
      <c r="L57" s="202" t="s">
        <v>13</v>
      </c>
      <c r="M57" s="191">
        <v>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 t="s">
        <v>13</v>
      </c>
      <c r="AA57" s="202" t="s">
        <v>13</v>
      </c>
      <c r="AB57" s="197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>
        <v>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  <c r="AZ57" s="22"/>
      <c r="BA57" s="187"/>
      <c r="BB57" s="23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77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</row>
    <row r="58" spans="1:248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1765</v>
      </c>
      <c r="E58" s="86">
        <f>LARGE(H58:AX58,1)+LARGE(H58:AX58,2)+LARGE(H58:AX58,3)+LARGE(H58:AX58,4)+LARGE(H58:AX58,5)+F58</f>
        <v>26</v>
      </c>
      <c r="F58" s="242"/>
      <c r="G58" s="93">
        <f>COUNT(H58:AS58)</f>
        <v>2</v>
      </c>
      <c r="H58" s="94"/>
      <c r="I58" s="94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>
        <v>12</v>
      </c>
      <c r="Q58" s="191" t="s">
        <v>13</v>
      </c>
      <c r="R58" s="186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197" t="s">
        <v>13</v>
      </c>
      <c r="AC58" s="186">
        <v>14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  <c r="AZ58" s="22"/>
      <c r="BA58" s="187"/>
      <c r="BB58" s="23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77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</row>
    <row r="59" spans="1:248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733</v>
      </c>
      <c r="E59" s="86">
        <f>LARGE(H59:AX59,1)+LARGE(H59:AX59,2)+LARGE(H59:AX59,3)+LARGE(H59:AX59,4)+LARGE(H59:AX59,5)+F59</f>
        <v>25</v>
      </c>
      <c r="F59" s="242"/>
      <c r="G59" s="93">
        <f>COUNT(H59:AS59)</f>
        <v>3</v>
      </c>
      <c r="H59" s="94"/>
      <c r="I59" s="94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>
        <v>6</v>
      </c>
      <c r="P59" s="202" t="s">
        <v>13</v>
      </c>
      <c r="Q59" s="191" t="s">
        <v>13</v>
      </c>
      <c r="R59" s="186">
        <v>1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197" t="s">
        <v>13</v>
      </c>
      <c r="AC59" s="186" t="s">
        <v>13</v>
      </c>
      <c r="AD59" s="191" t="s">
        <v>13</v>
      </c>
      <c r="AE59" s="202" t="s">
        <v>13</v>
      </c>
      <c r="AF59" s="191">
        <v>18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  <c r="AZ59" s="22"/>
      <c r="BA59" s="187"/>
      <c r="BB59" s="23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77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</row>
    <row r="60" spans="1:248" ht="17.149999999999999" customHeight="1" x14ac:dyDescent="0.35">
      <c r="A60" s="30">
        <v>55</v>
      </c>
      <c r="B60" s="30">
        <v>55</v>
      </c>
      <c r="C60" s="30">
        <f>B60-A60</f>
        <v>0</v>
      </c>
      <c r="D60" s="92" t="s">
        <v>709</v>
      </c>
      <c r="E60" s="86">
        <f>LARGE(H60:AX60,1)+LARGE(H60:AX60,2)+LARGE(H60:AX60,3)+LARGE(H60:AX60,4)+LARGE(H60:AX60,5)+F60</f>
        <v>25</v>
      </c>
      <c r="F60" s="242"/>
      <c r="G60" s="93">
        <f>COUNT(H60:AS60)</f>
        <v>4</v>
      </c>
      <c r="H60" s="94"/>
      <c r="I60" s="94" t="s">
        <v>13</v>
      </c>
      <c r="J60" s="186" t="s">
        <v>13</v>
      </c>
      <c r="K60" s="197" t="s">
        <v>13</v>
      </c>
      <c r="L60" s="202">
        <v>14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86" t="s">
        <v>13</v>
      </c>
      <c r="T60" s="191">
        <v>4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197" t="s">
        <v>13</v>
      </c>
      <c r="AC60" s="186" t="s">
        <v>13</v>
      </c>
      <c r="AD60" s="191" t="s">
        <v>13</v>
      </c>
      <c r="AE60" s="202">
        <v>1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>
        <v>6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 t="s">
        <v>13</v>
      </c>
      <c r="AR60" s="191" t="s">
        <v>13</v>
      </c>
      <c r="AS60" s="186" t="s">
        <v>13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  <c r="AZ60" s="22"/>
      <c r="BA60" s="187"/>
      <c r="BB60" s="23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77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</row>
    <row r="61" spans="1:248" ht="17.149999999999999" customHeight="1" x14ac:dyDescent="0.35">
      <c r="A61" s="30">
        <v>56</v>
      </c>
      <c r="B61" s="30">
        <v>59</v>
      </c>
      <c r="C61" s="30">
        <f>B61-A61</f>
        <v>3</v>
      </c>
      <c r="D61" s="92" t="s">
        <v>620</v>
      </c>
      <c r="E61" s="86">
        <f>LARGE(H61:AX61,1)+LARGE(H61:AX61,2)+LARGE(H61:AX61,3)+LARGE(H61:AX61,4)+LARGE(H61:AX61,5)+F61</f>
        <v>23</v>
      </c>
      <c r="F61" s="242">
        <v>20</v>
      </c>
      <c r="G61" s="93">
        <f>COUNT(H61:AS61)</f>
        <v>1</v>
      </c>
      <c r="H61" s="94"/>
      <c r="I61" s="94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>
        <v>3</v>
      </c>
      <c r="R61" s="186" t="s">
        <v>13</v>
      </c>
      <c r="S61" s="186" t="s">
        <v>13</v>
      </c>
      <c r="T61" s="191" t="s">
        <v>13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197" t="s">
        <v>13</v>
      </c>
      <c r="AC61" s="186" t="s">
        <v>13</v>
      </c>
      <c r="AD61" s="191" t="s">
        <v>13</v>
      </c>
      <c r="AE61" s="202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  <c r="AZ61" s="22"/>
      <c r="BA61" s="187"/>
      <c r="BB61" s="23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77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</row>
    <row r="62" spans="1:248" ht="17.149999999999999" customHeight="1" x14ac:dyDescent="0.35">
      <c r="A62" s="30">
        <v>57</v>
      </c>
      <c r="B62" s="30">
        <v>60</v>
      </c>
      <c r="C62" s="30">
        <f>B62-A62</f>
        <v>3</v>
      </c>
      <c r="D62" s="92" t="s">
        <v>2191</v>
      </c>
      <c r="E62" s="86">
        <f>LARGE(H62:AX62,1)+LARGE(H62:AX62,2)+LARGE(H62:AX62,3)+LARGE(H62:AX62,4)+LARGE(H62:AX62,5)+F62</f>
        <v>23</v>
      </c>
      <c r="F62" s="242"/>
      <c r="G62" s="93">
        <f>COUNT(H62:AS62)</f>
        <v>1</v>
      </c>
      <c r="H62" s="94"/>
      <c r="I62" s="94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>
        <v>23</v>
      </c>
      <c r="R62" s="186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197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 t="s">
        <v>13</v>
      </c>
      <c r="AR62" s="191" t="s">
        <v>13</v>
      </c>
      <c r="AS62" s="186" t="s">
        <v>13</v>
      </c>
      <c r="AT62" s="113">
        <v>0</v>
      </c>
      <c r="AU62" s="114">
        <v>0</v>
      </c>
      <c r="AV62" s="114">
        <v>0</v>
      </c>
      <c r="AW62" s="114">
        <v>0</v>
      </c>
      <c r="AX62" s="114">
        <v>0</v>
      </c>
      <c r="AY62" s="35"/>
      <c r="AZ62" s="22"/>
      <c r="BA62" s="187"/>
      <c r="BB62" s="23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77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</row>
    <row r="63" spans="1:248" ht="17.149999999999999" customHeight="1" x14ac:dyDescent="0.35">
      <c r="A63" s="30">
        <v>58</v>
      </c>
      <c r="B63" s="30">
        <v>61</v>
      </c>
      <c r="C63" s="30">
        <f>B63-A63</f>
        <v>3</v>
      </c>
      <c r="D63" s="92" t="s">
        <v>2460</v>
      </c>
      <c r="E63" s="86">
        <f>LARGE(H63:AX63,1)+LARGE(H63:AX63,2)+LARGE(H63:AX63,3)+LARGE(H63:AX63,4)+LARGE(H63:AX63,5)+F63</f>
        <v>23</v>
      </c>
      <c r="F63" s="242"/>
      <c r="G63" s="93">
        <f>COUNT(H63:AS63)</f>
        <v>1</v>
      </c>
      <c r="H63" s="94"/>
      <c r="I63" s="94" t="s">
        <v>13</v>
      </c>
      <c r="J63" s="186" t="s">
        <v>13</v>
      </c>
      <c r="K63" s="197" t="s">
        <v>13</v>
      </c>
      <c r="L63" s="202">
        <v>23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 t="s">
        <v>13</v>
      </c>
      <c r="R63" s="186" t="s">
        <v>13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 t="s">
        <v>13</v>
      </c>
      <c r="AB63" s="197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113">
        <v>0</v>
      </c>
      <c r="AU63" s="114">
        <v>0</v>
      </c>
      <c r="AV63" s="114">
        <v>0</v>
      </c>
      <c r="AW63" s="114">
        <v>0</v>
      </c>
      <c r="AX63" s="114">
        <v>0</v>
      </c>
      <c r="AY63" s="35"/>
      <c r="AZ63" s="22"/>
      <c r="BA63" s="187"/>
      <c r="BB63" s="23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77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</row>
    <row r="64" spans="1:248" ht="17.149999999999999" customHeight="1" x14ac:dyDescent="0.35">
      <c r="A64" s="30">
        <v>59</v>
      </c>
      <c r="B64" s="30">
        <v>63</v>
      </c>
      <c r="C64" s="30">
        <f>B64-A64</f>
        <v>4</v>
      </c>
      <c r="D64" s="92" t="s">
        <v>614</v>
      </c>
      <c r="E64" s="86">
        <f>LARGE(H64:AX64,1)+LARGE(H64:AX64,2)+LARGE(H64:AX64,3)+LARGE(H64:AX64,4)+LARGE(H64:AX64,5)+F64</f>
        <v>22</v>
      </c>
      <c r="F64" s="242">
        <v>20</v>
      </c>
      <c r="G64" s="93">
        <f>COUNT(H64:AS64)</f>
        <v>1</v>
      </c>
      <c r="H64" s="94"/>
      <c r="I64" s="94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86" t="s">
        <v>13</v>
      </c>
      <c r="T64" s="191" t="s">
        <v>13</v>
      </c>
      <c r="U64" s="186" t="s">
        <v>13</v>
      </c>
      <c r="V64" s="197" t="s">
        <v>13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197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>
        <v>2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113">
        <v>0</v>
      </c>
      <c r="AU64" s="114">
        <v>0</v>
      </c>
      <c r="AV64" s="114">
        <v>0</v>
      </c>
      <c r="AW64" s="114">
        <v>0</v>
      </c>
      <c r="AX64" s="114">
        <v>0</v>
      </c>
      <c r="AY64" s="35"/>
      <c r="AZ64" s="22"/>
      <c r="BA64" s="187"/>
      <c r="BB64" s="23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77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</row>
    <row r="65" spans="1:248" ht="17.149999999999999" customHeight="1" x14ac:dyDescent="0.35">
      <c r="A65" s="30">
        <v>60</v>
      </c>
      <c r="B65" s="30">
        <v>64</v>
      </c>
      <c r="C65" s="30">
        <f>B65-A65</f>
        <v>4</v>
      </c>
      <c r="D65" s="92" t="s">
        <v>1096</v>
      </c>
      <c r="E65" s="86">
        <f>LARGE(H65:AX65,1)+LARGE(H65:AX65,2)+LARGE(H65:AX65,3)+LARGE(H65:AX65,4)+LARGE(H65:AX65,5)+F65</f>
        <v>22</v>
      </c>
      <c r="F65" s="242">
        <v>20</v>
      </c>
      <c r="G65" s="93">
        <f>COUNT(H65:AS65)</f>
        <v>2</v>
      </c>
      <c r="H65" s="94"/>
      <c r="I65" s="94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>
        <v>1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 t="s">
        <v>13</v>
      </c>
      <c r="AA65" s="202" t="s">
        <v>13</v>
      </c>
      <c r="AB65" s="197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>
        <v>1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  <c r="AZ65" s="22"/>
      <c r="BA65" s="187"/>
      <c r="BB65" s="23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77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</row>
    <row r="66" spans="1:248" ht="17.149999999999999" customHeight="1" x14ac:dyDescent="0.35">
      <c r="A66" s="30">
        <v>61</v>
      </c>
      <c r="B66" s="30">
        <v>65</v>
      </c>
      <c r="C66" s="30">
        <f>B66-A66</f>
        <v>4</v>
      </c>
      <c r="D66" s="92" t="s">
        <v>1094</v>
      </c>
      <c r="E66" s="86">
        <f>LARGE(H66:AX66,1)+LARGE(H66:AX66,2)+LARGE(H66:AX66,3)+LARGE(H66:AX66,4)+LARGE(H66:AX66,5)+F66</f>
        <v>22</v>
      </c>
      <c r="F66" s="242">
        <v>20</v>
      </c>
      <c r="G66" s="93">
        <f>COUNT(H66:AS66)</f>
        <v>2</v>
      </c>
      <c r="H66" s="94"/>
      <c r="I66" s="94" t="s">
        <v>13</v>
      </c>
      <c r="J66" s="186" t="s">
        <v>13</v>
      </c>
      <c r="K66" s="197" t="s">
        <v>13</v>
      </c>
      <c r="L66" s="202" t="s">
        <v>13</v>
      </c>
      <c r="M66" s="191">
        <v>1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 t="s">
        <v>13</v>
      </c>
      <c r="Y66" s="202" t="s">
        <v>13</v>
      </c>
      <c r="Z66" s="191" t="s">
        <v>13</v>
      </c>
      <c r="AA66" s="202" t="s">
        <v>13</v>
      </c>
      <c r="AB66" s="197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186" t="s">
        <v>13</v>
      </c>
      <c r="AH66" s="191">
        <v>1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  <c r="AZ66" s="22"/>
      <c r="BA66" s="187"/>
      <c r="BB66" s="23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77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</row>
    <row r="67" spans="1:248" ht="17.149999999999999" customHeight="1" x14ac:dyDescent="0.35">
      <c r="A67" s="30">
        <v>62</v>
      </c>
      <c r="B67" s="30">
        <v>127</v>
      </c>
      <c r="C67" s="30">
        <f>B67-A67</f>
        <v>65</v>
      </c>
      <c r="D67" s="92" t="s">
        <v>85</v>
      </c>
      <c r="E67" s="86">
        <f>LARGE(H67:AX67,1)+LARGE(H67:AX67,2)+LARGE(H67:AX67,3)+LARGE(H67:AX67,4)+LARGE(H67:AX67,5)+F67</f>
        <v>22</v>
      </c>
      <c r="F67" s="242"/>
      <c r="G67" s="93">
        <f>COUNT(H67:AS67)</f>
        <v>3</v>
      </c>
      <c r="H67" s="94"/>
      <c r="I67" s="94">
        <v>17</v>
      </c>
      <c r="J67" s="186">
        <v>4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197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191" t="s">
        <v>13</v>
      </c>
      <c r="AQ67" s="202">
        <v>1</v>
      </c>
      <c r="AR67" s="191" t="s">
        <v>13</v>
      </c>
      <c r="AS67" s="186" t="s">
        <v>13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  <c r="AZ67" s="22"/>
      <c r="BA67" s="187"/>
      <c r="BB67" s="23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77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</row>
    <row r="68" spans="1:248" ht="17.149999999999999" customHeight="1" x14ac:dyDescent="0.35">
      <c r="A68" s="30">
        <v>63</v>
      </c>
      <c r="B68" s="30">
        <v>39</v>
      </c>
      <c r="C68" s="30">
        <f>B68-A68</f>
        <v>-24</v>
      </c>
      <c r="D68" s="92" t="s">
        <v>806</v>
      </c>
      <c r="E68" s="86">
        <f>LARGE(H68:AX68,1)+LARGE(H68:AX68,2)+LARGE(H68:AX68,3)+LARGE(H68:AX68,4)+LARGE(H68:AX68,5)+F68</f>
        <v>20</v>
      </c>
      <c r="F68" s="242">
        <v>20</v>
      </c>
      <c r="G68" s="93">
        <f>COUNT(H68:AS68)</f>
        <v>0</v>
      </c>
      <c r="H68" s="94"/>
      <c r="I68" s="94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197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  <c r="AZ68" s="22"/>
      <c r="BA68" s="187"/>
      <c r="BB68" s="23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77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</row>
    <row r="69" spans="1:248" ht="17.149999999999999" customHeight="1" x14ac:dyDescent="0.35">
      <c r="A69" s="30">
        <v>64</v>
      </c>
      <c r="B69" s="30">
        <v>58</v>
      </c>
      <c r="C69" s="30">
        <f>B69-A69</f>
        <v>-6</v>
      </c>
      <c r="D69" s="92" t="s">
        <v>326</v>
      </c>
      <c r="E69" s="86">
        <f>LARGE(H69:AX69,1)+LARGE(H69:AX69,2)+LARGE(H69:AX69,3)+LARGE(H69:AX69,4)+LARGE(H69:AX69,5)+F69</f>
        <v>20</v>
      </c>
      <c r="F69" s="242">
        <v>20</v>
      </c>
      <c r="G69" s="93">
        <f>COUNT(H69:AS69)</f>
        <v>0</v>
      </c>
      <c r="H69" s="94"/>
      <c r="I69" s="94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197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  <c r="AZ69" s="22"/>
      <c r="BA69" s="187"/>
      <c r="BB69" s="23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77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</row>
    <row r="70" spans="1:248" ht="17.149999999999999" customHeight="1" x14ac:dyDescent="0.35">
      <c r="A70" s="30">
        <v>65</v>
      </c>
      <c r="B70" s="30">
        <v>67</v>
      </c>
      <c r="C70" s="30">
        <f>B70-A70</f>
        <v>2</v>
      </c>
      <c r="D70" s="92" t="s">
        <v>513</v>
      </c>
      <c r="E70" s="86">
        <f>LARGE(H70:AX70,1)+LARGE(H70:AX70,2)+LARGE(H70:AX70,3)+LARGE(H70:AX70,4)+LARGE(H70:AX70,5)+F70</f>
        <v>20</v>
      </c>
      <c r="F70" s="242">
        <v>20</v>
      </c>
      <c r="G70" s="93">
        <f>COUNT(H70:AS70)</f>
        <v>0</v>
      </c>
      <c r="H70" s="94"/>
      <c r="I70" s="94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197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22"/>
      <c r="BA70" s="187"/>
      <c r="BB70" s="23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77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</row>
    <row r="71" spans="1:248" ht="17.149999999999999" customHeight="1" x14ac:dyDescent="0.35">
      <c r="A71" s="30">
        <v>66</v>
      </c>
      <c r="B71" s="30">
        <v>68</v>
      </c>
      <c r="C71" s="30">
        <f>B71-A71</f>
        <v>2</v>
      </c>
      <c r="D71" s="92" t="s">
        <v>415</v>
      </c>
      <c r="E71" s="86">
        <f>LARGE(H71:AX71,1)+LARGE(H71:AX71,2)+LARGE(H71:AX71,3)+LARGE(H71:AX71,4)+LARGE(H71:AX71,5)+F71</f>
        <v>20</v>
      </c>
      <c r="F71" s="242">
        <v>20</v>
      </c>
      <c r="G71" s="93">
        <f>COUNT(H71:AS71)</f>
        <v>0</v>
      </c>
      <c r="H71" s="94"/>
      <c r="I71" s="94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197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22"/>
      <c r="BA71" s="187"/>
      <c r="BB71" s="23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77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</row>
    <row r="72" spans="1:248" ht="17.149999999999999" customHeight="1" x14ac:dyDescent="0.35">
      <c r="A72" s="30">
        <v>67</v>
      </c>
      <c r="B72" s="30">
        <v>69</v>
      </c>
      <c r="C72" s="30">
        <f>B72-A72</f>
        <v>2</v>
      </c>
      <c r="D72" s="92" t="s">
        <v>502</v>
      </c>
      <c r="E72" s="86">
        <f>LARGE(H72:AX72,1)+LARGE(H72:AX72,2)+LARGE(H72:AX72,3)+LARGE(H72:AX72,4)+LARGE(H72:AX72,5)+F72</f>
        <v>20</v>
      </c>
      <c r="F72" s="242">
        <v>20</v>
      </c>
      <c r="G72" s="93">
        <f>COUNT(H72:AS72)</f>
        <v>0</v>
      </c>
      <c r="H72" s="94"/>
      <c r="I72" s="94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197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22"/>
      <c r="BA72" s="187"/>
      <c r="BB72" s="23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77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</row>
    <row r="73" spans="1:248" ht="17.149999999999999" customHeight="1" x14ac:dyDescent="0.35">
      <c r="A73" s="30">
        <v>68</v>
      </c>
      <c r="B73" s="30">
        <v>70</v>
      </c>
      <c r="C73" s="30">
        <f>B73-A73</f>
        <v>2</v>
      </c>
      <c r="D73" s="92" t="s">
        <v>278</v>
      </c>
      <c r="E73" s="86">
        <f>LARGE(H73:AX73,1)+LARGE(H73:AX73,2)+LARGE(H73:AX73,3)+LARGE(H73:AX73,4)+LARGE(H73:AX73,5)+F73</f>
        <v>20</v>
      </c>
      <c r="F73" s="242">
        <v>20</v>
      </c>
      <c r="G73" s="93">
        <f>COUNT(H73:AS73)</f>
        <v>0</v>
      </c>
      <c r="H73" s="94"/>
      <c r="I73" s="94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197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22"/>
      <c r="BA73" s="187"/>
      <c r="BB73" s="23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77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</row>
    <row r="74" spans="1:248" ht="17.149999999999999" customHeight="1" x14ac:dyDescent="0.35">
      <c r="A74" s="30">
        <v>69</v>
      </c>
      <c r="B74" s="30">
        <v>71</v>
      </c>
      <c r="C74" s="30">
        <f>B74-A74</f>
        <v>2</v>
      </c>
      <c r="D74" s="92" t="s">
        <v>514</v>
      </c>
      <c r="E74" s="86">
        <f>LARGE(H74:AX74,1)+LARGE(H74:AX74,2)+LARGE(H74:AX74,3)+LARGE(H74:AX74,4)+LARGE(H74:AX74,5)+F74</f>
        <v>20</v>
      </c>
      <c r="F74" s="242">
        <v>20</v>
      </c>
      <c r="G74" s="93">
        <f>COUNT(H74:AS74)</f>
        <v>0</v>
      </c>
      <c r="H74" s="94"/>
      <c r="I74" s="94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197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22"/>
      <c r="BA74" s="187"/>
      <c r="BB74" s="23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77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</row>
    <row r="75" spans="1:248" ht="17.149999999999999" customHeight="1" x14ac:dyDescent="0.35">
      <c r="A75" s="30">
        <v>70</v>
      </c>
      <c r="B75" s="30">
        <v>72</v>
      </c>
      <c r="C75" s="30">
        <f>B75-A75</f>
        <v>2</v>
      </c>
      <c r="D75" s="92" t="s">
        <v>542</v>
      </c>
      <c r="E75" s="86">
        <f>LARGE(H75:AX75,1)+LARGE(H75:AX75,2)+LARGE(H75:AX75,3)+LARGE(H75:AX75,4)+LARGE(H75:AX75,5)+F75</f>
        <v>20</v>
      </c>
      <c r="F75" s="242">
        <v>20</v>
      </c>
      <c r="G75" s="93">
        <f>COUNT(H75:AS75)</f>
        <v>0</v>
      </c>
      <c r="H75" s="94"/>
      <c r="I75" s="94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197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22"/>
      <c r="BA75" s="187"/>
      <c r="BB75" s="23"/>
      <c r="BC75" s="24"/>
      <c r="BD75" s="194"/>
      <c r="BE75" s="194"/>
      <c r="BF75" s="194"/>
      <c r="BG75" s="25"/>
      <c r="BH75" s="24"/>
      <c r="BI75" s="194"/>
      <c r="BJ75" s="194"/>
      <c r="BK75" s="194"/>
      <c r="BL75" s="25"/>
      <c r="BM75" s="77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</row>
    <row r="76" spans="1:248" ht="17.149999999999999" customHeight="1" x14ac:dyDescent="0.35">
      <c r="A76" s="30">
        <v>71</v>
      </c>
      <c r="B76" s="30">
        <v>73</v>
      </c>
      <c r="C76" s="30">
        <f>B76-A76</f>
        <v>2</v>
      </c>
      <c r="D76" s="92" t="s">
        <v>1069</v>
      </c>
      <c r="E76" s="86">
        <f>LARGE(H76:AX76,1)+LARGE(H76:AX76,2)+LARGE(H76:AX76,3)+LARGE(H76:AX76,4)+LARGE(H76:AX76,5)+F76</f>
        <v>20</v>
      </c>
      <c r="F76" s="242">
        <v>20</v>
      </c>
      <c r="G76" s="93">
        <f>COUNT(H76:AS76)</f>
        <v>0</v>
      </c>
      <c r="H76" s="94"/>
      <c r="I76" s="94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197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22"/>
      <c r="BA76" s="187"/>
      <c r="BB76" s="23"/>
      <c r="BC76" s="24"/>
      <c r="BD76" s="194"/>
      <c r="BE76" s="194"/>
      <c r="BF76" s="194"/>
      <c r="BG76" s="25"/>
      <c r="BH76" s="24"/>
      <c r="BI76" s="194"/>
      <c r="BJ76" s="194"/>
      <c r="BK76" s="194"/>
      <c r="BL76" s="25"/>
      <c r="BM76" s="77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</row>
    <row r="77" spans="1:248" ht="17.149999999999999" customHeight="1" x14ac:dyDescent="0.35">
      <c r="A77" s="30">
        <v>72</v>
      </c>
      <c r="B77" s="30">
        <v>74</v>
      </c>
      <c r="C77" s="30">
        <f>B77-A77</f>
        <v>2</v>
      </c>
      <c r="D77" s="92" t="s">
        <v>593</v>
      </c>
      <c r="E77" s="86">
        <f>LARGE(H77:AX77,1)+LARGE(H77:AX77,2)+LARGE(H77:AX77,3)+LARGE(H77:AX77,4)+LARGE(H77:AX77,5)+F77</f>
        <v>20</v>
      </c>
      <c r="F77" s="242">
        <v>20</v>
      </c>
      <c r="G77" s="93">
        <f>COUNT(H77:AS77)</f>
        <v>0</v>
      </c>
      <c r="H77" s="94"/>
      <c r="I77" s="94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197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22"/>
      <c r="BA77" s="187"/>
      <c r="BB77" s="23"/>
      <c r="BC77" s="24"/>
      <c r="BD77" s="194"/>
      <c r="BE77" s="194"/>
      <c r="BF77" s="194"/>
      <c r="BG77" s="25"/>
      <c r="BH77" s="24"/>
      <c r="BI77" s="194"/>
      <c r="BJ77" s="194"/>
      <c r="BK77" s="194"/>
      <c r="BL77" s="25"/>
      <c r="BM77" s="77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</row>
    <row r="78" spans="1:248" ht="17.149999999999999" customHeight="1" x14ac:dyDescent="0.35">
      <c r="A78" s="30">
        <v>73</v>
      </c>
      <c r="B78" s="30">
        <v>75</v>
      </c>
      <c r="C78" s="30">
        <f>B78-A78</f>
        <v>2</v>
      </c>
      <c r="D78" s="92" t="s">
        <v>1070</v>
      </c>
      <c r="E78" s="86">
        <f>LARGE(H78:AX78,1)+LARGE(H78:AX78,2)+LARGE(H78:AX78,3)+LARGE(H78:AX78,4)+LARGE(H78:AX78,5)+F78</f>
        <v>20</v>
      </c>
      <c r="F78" s="242">
        <v>20</v>
      </c>
      <c r="G78" s="93">
        <f>COUNT(H78:AS78)</f>
        <v>0</v>
      </c>
      <c r="H78" s="94"/>
      <c r="I78" s="94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197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22"/>
      <c r="BA78" s="187"/>
      <c r="BB78" s="23"/>
      <c r="BC78" s="24"/>
      <c r="BD78" s="194"/>
      <c r="BE78" s="194"/>
      <c r="BF78" s="194"/>
      <c r="BG78" s="25"/>
      <c r="BH78" s="24"/>
      <c r="BI78" s="194"/>
      <c r="BJ78" s="194"/>
      <c r="BK78" s="194"/>
      <c r="BL78" s="25"/>
      <c r="BM78" s="77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</row>
    <row r="79" spans="1:248" ht="17.149999999999999" customHeight="1" x14ac:dyDescent="0.35">
      <c r="A79" s="30">
        <v>74</v>
      </c>
      <c r="B79" s="30">
        <v>76</v>
      </c>
      <c r="C79" s="30">
        <f>B79-A79</f>
        <v>2</v>
      </c>
      <c r="D79" s="92" t="s">
        <v>1071</v>
      </c>
      <c r="E79" s="86">
        <f>LARGE(H79:AX79,1)+LARGE(H79:AX79,2)+LARGE(H79:AX79,3)+LARGE(H79:AX79,4)+LARGE(H79:AX79,5)+F79</f>
        <v>20</v>
      </c>
      <c r="F79" s="242">
        <v>20</v>
      </c>
      <c r="G79" s="93">
        <f>COUNT(H79:AS79)</f>
        <v>0</v>
      </c>
      <c r="H79" s="94"/>
      <c r="I79" s="94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197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22"/>
      <c r="BA79" s="187"/>
      <c r="BB79" s="23"/>
      <c r="BC79" s="24"/>
      <c r="BD79" s="194"/>
      <c r="BE79" s="194"/>
      <c r="BF79" s="194"/>
      <c r="BG79" s="25"/>
      <c r="BH79" s="24"/>
      <c r="BI79" s="194"/>
      <c r="BJ79" s="194"/>
      <c r="BK79" s="194"/>
      <c r="BL79" s="25"/>
      <c r="BM79" s="77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</row>
    <row r="80" spans="1:248" ht="17.149999999999999" customHeight="1" x14ac:dyDescent="0.35">
      <c r="A80" s="30">
        <v>75</v>
      </c>
      <c r="B80" s="30">
        <v>77</v>
      </c>
      <c r="C80" s="30">
        <f>B80-A80</f>
        <v>2</v>
      </c>
      <c r="D80" s="92" t="s">
        <v>1072</v>
      </c>
      <c r="E80" s="86">
        <f>LARGE(H80:AX80,1)+LARGE(H80:AX80,2)+LARGE(H80:AX80,3)+LARGE(H80:AX80,4)+LARGE(H80:AX80,5)+F80</f>
        <v>20</v>
      </c>
      <c r="F80" s="242">
        <v>20</v>
      </c>
      <c r="G80" s="93">
        <f>COUNT(H80:AS80)</f>
        <v>0</v>
      </c>
      <c r="H80" s="94"/>
      <c r="I80" s="94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197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22"/>
      <c r="BA80" s="187"/>
      <c r="BB80" s="23"/>
      <c r="BC80" s="24"/>
      <c r="BD80" s="194"/>
      <c r="BE80" s="194"/>
      <c r="BF80" s="194"/>
      <c r="BG80" s="25"/>
      <c r="BH80" s="24"/>
      <c r="BI80" s="194"/>
      <c r="BJ80" s="194"/>
      <c r="BK80" s="194"/>
      <c r="BL80" s="25"/>
      <c r="BM80" s="77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</row>
    <row r="81" spans="1:248" ht="17.149999999999999" customHeight="1" x14ac:dyDescent="0.35">
      <c r="A81" s="30">
        <v>76</v>
      </c>
      <c r="B81" s="30">
        <v>78</v>
      </c>
      <c r="C81" s="30">
        <f>B81-A81</f>
        <v>2</v>
      </c>
      <c r="D81" s="92" t="s">
        <v>444</v>
      </c>
      <c r="E81" s="86">
        <f>LARGE(H81:AX81,1)+LARGE(H81:AX81,2)+LARGE(H81:AX81,3)+LARGE(H81:AX81,4)+LARGE(H81:AX81,5)+F81</f>
        <v>20</v>
      </c>
      <c r="F81" s="242">
        <v>20</v>
      </c>
      <c r="G81" s="93">
        <f>COUNT(H81:AS81)</f>
        <v>0</v>
      </c>
      <c r="H81" s="94"/>
      <c r="I81" s="94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197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22"/>
      <c r="BA81" s="187"/>
      <c r="BB81" s="23"/>
      <c r="BC81" s="24"/>
      <c r="BD81" s="194"/>
      <c r="BE81" s="194"/>
      <c r="BF81" s="194"/>
      <c r="BG81" s="25"/>
      <c r="BH81" s="24"/>
      <c r="BI81" s="194"/>
      <c r="BJ81" s="194"/>
      <c r="BK81" s="194"/>
      <c r="BL81" s="25"/>
      <c r="BM81" s="77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</row>
    <row r="82" spans="1:248" ht="17.149999999999999" customHeight="1" x14ac:dyDescent="0.35">
      <c r="A82" s="30">
        <v>77</v>
      </c>
      <c r="B82" s="30">
        <v>80</v>
      </c>
      <c r="C82" s="30">
        <f>B82-A82</f>
        <v>3</v>
      </c>
      <c r="D82" s="92" t="s">
        <v>1074</v>
      </c>
      <c r="E82" s="86">
        <f>LARGE(H82:AX82,1)+LARGE(H82:AX82,2)+LARGE(H82:AX82,3)+LARGE(H82:AX82,4)+LARGE(H82:AX82,5)+F82</f>
        <v>20</v>
      </c>
      <c r="F82" s="242">
        <v>20</v>
      </c>
      <c r="G82" s="93">
        <f>COUNT(H82:AS82)</f>
        <v>0</v>
      </c>
      <c r="H82" s="94"/>
      <c r="I82" s="94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197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22"/>
      <c r="BA82" s="187"/>
      <c r="BB82" s="23"/>
      <c r="BC82" s="24"/>
      <c r="BD82" s="194"/>
      <c r="BE82" s="194"/>
      <c r="BF82" s="194"/>
      <c r="BG82" s="25"/>
      <c r="BH82" s="24"/>
      <c r="BI82" s="194"/>
      <c r="BJ82" s="194"/>
      <c r="BK82" s="194"/>
      <c r="BL82" s="25"/>
      <c r="BM82" s="77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</row>
    <row r="83" spans="1:248" ht="17.149999999999999" customHeight="1" x14ac:dyDescent="0.35">
      <c r="A83" s="30">
        <v>78</v>
      </c>
      <c r="B83" s="30">
        <v>81</v>
      </c>
      <c r="C83" s="30">
        <f>B83-A83</f>
        <v>3</v>
      </c>
      <c r="D83" s="92" t="s">
        <v>1075</v>
      </c>
      <c r="E83" s="86">
        <f>LARGE(H83:AX83,1)+LARGE(H83:AX83,2)+LARGE(H83:AX83,3)+LARGE(H83:AX83,4)+LARGE(H83:AX83,5)+F83</f>
        <v>20</v>
      </c>
      <c r="F83" s="242">
        <v>20</v>
      </c>
      <c r="G83" s="93">
        <f>COUNT(H83:AS83)</f>
        <v>0</v>
      </c>
      <c r="H83" s="94"/>
      <c r="I83" s="94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197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22"/>
      <c r="BA83" s="187"/>
      <c r="BB83" s="23"/>
      <c r="BC83" s="24"/>
      <c r="BD83" s="194"/>
      <c r="BE83" s="194"/>
      <c r="BF83" s="194"/>
      <c r="BG83" s="25"/>
      <c r="BH83" s="24"/>
      <c r="BI83" s="194"/>
      <c r="BJ83" s="194"/>
      <c r="BK83" s="194"/>
      <c r="BL83" s="25"/>
      <c r="BM83" s="77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</row>
    <row r="84" spans="1:248" ht="17.149999999999999" customHeight="1" x14ac:dyDescent="0.35">
      <c r="A84" s="30">
        <v>79</v>
      </c>
      <c r="B84" s="30">
        <v>82</v>
      </c>
      <c r="C84" s="30">
        <f>B84-A84</f>
        <v>3</v>
      </c>
      <c r="D84" s="92" t="s">
        <v>1076</v>
      </c>
      <c r="E84" s="86">
        <f>LARGE(H84:AX84,1)+LARGE(H84:AX84,2)+LARGE(H84:AX84,3)+LARGE(H84:AX84,4)+LARGE(H84:AX84,5)+F84</f>
        <v>20</v>
      </c>
      <c r="F84" s="242">
        <v>20</v>
      </c>
      <c r="G84" s="93">
        <f>COUNT(H84:AS84)</f>
        <v>0</v>
      </c>
      <c r="H84" s="94"/>
      <c r="I84" s="94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197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22"/>
      <c r="BA84" s="187"/>
      <c r="BB84" s="23"/>
      <c r="BC84" s="24"/>
      <c r="BD84" s="194"/>
      <c r="BE84" s="194"/>
      <c r="BF84" s="194"/>
      <c r="BG84" s="25"/>
      <c r="BH84" s="24"/>
      <c r="BI84" s="194"/>
      <c r="BJ84" s="194"/>
      <c r="BK84" s="194"/>
      <c r="BL84" s="25"/>
      <c r="BM84" s="77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</row>
    <row r="85" spans="1:248" ht="17.149999999999999" customHeight="1" x14ac:dyDescent="0.35">
      <c r="A85" s="30">
        <v>80</v>
      </c>
      <c r="B85" s="30">
        <v>83</v>
      </c>
      <c r="C85" s="30">
        <f>B85-A85</f>
        <v>3</v>
      </c>
      <c r="D85" s="92" t="s">
        <v>1078</v>
      </c>
      <c r="E85" s="86">
        <f>LARGE(H85:AX85,1)+LARGE(H85:AX85,2)+LARGE(H85:AX85,3)+LARGE(H85:AX85,4)+LARGE(H85:AX85,5)+F85</f>
        <v>20</v>
      </c>
      <c r="F85" s="242">
        <v>20</v>
      </c>
      <c r="G85" s="93">
        <f>COUNT(H85:AS85)</f>
        <v>0</v>
      </c>
      <c r="H85" s="94"/>
      <c r="I85" s="94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197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22"/>
      <c r="BA85" s="187"/>
      <c r="BB85" s="23"/>
      <c r="BC85" s="24"/>
      <c r="BD85" s="194"/>
      <c r="BE85" s="194"/>
      <c r="BF85" s="194"/>
      <c r="BG85" s="25"/>
      <c r="BH85" s="24"/>
      <c r="BI85" s="194"/>
      <c r="BJ85" s="194"/>
      <c r="BK85" s="194"/>
      <c r="BL85" s="25"/>
      <c r="BM85" s="77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</row>
    <row r="86" spans="1:248" ht="17.149999999999999" customHeight="1" x14ac:dyDescent="0.35">
      <c r="A86" s="30">
        <v>81</v>
      </c>
      <c r="B86" s="30">
        <v>84</v>
      </c>
      <c r="C86" s="30">
        <f>B86-A86</f>
        <v>3</v>
      </c>
      <c r="D86" s="92" t="s">
        <v>1079</v>
      </c>
      <c r="E86" s="86">
        <f>LARGE(H86:AX86,1)+LARGE(H86:AX86,2)+LARGE(H86:AX86,3)+LARGE(H86:AX86,4)+LARGE(H86:AX86,5)+F86</f>
        <v>20</v>
      </c>
      <c r="F86" s="242">
        <v>20</v>
      </c>
      <c r="G86" s="93">
        <f>COUNT(H86:AS86)</f>
        <v>0</v>
      </c>
      <c r="H86" s="94"/>
      <c r="I86" s="94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197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22"/>
      <c r="BA86" s="187"/>
      <c r="BB86" s="23"/>
      <c r="BC86" s="24"/>
      <c r="BD86" s="194"/>
      <c r="BE86" s="194"/>
      <c r="BF86" s="194"/>
      <c r="BG86" s="25"/>
      <c r="BH86" s="24"/>
      <c r="BI86" s="194"/>
      <c r="BJ86" s="194"/>
      <c r="BK86" s="194"/>
      <c r="BL86" s="25"/>
      <c r="BM86" s="77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</row>
    <row r="87" spans="1:248" ht="17.149999999999999" customHeight="1" x14ac:dyDescent="0.35">
      <c r="A87" s="30">
        <v>82</v>
      </c>
      <c r="B87" s="30">
        <v>85</v>
      </c>
      <c r="C87" s="30">
        <f>B87-A87</f>
        <v>3</v>
      </c>
      <c r="D87" s="92" t="s">
        <v>1080</v>
      </c>
      <c r="E87" s="86">
        <f>LARGE(H87:AX87,1)+LARGE(H87:AX87,2)+LARGE(H87:AX87,3)+LARGE(H87:AX87,4)+LARGE(H87:AX87,5)+F87</f>
        <v>20</v>
      </c>
      <c r="F87" s="242">
        <v>20</v>
      </c>
      <c r="G87" s="93">
        <f>COUNT(H87:AS87)</f>
        <v>0</v>
      </c>
      <c r="H87" s="94"/>
      <c r="I87" s="94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197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22"/>
      <c r="BA87" s="187"/>
      <c r="BB87" s="23"/>
      <c r="BC87" s="24"/>
      <c r="BD87" s="194"/>
      <c r="BE87" s="194"/>
      <c r="BF87" s="194"/>
      <c r="BG87" s="25"/>
      <c r="BH87" s="24"/>
      <c r="BI87" s="194"/>
      <c r="BJ87" s="194"/>
      <c r="BK87" s="194"/>
      <c r="BL87" s="25"/>
      <c r="BM87" s="77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</row>
    <row r="88" spans="1:248" ht="17.149999999999999" customHeight="1" x14ac:dyDescent="0.35">
      <c r="A88" s="30">
        <v>83</v>
      </c>
      <c r="B88" s="30">
        <v>86</v>
      </c>
      <c r="C88" s="30">
        <f>B88-A88</f>
        <v>3</v>
      </c>
      <c r="D88" s="92" t="s">
        <v>1081</v>
      </c>
      <c r="E88" s="86">
        <f>LARGE(H88:AX88,1)+LARGE(H88:AX88,2)+LARGE(H88:AX88,3)+LARGE(H88:AX88,4)+LARGE(H88:AX88,5)+F88</f>
        <v>20</v>
      </c>
      <c r="F88" s="242">
        <v>20</v>
      </c>
      <c r="G88" s="93">
        <f>COUNT(H88:AS88)</f>
        <v>0</v>
      </c>
      <c r="H88" s="94"/>
      <c r="I88" s="94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197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191" t="s">
        <v>13</v>
      </c>
      <c r="AQ88" s="202" t="s">
        <v>13</v>
      </c>
      <c r="AR88" s="191" t="s">
        <v>13</v>
      </c>
      <c r="AS88" s="186" t="s">
        <v>13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22"/>
      <c r="BA88" s="187"/>
      <c r="BB88" s="23"/>
      <c r="BC88" s="24"/>
      <c r="BD88" s="194"/>
      <c r="BE88" s="194"/>
      <c r="BF88" s="194"/>
      <c r="BG88" s="25"/>
      <c r="BH88" s="24"/>
      <c r="BI88" s="194"/>
      <c r="BJ88" s="194"/>
      <c r="BK88" s="194"/>
      <c r="BL88" s="25"/>
      <c r="BM88" s="77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</row>
    <row r="89" spans="1:248" ht="17.149999999999999" customHeight="1" x14ac:dyDescent="0.35">
      <c r="A89" s="30">
        <v>84</v>
      </c>
      <c r="B89" s="30">
        <v>87</v>
      </c>
      <c r="C89" s="30">
        <f>B89-A89</f>
        <v>3</v>
      </c>
      <c r="D89" s="92" t="s">
        <v>1082</v>
      </c>
      <c r="E89" s="86">
        <f>LARGE(H89:AX89,1)+LARGE(H89:AX89,2)+LARGE(H89:AX89,3)+LARGE(H89:AX89,4)+LARGE(H89:AX89,5)+F89</f>
        <v>20</v>
      </c>
      <c r="F89" s="242">
        <v>20</v>
      </c>
      <c r="G89" s="93">
        <f>COUNT(H89:AS89)</f>
        <v>0</v>
      </c>
      <c r="H89" s="94"/>
      <c r="I89" s="94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 t="s">
        <v>13</v>
      </c>
      <c r="R89" s="186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 t="s">
        <v>13</v>
      </c>
      <c r="AB89" s="197" t="s">
        <v>13</v>
      </c>
      <c r="AC89" s="186" t="s">
        <v>13</v>
      </c>
      <c r="AD89" s="191" t="s">
        <v>13</v>
      </c>
      <c r="AE89" s="202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22"/>
      <c r="BA89" s="187"/>
      <c r="BB89" s="23"/>
      <c r="BC89" s="24"/>
      <c r="BD89" s="194"/>
      <c r="BE89" s="194"/>
      <c r="BF89" s="194"/>
      <c r="BG89" s="25"/>
      <c r="BH89" s="24"/>
      <c r="BI89" s="194"/>
      <c r="BJ89" s="194"/>
      <c r="BK89" s="194"/>
      <c r="BL89" s="25"/>
      <c r="BM89" s="77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</row>
    <row r="90" spans="1:248" ht="17.149999999999999" customHeight="1" x14ac:dyDescent="0.35">
      <c r="A90" s="30">
        <v>85</v>
      </c>
      <c r="B90" s="30">
        <v>88</v>
      </c>
      <c r="C90" s="30">
        <f>B90-A90</f>
        <v>3</v>
      </c>
      <c r="D90" s="92" t="s">
        <v>1083</v>
      </c>
      <c r="E90" s="86">
        <f>LARGE(H90:AX90,1)+LARGE(H90:AX90,2)+LARGE(H90:AX90,3)+LARGE(H90:AX90,4)+LARGE(H90:AX90,5)+F90</f>
        <v>20</v>
      </c>
      <c r="F90" s="242">
        <v>20</v>
      </c>
      <c r="G90" s="93">
        <f>COUNT(H90:AS90)</f>
        <v>0</v>
      </c>
      <c r="H90" s="94"/>
      <c r="I90" s="94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197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22"/>
      <c r="BA90" s="187"/>
      <c r="BB90" s="23"/>
      <c r="BC90" s="24"/>
      <c r="BD90" s="194"/>
      <c r="BE90" s="194"/>
      <c r="BF90" s="194"/>
      <c r="BG90" s="25"/>
      <c r="BH90" s="24"/>
      <c r="BI90" s="194"/>
      <c r="BJ90" s="194"/>
      <c r="BK90" s="194"/>
      <c r="BL90" s="25"/>
      <c r="BM90" s="77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</row>
    <row r="91" spans="1:248" ht="17.149999999999999" customHeight="1" x14ac:dyDescent="0.35">
      <c r="A91" s="30">
        <v>86</v>
      </c>
      <c r="B91" s="30">
        <v>89</v>
      </c>
      <c r="C91" s="30">
        <f>B91-A91</f>
        <v>3</v>
      </c>
      <c r="D91" s="92" t="s">
        <v>1086</v>
      </c>
      <c r="E91" s="86">
        <f>LARGE(H91:AX91,1)+LARGE(H91:AX91,2)+LARGE(H91:AX91,3)+LARGE(H91:AX91,4)+LARGE(H91:AX91,5)+F91</f>
        <v>20</v>
      </c>
      <c r="F91" s="242">
        <v>20</v>
      </c>
      <c r="G91" s="93">
        <f>COUNT(H91:AS91)</f>
        <v>0</v>
      </c>
      <c r="H91" s="94"/>
      <c r="I91" s="94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197" t="s">
        <v>13</v>
      </c>
      <c r="AC91" s="186" t="s">
        <v>13</v>
      </c>
      <c r="AD91" s="191" t="s">
        <v>13</v>
      </c>
      <c r="AE91" s="202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22"/>
      <c r="BA91" s="187"/>
      <c r="BB91" s="23"/>
      <c r="BC91" s="24"/>
      <c r="BD91" s="194"/>
      <c r="BE91" s="194"/>
      <c r="BF91" s="194"/>
      <c r="BG91" s="25"/>
      <c r="BH91" s="24"/>
      <c r="BI91" s="194"/>
      <c r="BJ91" s="194"/>
      <c r="BK91" s="194"/>
      <c r="BL91" s="25"/>
      <c r="BM91" s="77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</row>
    <row r="92" spans="1:248" ht="17.149999999999999" customHeight="1" x14ac:dyDescent="0.35">
      <c r="A92" s="30">
        <v>87</v>
      </c>
      <c r="B92" s="30">
        <v>90</v>
      </c>
      <c r="C92" s="30">
        <f>B92-A92</f>
        <v>3</v>
      </c>
      <c r="D92" s="92" t="s">
        <v>1087</v>
      </c>
      <c r="E92" s="86">
        <f>LARGE(H92:AX92,1)+LARGE(H92:AX92,2)+LARGE(H92:AX92,3)+LARGE(H92:AX92,4)+LARGE(H92:AX92,5)+F92</f>
        <v>20</v>
      </c>
      <c r="F92" s="242">
        <v>20</v>
      </c>
      <c r="G92" s="93">
        <f>COUNT(H92:AS92)</f>
        <v>0</v>
      </c>
      <c r="H92" s="94"/>
      <c r="I92" s="94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 t="s">
        <v>13</v>
      </c>
      <c r="AA92" s="202" t="s">
        <v>13</v>
      </c>
      <c r="AB92" s="197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22"/>
      <c r="BA92" s="187"/>
      <c r="BB92" s="23"/>
      <c r="BC92" s="24"/>
      <c r="BD92" s="194"/>
      <c r="BE92" s="194"/>
      <c r="BF92" s="194"/>
      <c r="BG92" s="25"/>
      <c r="BH92" s="24"/>
      <c r="BI92" s="194"/>
      <c r="BJ92" s="194"/>
      <c r="BK92" s="194"/>
      <c r="BL92" s="25"/>
      <c r="BM92" s="77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</row>
    <row r="93" spans="1:248" ht="17.149999999999999" customHeight="1" x14ac:dyDescent="0.35">
      <c r="A93" s="30">
        <v>88</v>
      </c>
      <c r="B93" s="30">
        <v>91</v>
      </c>
      <c r="C93" s="30">
        <f>B93-A93</f>
        <v>3</v>
      </c>
      <c r="D93" s="92" t="s">
        <v>1089</v>
      </c>
      <c r="E93" s="86">
        <f>LARGE(H93:AX93,1)+LARGE(H93:AX93,2)+LARGE(H93:AX93,3)+LARGE(H93:AX93,4)+LARGE(H93:AX93,5)+F93</f>
        <v>20</v>
      </c>
      <c r="F93" s="242">
        <v>20</v>
      </c>
      <c r="G93" s="93">
        <f>COUNT(H93:AS93)</f>
        <v>0</v>
      </c>
      <c r="H93" s="94"/>
      <c r="I93" s="94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 t="s">
        <v>13</v>
      </c>
      <c r="AA93" s="202" t="s">
        <v>13</v>
      </c>
      <c r="AB93" s="197" t="s">
        <v>13</v>
      </c>
      <c r="AC93" s="186" t="s">
        <v>13</v>
      </c>
      <c r="AD93" s="191" t="s">
        <v>13</v>
      </c>
      <c r="AE93" s="202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22"/>
      <c r="BA93" s="187"/>
      <c r="BB93" s="23"/>
      <c r="BC93" s="24"/>
      <c r="BD93" s="194"/>
      <c r="BE93" s="194"/>
      <c r="BF93" s="194"/>
      <c r="BG93" s="25"/>
      <c r="BH93" s="24"/>
      <c r="BI93" s="194"/>
      <c r="BJ93" s="194"/>
      <c r="BK93" s="194"/>
      <c r="BL93" s="25"/>
      <c r="BM93" s="77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</row>
    <row r="94" spans="1:248" ht="17.149999999999999" customHeight="1" x14ac:dyDescent="0.35">
      <c r="A94" s="30">
        <v>89</v>
      </c>
      <c r="B94" s="30">
        <v>92</v>
      </c>
      <c r="C94" s="30">
        <f>B94-A94</f>
        <v>3</v>
      </c>
      <c r="D94" s="92" t="s">
        <v>1090</v>
      </c>
      <c r="E94" s="86">
        <f>LARGE(H94:AX94,1)+LARGE(H94:AX94,2)+LARGE(H94:AX94,3)+LARGE(H94:AX94,4)+LARGE(H94:AX94,5)+F94</f>
        <v>20</v>
      </c>
      <c r="F94" s="242">
        <v>20</v>
      </c>
      <c r="G94" s="93">
        <f>COUNT(H94:AS94)</f>
        <v>0</v>
      </c>
      <c r="H94" s="94"/>
      <c r="I94" s="94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197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 t="s">
        <v>13</v>
      </c>
      <c r="AR94" s="191" t="s">
        <v>13</v>
      </c>
      <c r="AS94" s="186" t="s">
        <v>13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22"/>
      <c r="BA94" s="187"/>
      <c r="BB94" s="23"/>
      <c r="BC94" s="24"/>
      <c r="BD94" s="194"/>
      <c r="BE94" s="194"/>
      <c r="BF94" s="194"/>
      <c r="BG94" s="25"/>
      <c r="BH94" s="24"/>
      <c r="BI94" s="194"/>
      <c r="BJ94" s="194"/>
      <c r="BK94" s="194"/>
      <c r="BL94" s="25"/>
      <c r="BM94" s="77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</row>
    <row r="95" spans="1:248" ht="17.149999999999999" customHeight="1" x14ac:dyDescent="0.35">
      <c r="A95" s="30">
        <v>90</v>
      </c>
      <c r="B95" s="30">
        <v>93</v>
      </c>
      <c r="C95" s="30">
        <f>B95-A95</f>
        <v>3</v>
      </c>
      <c r="D95" s="92" t="s">
        <v>1091</v>
      </c>
      <c r="E95" s="86">
        <f>LARGE(H95:AX95,1)+LARGE(H95:AX95,2)+LARGE(H95:AX95,3)+LARGE(H95:AX95,4)+LARGE(H95:AX95,5)+F95</f>
        <v>20</v>
      </c>
      <c r="F95" s="242">
        <v>20</v>
      </c>
      <c r="G95" s="93">
        <f>COUNT(H95:AS95)</f>
        <v>0</v>
      </c>
      <c r="H95" s="94"/>
      <c r="I95" s="94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197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 t="s">
        <v>13</v>
      </c>
      <c r="AR95" s="191" t="s">
        <v>13</v>
      </c>
      <c r="AS95" s="186" t="s">
        <v>13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22"/>
      <c r="BA95" s="187"/>
      <c r="BB95" s="23"/>
      <c r="BC95" s="24"/>
      <c r="BD95" s="194"/>
      <c r="BE95" s="194"/>
      <c r="BF95" s="194"/>
      <c r="BG95" s="25"/>
      <c r="BH95" s="24"/>
      <c r="BI95" s="194"/>
      <c r="BJ95" s="194"/>
      <c r="BK95" s="194"/>
      <c r="BL95" s="25"/>
      <c r="BM95" s="77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</row>
    <row r="96" spans="1:248" ht="17.149999999999999" customHeight="1" x14ac:dyDescent="0.35">
      <c r="A96" s="30">
        <v>91</v>
      </c>
      <c r="B96" s="30">
        <v>94</v>
      </c>
      <c r="C96" s="30">
        <f>B96-A96</f>
        <v>3</v>
      </c>
      <c r="D96" s="92" t="s">
        <v>1092</v>
      </c>
      <c r="E96" s="86">
        <f>LARGE(H96:AX96,1)+LARGE(H96:AX96,2)+LARGE(H96:AX96,3)+LARGE(H96:AX96,4)+LARGE(H96:AX96,5)+F96</f>
        <v>20</v>
      </c>
      <c r="F96" s="242">
        <v>20</v>
      </c>
      <c r="G96" s="93">
        <f>COUNT(H96:AS96)</f>
        <v>0</v>
      </c>
      <c r="H96" s="94"/>
      <c r="I96" s="94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 t="s">
        <v>13</v>
      </c>
      <c r="AB96" s="197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22"/>
      <c r="BA96" s="187"/>
      <c r="BB96" s="23"/>
      <c r="BC96" s="24"/>
      <c r="BD96" s="194"/>
      <c r="BE96" s="194"/>
      <c r="BF96" s="194"/>
      <c r="BG96" s="25"/>
      <c r="BH96" s="24"/>
      <c r="BI96" s="194"/>
      <c r="BJ96" s="194"/>
      <c r="BK96" s="194"/>
      <c r="BL96" s="25"/>
      <c r="BM96" s="77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</row>
    <row r="97" spans="1:248" ht="17.149999999999999" customHeight="1" x14ac:dyDescent="0.35">
      <c r="A97" s="30">
        <v>92</v>
      </c>
      <c r="B97" s="30">
        <v>95</v>
      </c>
      <c r="C97" s="30">
        <f>B97-A97</f>
        <v>3</v>
      </c>
      <c r="D97" s="92" t="s">
        <v>1093</v>
      </c>
      <c r="E97" s="86">
        <f>LARGE(H97:AX97,1)+LARGE(H97:AX97,2)+LARGE(H97:AX97,3)+LARGE(H97:AX97,4)+LARGE(H97:AX97,5)+F97</f>
        <v>20</v>
      </c>
      <c r="F97" s="242">
        <v>20</v>
      </c>
      <c r="G97" s="93">
        <f>COUNT(H97:AS97)</f>
        <v>0</v>
      </c>
      <c r="H97" s="94"/>
      <c r="I97" s="94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197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22"/>
      <c r="BA97" s="187"/>
      <c r="BB97" s="23"/>
      <c r="BC97" s="24"/>
      <c r="BD97" s="194"/>
      <c r="BE97" s="194"/>
      <c r="BF97" s="194"/>
      <c r="BG97" s="25"/>
      <c r="BH97" s="24"/>
      <c r="BI97" s="194"/>
      <c r="BJ97" s="194"/>
      <c r="BK97" s="194"/>
      <c r="BL97" s="25"/>
      <c r="BM97" s="77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</row>
    <row r="98" spans="1:248" ht="17.149999999999999" customHeight="1" x14ac:dyDescent="0.35">
      <c r="A98" s="30">
        <v>93</v>
      </c>
      <c r="B98" s="30">
        <v>96</v>
      </c>
      <c r="C98" s="30">
        <f>B98-A98</f>
        <v>3</v>
      </c>
      <c r="D98" s="92" t="s">
        <v>1095</v>
      </c>
      <c r="E98" s="86">
        <f>LARGE(H98:AX98,1)+LARGE(H98:AX98,2)+LARGE(H98:AX98,3)+LARGE(H98:AX98,4)+LARGE(H98:AX98,5)+F98</f>
        <v>20</v>
      </c>
      <c r="F98" s="242">
        <v>20</v>
      </c>
      <c r="G98" s="93">
        <f>COUNT(H98:AS98)</f>
        <v>0</v>
      </c>
      <c r="H98" s="94"/>
      <c r="I98" s="94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197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22"/>
      <c r="BA98" s="187"/>
      <c r="BB98" s="23"/>
      <c r="BC98" s="24"/>
      <c r="BD98" s="194"/>
      <c r="BE98" s="194"/>
      <c r="BF98" s="194"/>
      <c r="BG98" s="25"/>
      <c r="BH98" s="24"/>
      <c r="BI98" s="194"/>
      <c r="BJ98" s="194"/>
      <c r="BK98" s="194"/>
      <c r="BL98" s="25"/>
      <c r="BM98" s="77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</row>
    <row r="99" spans="1:248" ht="17.149999999999999" customHeight="1" x14ac:dyDescent="0.35">
      <c r="A99" s="30">
        <v>94</v>
      </c>
      <c r="B99" s="30">
        <v>97</v>
      </c>
      <c r="C99" s="30">
        <f>B99-A99</f>
        <v>3</v>
      </c>
      <c r="D99" s="92" t="s">
        <v>233</v>
      </c>
      <c r="E99" s="86">
        <f>LARGE(H99:AX99,1)+LARGE(H99:AX99,2)+LARGE(H99:AX99,3)+LARGE(H99:AX99,4)+LARGE(H99:AX99,5)+F99</f>
        <v>20</v>
      </c>
      <c r="F99" s="242">
        <v>20</v>
      </c>
      <c r="G99" s="93">
        <f>COUNT(H99:AS99)</f>
        <v>0</v>
      </c>
      <c r="H99" s="94"/>
      <c r="I99" s="94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197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22"/>
      <c r="BA99" s="187"/>
      <c r="BB99" s="23"/>
      <c r="BC99" s="24"/>
      <c r="BD99" s="194"/>
      <c r="BE99" s="194"/>
      <c r="BF99" s="194"/>
      <c r="BG99" s="25"/>
      <c r="BH99" s="24"/>
      <c r="BI99" s="194"/>
      <c r="BJ99" s="194"/>
      <c r="BK99" s="194"/>
      <c r="BL99" s="25"/>
      <c r="BM99" s="77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</row>
    <row r="100" spans="1:248" ht="17.149999999999999" customHeight="1" x14ac:dyDescent="0.35">
      <c r="A100" s="30">
        <v>95</v>
      </c>
      <c r="B100" s="30">
        <v>98</v>
      </c>
      <c r="C100" s="30">
        <f>B100-A100</f>
        <v>3</v>
      </c>
      <c r="D100" s="92" t="s">
        <v>1097</v>
      </c>
      <c r="E100" s="86">
        <f>LARGE(H100:AX100,1)+LARGE(H100:AX100,2)+LARGE(H100:AX100,3)+LARGE(H100:AX100,4)+LARGE(H100:AX100,5)+F100</f>
        <v>20</v>
      </c>
      <c r="F100" s="242">
        <v>20</v>
      </c>
      <c r="G100" s="93">
        <f>COUNT(H100:AS100)</f>
        <v>0</v>
      </c>
      <c r="H100" s="94"/>
      <c r="I100" s="94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 t="s">
        <v>13</v>
      </c>
      <c r="AA100" s="202" t="s">
        <v>13</v>
      </c>
      <c r="AB100" s="197" t="s">
        <v>13</v>
      </c>
      <c r="AC100" s="186" t="s">
        <v>13</v>
      </c>
      <c r="AD100" s="191" t="s">
        <v>13</v>
      </c>
      <c r="AE100" s="202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22"/>
      <c r="BA100" s="187"/>
      <c r="BB100" s="23"/>
      <c r="BC100" s="24"/>
      <c r="BD100" s="194"/>
      <c r="BE100" s="194"/>
      <c r="BF100" s="194"/>
      <c r="BG100" s="25"/>
      <c r="BH100" s="24"/>
      <c r="BI100" s="194"/>
      <c r="BJ100" s="194"/>
      <c r="BK100" s="194"/>
      <c r="BL100" s="25"/>
      <c r="BM100" s="77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</row>
    <row r="101" spans="1:248" ht="17.149999999999999" customHeight="1" x14ac:dyDescent="0.35">
      <c r="A101" s="30">
        <v>96</v>
      </c>
      <c r="B101" s="30">
        <v>99</v>
      </c>
      <c r="C101" s="30">
        <f>B101-A101</f>
        <v>3</v>
      </c>
      <c r="D101" s="92" t="s">
        <v>1610</v>
      </c>
      <c r="E101" s="86">
        <f>LARGE(H101:AX101,1)+LARGE(H101:AX101,2)+LARGE(H101:AX101,3)+LARGE(H101:AX101,4)+LARGE(H101:AX101,5)+F101</f>
        <v>20</v>
      </c>
      <c r="F101" s="242">
        <v>20</v>
      </c>
      <c r="G101" s="93">
        <f>COUNT(H101:AS101)</f>
        <v>0</v>
      </c>
      <c r="H101" s="94"/>
      <c r="I101" s="94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 t="s">
        <v>13</v>
      </c>
      <c r="AA101" s="202" t="s">
        <v>13</v>
      </c>
      <c r="AB101" s="197" t="s">
        <v>13</v>
      </c>
      <c r="AC101" s="186" t="s">
        <v>13</v>
      </c>
      <c r="AD101" s="191" t="s">
        <v>13</v>
      </c>
      <c r="AE101" s="202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22"/>
      <c r="BA101" s="187"/>
      <c r="BB101" s="23"/>
      <c r="BC101" s="24"/>
      <c r="BD101" s="194"/>
      <c r="BE101" s="194"/>
      <c r="BF101" s="194"/>
      <c r="BG101" s="25"/>
      <c r="BH101" s="24"/>
      <c r="BI101" s="194"/>
      <c r="BJ101" s="194"/>
      <c r="BK101" s="194"/>
      <c r="BL101" s="25"/>
      <c r="BM101" s="77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</row>
    <row r="102" spans="1:248" ht="17.149999999999999" customHeight="1" x14ac:dyDescent="0.35">
      <c r="A102" s="30">
        <v>97</v>
      </c>
      <c r="B102" s="30">
        <v>100</v>
      </c>
      <c r="C102" s="30">
        <f>B102-A102</f>
        <v>3</v>
      </c>
      <c r="D102" s="92" t="s">
        <v>1611</v>
      </c>
      <c r="E102" s="86">
        <f>LARGE(H102:AX102,1)+LARGE(H102:AX102,2)+LARGE(H102:AX102,3)+LARGE(H102:AX102,4)+LARGE(H102:AX102,5)+F102</f>
        <v>20</v>
      </c>
      <c r="F102" s="242">
        <v>20</v>
      </c>
      <c r="G102" s="93">
        <f>COUNT(H102:AS102)</f>
        <v>0</v>
      </c>
      <c r="H102" s="94"/>
      <c r="I102" s="94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197" t="s">
        <v>13</v>
      </c>
      <c r="AC102" s="186" t="s">
        <v>13</v>
      </c>
      <c r="AD102" s="191" t="s">
        <v>13</v>
      </c>
      <c r="AE102" s="202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22"/>
      <c r="BA102" s="187"/>
      <c r="BB102" s="23"/>
      <c r="BC102" s="24"/>
      <c r="BD102" s="194"/>
      <c r="BE102" s="194"/>
      <c r="BF102" s="194"/>
      <c r="BG102" s="25"/>
      <c r="BH102" s="24"/>
      <c r="BI102" s="194"/>
      <c r="BJ102" s="194"/>
      <c r="BK102" s="194"/>
      <c r="BL102" s="25"/>
      <c r="BM102" s="77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</row>
    <row r="103" spans="1:248" ht="17.149999999999999" customHeight="1" x14ac:dyDescent="0.35">
      <c r="A103" s="30">
        <v>98</v>
      </c>
      <c r="B103" s="30">
        <v>101</v>
      </c>
      <c r="C103" s="30">
        <f>B103-A103</f>
        <v>3</v>
      </c>
      <c r="D103" s="92" t="s">
        <v>1612</v>
      </c>
      <c r="E103" s="86">
        <f>LARGE(H103:AX103,1)+LARGE(H103:AX103,2)+LARGE(H103:AX103,3)+LARGE(H103:AX103,4)+LARGE(H103:AX103,5)+F103</f>
        <v>20</v>
      </c>
      <c r="F103" s="242">
        <v>20</v>
      </c>
      <c r="G103" s="93">
        <f>COUNT(H103:AS103)</f>
        <v>0</v>
      </c>
      <c r="H103" s="94"/>
      <c r="I103" s="94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197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22"/>
      <c r="BA103" s="187"/>
      <c r="BB103" s="23"/>
      <c r="BC103" s="24"/>
      <c r="BD103" s="194"/>
      <c r="BE103" s="194"/>
      <c r="BF103" s="194"/>
      <c r="BG103" s="25"/>
      <c r="BH103" s="24"/>
      <c r="BI103" s="194"/>
      <c r="BJ103" s="194"/>
      <c r="BK103" s="194"/>
      <c r="BL103" s="25"/>
      <c r="BM103" s="77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</row>
    <row r="104" spans="1:248" ht="17.149999999999999" customHeight="1" x14ac:dyDescent="0.35">
      <c r="A104" s="30">
        <v>99</v>
      </c>
      <c r="B104" s="30">
        <v>102</v>
      </c>
      <c r="C104" s="30">
        <f>B104-A104</f>
        <v>3</v>
      </c>
      <c r="D104" s="92" t="s">
        <v>1613</v>
      </c>
      <c r="E104" s="86">
        <f>LARGE(H104:AX104,1)+LARGE(H104:AX104,2)+LARGE(H104:AX104,3)+LARGE(H104:AX104,4)+LARGE(H104:AX104,5)+F104</f>
        <v>20</v>
      </c>
      <c r="F104" s="242">
        <v>20</v>
      </c>
      <c r="G104" s="93">
        <f>COUNT(H104:AS104)</f>
        <v>0</v>
      </c>
      <c r="H104" s="94"/>
      <c r="I104" s="94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 t="s">
        <v>13</v>
      </c>
      <c r="S104" s="186" t="s">
        <v>13</v>
      </c>
      <c r="T104" s="191" t="s">
        <v>13</v>
      </c>
      <c r="U104" s="186" t="s">
        <v>13</v>
      </c>
      <c r="V104" s="197" t="s">
        <v>13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197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22"/>
      <c r="BA104" s="187"/>
      <c r="BB104" s="23"/>
      <c r="BC104" s="24"/>
      <c r="BD104" s="194"/>
      <c r="BE104" s="194"/>
      <c r="BF104" s="194"/>
      <c r="BG104" s="25"/>
      <c r="BH104" s="24"/>
      <c r="BI104" s="194"/>
      <c r="BJ104" s="194"/>
      <c r="BK104" s="194"/>
      <c r="BL104" s="25"/>
      <c r="BM104" s="77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</row>
    <row r="105" spans="1:248" ht="17.149999999999999" customHeight="1" x14ac:dyDescent="0.35">
      <c r="A105" s="30">
        <v>100</v>
      </c>
      <c r="B105" s="30">
        <v>103</v>
      </c>
      <c r="C105" s="30">
        <f>B105-A105</f>
        <v>3</v>
      </c>
      <c r="D105" s="92" t="s">
        <v>1829</v>
      </c>
      <c r="E105" s="86">
        <f>LARGE(H105:AX105,1)+LARGE(H105:AX105,2)+LARGE(H105:AX105,3)+LARGE(H105:AX105,4)+LARGE(H105:AX105,5)+F105</f>
        <v>20</v>
      </c>
      <c r="F105" s="242">
        <v>20</v>
      </c>
      <c r="G105" s="93">
        <f>COUNT(H105:AS105)</f>
        <v>0</v>
      </c>
      <c r="H105" s="94"/>
      <c r="I105" s="94" t="s">
        <v>13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197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22"/>
      <c r="BA105" s="187"/>
      <c r="BB105" s="23"/>
      <c r="BC105" s="24"/>
      <c r="BD105" s="194"/>
      <c r="BE105" s="194"/>
      <c r="BF105" s="194"/>
      <c r="BG105" s="25"/>
      <c r="BH105" s="24"/>
      <c r="BI105" s="194"/>
      <c r="BJ105" s="194"/>
      <c r="BK105" s="194"/>
      <c r="BL105" s="25"/>
      <c r="BM105" s="77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</row>
    <row r="106" spans="1:248" ht="17.149999999999999" customHeight="1" x14ac:dyDescent="0.35">
      <c r="A106" s="30">
        <v>101</v>
      </c>
      <c r="B106" s="30">
        <v>104</v>
      </c>
      <c r="C106" s="30">
        <f>B106-A106</f>
        <v>3</v>
      </c>
      <c r="D106" s="92" t="s">
        <v>1831</v>
      </c>
      <c r="E106" s="86">
        <f>LARGE(H106:AX106,1)+LARGE(H106:AX106,2)+LARGE(H106:AX106,3)+LARGE(H106:AX106,4)+LARGE(H106:AX106,5)+F106</f>
        <v>20</v>
      </c>
      <c r="F106" s="242">
        <v>20</v>
      </c>
      <c r="G106" s="93">
        <f>COUNT(H106:AS106)</f>
        <v>0</v>
      </c>
      <c r="H106" s="94"/>
      <c r="I106" s="94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197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22"/>
      <c r="BA106" s="187"/>
      <c r="BB106" s="23"/>
      <c r="BC106" s="24"/>
      <c r="BD106" s="194"/>
      <c r="BE106" s="194"/>
      <c r="BF106" s="194"/>
      <c r="BG106" s="25"/>
      <c r="BH106" s="24"/>
      <c r="BI106" s="194"/>
      <c r="BJ106" s="194"/>
      <c r="BK106" s="194"/>
      <c r="BL106" s="25"/>
      <c r="BM106" s="77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</row>
    <row r="107" spans="1:248" ht="17.149999999999999" customHeight="1" x14ac:dyDescent="0.35">
      <c r="A107" s="30">
        <v>102</v>
      </c>
      <c r="B107" s="30">
        <v>105</v>
      </c>
      <c r="C107" s="30">
        <f>B107-A107</f>
        <v>3</v>
      </c>
      <c r="D107" s="92" t="s">
        <v>1832</v>
      </c>
      <c r="E107" s="86">
        <f>LARGE(H107:AX107,1)+LARGE(H107:AX107,2)+LARGE(H107:AX107,3)+LARGE(H107:AX107,4)+LARGE(H107:AX107,5)+F107</f>
        <v>20</v>
      </c>
      <c r="F107" s="242">
        <v>20</v>
      </c>
      <c r="G107" s="93">
        <f>COUNT(H107:AS107)</f>
        <v>0</v>
      </c>
      <c r="H107" s="94"/>
      <c r="I107" s="94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197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22"/>
      <c r="BA107" s="187"/>
      <c r="BB107" s="23"/>
      <c r="BC107" s="24"/>
      <c r="BD107" s="194"/>
      <c r="BE107" s="194"/>
      <c r="BF107" s="194"/>
      <c r="BG107" s="25"/>
      <c r="BH107" s="24"/>
      <c r="BI107" s="194"/>
      <c r="BJ107" s="194"/>
      <c r="BK107" s="194"/>
      <c r="BL107" s="25"/>
      <c r="BM107" s="77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</row>
    <row r="108" spans="1:248" ht="17.149999999999999" customHeight="1" x14ac:dyDescent="0.35">
      <c r="A108" s="30">
        <v>103</v>
      </c>
      <c r="B108" s="30">
        <v>106</v>
      </c>
      <c r="C108" s="30">
        <f>B108-A108</f>
        <v>3</v>
      </c>
      <c r="D108" s="92" t="s">
        <v>1834</v>
      </c>
      <c r="E108" s="86">
        <f>LARGE(H108:AX108,1)+LARGE(H108:AX108,2)+LARGE(H108:AX108,3)+LARGE(H108:AX108,4)+LARGE(H108:AX108,5)+F108</f>
        <v>20</v>
      </c>
      <c r="F108" s="242">
        <v>20</v>
      </c>
      <c r="G108" s="93">
        <f>COUNT(H108:AS108)</f>
        <v>0</v>
      </c>
      <c r="H108" s="94"/>
      <c r="I108" s="94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197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 t="s">
        <v>13</v>
      </c>
      <c r="AR108" s="191" t="s">
        <v>13</v>
      </c>
      <c r="AS108" s="186" t="s">
        <v>13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22"/>
      <c r="BA108" s="187"/>
      <c r="BB108" s="23"/>
      <c r="BC108" s="24"/>
      <c r="BD108" s="194"/>
      <c r="BE108" s="194"/>
      <c r="BF108" s="194"/>
      <c r="BG108" s="25"/>
      <c r="BH108" s="24"/>
      <c r="BI108" s="194"/>
      <c r="BJ108" s="194"/>
      <c r="BK108" s="194"/>
      <c r="BL108" s="25"/>
      <c r="BM108" s="77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</row>
    <row r="109" spans="1:248" ht="17.149999999999999" customHeight="1" x14ac:dyDescent="0.35">
      <c r="A109" s="30">
        <v>104</v>
      </c>
      <c r="B109" s="30">
        <v>107</v>
      </c>
      <c r="C109" s="30">
        <f>B109-A109</f>
        <v>3</v>
      </c>
      <c r="D109" s="92" t="s">
        <v>1856</v>
      </c>
      <c r="E109" s="86">
        <f>LARGE(H109:AX109,1)+LARGE(H109:AX109,2)+LARGE(H109:AX109,3)+LARGE(H109:AX109,4)+LARGE(H109:AX109,5)+F109</f>
        <v>20</v>
      </c>
      <c r="F109" s="242">
        <v>20</v>
      </c>
      <c r="G109" s="93">
        <f>COUNT(H109:AS109)</f>
        <v>0</v>
      </c>
      <c r="H109" s="94"/>
      <c r="I109" s="94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197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22"/>
      <c r="BA109" s="187"/>
      <c r="BB109" s="23"/>
      <c r="BC109" s="24"/>
      <c r="BD109" s="194"/>
      <c r="BE109" s="194"/>
      <c r="BF109" s="194"/>
      <c r="BG109" s="25"/>
      <c r="BH109" s="24"/>
      <c r="BI109" s="194"/>
      <c r="BJ109" s="194"/>
      <c r="BK109" s="194"/>
      <c r="BL109" s="25"/>
      <c r="BM109" s="77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</row>
    <row r="110" spans="1:248" ht="17.149999999999999" customHeight="1" x14ac:dyDescent="0.35">
      <c r="A110" s="30">
        <v>105</v>
      </c>
      <c r="B110" s="30">
        <v>108</v>
      </c>
      <c r="C110" s="30">
        <f>B110-A110</f>
        <v>3</v>
      </c>
      <c r="D110" s="92" t="s">
        <v>2583</v>
      </c>
      <c r="E110" s="86">
        <f>LARGE(H110:AX110,1)+LARGE(H110:AX110,2)+LARGE(H110:AX110,3)+LARGE(H110:AX110,4)+LARGE(H110:AX110,5)+F110</f>
        <v>20</v>
      </c>
      <c r="F110" s="242">
        <v>20</v>
      </c>
      <c r="G110" s="93">
        <f>COUNT(H110:AS110)</f>
        <v>0</v>
      </c>
      <c r="H110" s="94"/>
      <c r="I110" s="94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197" t="s">
        <v>13</v>
      </c>
      <c r="AC110" s="186" t="s">
        <v>13</v>
      </c>
      <c r="AD110" s="191" t="s">
        <v>13</v>
      </c>
      <c r="AE110" s="202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22"/>
      <c r="BA110" s="187"/>
      <c r="BB110" s="23"/>
      <c r="BC110" s="24"/>
      <c r="BD110" s="194"/>
      <c r="BE110" s="194"/>
      <c r="BF110" s="194"/>
      <c r="BG110" s="25"/>
      <c r="BH110" s="24"/>
      <c r="BI110" s="194"/>
      <c r="BJ110" s="194"/>
      <c r="BK110" s="194"/>
      <c r="BL110" s="25"/>
      <c r="BM110" s="77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</row>
    <row r="111" spans="1:248" ht="17.149999999999999" customHeight="1" x14ac:dyDescent="0.35">
      <c r="A111" s="30">
        <v>106</v>
      </c>
      <c r="B111" s="30">
        <v>109</v>
      </c>
      <c r="C111" s="30">
        <f>B111-A111</f>
        <v>3</v>
      </c>
      <c r="D111" s="92" t="s">
        <v>2584</v>
      </c>
      <c r="E111" s="86">
        <f>LARGE(H111:AX111,1)+LARGE(H111:AX111,2)+LARGE(H111:AX111,3)+LARGE(H111:AX111,4)+LARGE(H111:AX111,5)+F111</f>
        <v>20</v>
      </c>
      <c r="F111" s="242">
        <v>20</v>
      </c>
      <c r="G111" s="93">
        <f>COUNT(H111:AS111)</f>
        <v>0</v>
      </c>
      <c r="H111" s="94"/>
      <c r="I111" s="94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 t="s">
        <v>13</v>
      </c>
      <c r="AB111" s="197" t="s">
        <v>13</v>
      </c>
      <c r="AC111" s="186" t="s">
        <v>13</v>
      </c>
      <c r="AD111" s="191" t="s">
        <v>13</v>
      </c>
      <c r="AE111" s="202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22"/>
      <c r="BA111" s="187"/>
      <c r="BB111" s="23"/>
      <c r="BC111" s="24"/>
      <c r="BD111" s="194"/>
      <c r="BE111" s="194"/>
      <c r="BF111" s="194"/>
      <c r="BG111" s="25"/>
      <c r="BH111" s="24"/>
      <c r="BI111" s="194"/>
      <c r="BJ111" s="194"/>
      <c r="BK111" s="194"/>
      <c r="BL111" s="25"/>
      <c r="BM111" s="77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</row>
    <row r="112" spans="1:248" ht="17.149999999999999" customHeight="1" x14ac:dyDescent="0.35">
      <c r="A112" s="30">
        <v>107</v>
      </c>
      <c r="B112" s="30">
        <v>110</v>
      </c>
      <c r="C112" s="30">
        <f>B112-A112</f>
        <v>3</v>
      </c>
      <c r="D112" s="92" t="s">
        <v>1464</v>
      </c>
      <c r="E112" s="86">
        <f>LARGE(H112:AX112,1)+LARGE(H112:AX112,2)+LARGE(H112:AX112,3)+LARGE(H112:AX112,4)+LARGE(H112:AX112,5)+F112</f>
        <v>20</v>
      </c>
      <c r="F112" s="242">
        <v>20</v>
      </c>
      <c r="G112" s="93">
        <f>COUNT(H112:AS112)</f>
        <v>0</v>
      </c>
      <c r="H112" s="94"/>
      <c r="I112" s="94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197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22"/>
      <c r="BA112" s="187"/>
      <c r="BB112" s="23"/>
      <c r="BC112" s="24"/>
      <c r="BD112" s="194"/>
      <c r="BE112" s="194"/>
      <c r="BF112" s="194"/>
      <c r="BG112" s="25"/>
      <c r="BH112" s="24"/>
      <c r="BI112" s="194"/>
      <c r="BJ112" s="194"/>
      <c r="BK112" s="194"/>
      <c r="BL112" s="25"/>
      <c r="BM112" s="77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</row>
    <row r="113" spans="1:248" ht="17.149999999999999" customHeight="1" x14ac:dyDescent="0.35">
      <c r="A113" s="30">
        <v>108</v>
      </c>
      <c r="B113" s="30">
        <v>133</v>
      </c>
      <c r="C113" s="30">
        <f>B113-A113</f>
        <v>25</v>
      </c>
      <c r="D113" s="92" t="s">
        <v>225</v>
      </c>
      <c r="E113" s="86">
        <f>LARGE(H113:AX113,1)+LARGE(H113:AX113,2)+LARGE(H113:AX113,3)+LARGE(H113:AX113,4)+LARGE(H113:AX113,5)+F113</f>
        <v>20</v>
      </c>
      <c r="F113" s="242"/>
      <c r="G113" s="93">
        <f>COUNT(H113:AS113)</f>
        <v>1</v>
      </c>
      <c r="H113" s="94"/>
      <c r="I113" s="94">
        <v>20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 t="s">
        <v>13</v>
      </c>
      <c r="Y113" s="202" t="s">
        <v>13</v>
      </c>
      <c r="Z113" s="191" t="s">
        <v>13</v>
      </c>
      <c r="AA113" s="202" t="s">
        <v>13</v>
      </c>
      <c r="AB113" s="197" t="s">
        <v>13</v>
      </c>
      <c r="AC113" s="186" t="s">
        <v>13</v>
      </c>
      <c r="AD113" s="191" t="s">
        <v>13</v>
      </c>
      <c r="AE113" s="202" t="s">
        <v>13</v>
      </c>
      <c r="AF113" s="191" t="s">
        <v>13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22"/>
      <c r="BA113" s="187"/>
      <c r="BB113" s="23"/>
      <c r="BC113" s="24"/>
      <c r="BD113" s="194"/>
      <c r="BE113" s="194"/>
      <c r="BF113" s="194"/>
      <c r="BG113" s="25"/>
      <c r="BH113" s="24"/>
      <c r="BI113" s="194"/>
      <c r="BJ113" s="194"/>
      <c r="BK113" s="194"/>
      <c r="BL113" s="25"/>
      <c r="BM113" s="77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</row>
    <row r="114" spans="1:248" ht="17.149999999999999" customHeight="1" x14ac:dyDescent="0.35">
      <c r="A114" s="30">
        <v>109</v>
      </c>
      <c r="B114" s="30">
        <v>112</v>
      </c>
      <c r="C114" s="30">
        <f>B114-A114</f>
        <v>3</v>
      </c>
      <c r="D114" s="92" t="s">
        <v>1273</v>
      </c>
      <c r="E114" s="86">
        <f>LARGE(H114:AX114,1)+LARGE(H114:AX114,2)+LARGE(H114:AX114,3)+LARGE(H114:AX114,4)+LARGE(H114:AX114,5)+F114</f>
        <v>20</v>
      </c>
      <c r="F114" s="242"/>
      <c r="G114" s="93">
        <f>COUNT(H114:AS114)</f>
        <v>1</v>
      </c>
      <c r="H114" s="94"/>
      <c r="I114" s="94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197" t="s">
        <v>13</v>
      </c>
      <c r="AC114" s="186" t="s">
        <v>13</v>
      </c>
      <c r="AD114" s="191" t="s">
        <v>13</v>
      </c>
      <c r="AE114" s="202" t="s">
        <v>13</v>
      </c>
      <c r="AF114" s="191" t="s">
        <v>13</v>
      </c>
      <c r="AG114" s="186" t="s">
        <v>13</v>
      </c>
      <c r="AH114" s="191" t="s">
        <v>13</v>
      </c>
      <c r="AI114" s="186">
        <v>20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22"/>
      <c r="BA114" s="187"/>
      <c r="BB114" s="23"/>
      <c r="BC114" s="24"/>
      <c r="BD114" s="194"/>
      <c r="BE114" s="194"/>
      <c r="BF114" s="194"/>
      <c r="BG114" s="25"/>
      <c r="BH114" s="24"/>
      <c r="BI114" s="194"/>
      <c r="BJ114" s="194"/>
      <c r="BK114" s="194"/>
      <c r="BL114" s="25"/>
      <c r="BM114" s="77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</row>
    <row r="115" spans="1:248" ht="17.149999999999999" customHeight="1" x14ac:dyDescent="0.35">
      <c r="A115" s="30">
        <v>110</v>
      </c>
      <c r="B115" s="30">
        <v>113</v>
      </c>
      <c r="C115" s="30">
        <f>B115-A115</f>
        <v>3</v>
      </c>
      <c r="D115" s="92" t="s">
        <v>974</v>
      </c>
      <c r="E115" s="86">
        <f>LARGE(H115:AX115,1)+LARGE(H115:AX115,2)+LARGE(H115:AX115,3)+LARGE(H115:AX115,4)+LARGE(H115:AX115,5)+F115</f>
        <v>20</v>
      </c>
      <c r="F115" s="242"/>
      <c r="G115" s="93">
        <f>COUNT(H115:AS115)</f>
        <v>1</v>
      </c>
      <c r="H115" s="94"/>
      <c r="I115" s="94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197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>
        <v>20</v>
      </c>
      <c r="AR115" s="191" t="s">
        <v>13</v>
      </c>
      <c r="AS115" s="186" t="s">
        <v>13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22"/>
      <c r="BA115" s="187"/>
      <c r="BB115" s="23"/>
      <c r="BC115" s="24"/>
      <c r="BD115" s="194"/>
      <c r="BE115" s="194"/>
      <c r="BF115" s="194"/>
      <c r="BG115" s="25"/>
      <c r="BH115" s="24"/>
      <c r="BI115" s="194"/>
      <c r="BJ115" s="194"/>
      <c r="BK115" s="194"/>
      <c r="BL115" s="25"/>
      <c r="BM115" s="77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</row>
    <row r="116" spans="1:248" ht="17.149999999999999" customHeight="1" x14ac:dyDescent="0.35">
      <c r="A116" s="30">
        <v>111</v>
      </c>
      <c r="B116" s="30">
        <v>114</v>
      </c>
      <c r="C116" s="30">
        <f>B116-A116</f>
        <v>3</v>
      </c>
      <c r="D116" s="92" t="s">
        <v>1717</v>
      </c>
      <c r="E116" s="86">
        <f>LARGE(H116:AX116,1)+LARGE(H116:AX116,2)+LARGE(H116:AX116,3)+LARGE(H116:AX116,4)+LARGE(H116:AX116,5)+F116</f>
        <v>20</v>
      </c>
      <c r="F116" s="242"/>
      <c r="G116" s="93">
        <f>COUNT(H116:AS116)</f>
        <v>1</v>
      </c>
      <c r="H116" s="94"/>
      <c r="I116" s="94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197" t="s">
        <v>13</v>
      </c>
      <c r="AC116" s="186" t="s">
        <v>13</v>
      </c>
      <c r="AD116" s="191">
        <v>20</v>
      </c>
      <c r="AE116" s="202" t="s">
        <v>13</v>
      </c>
      <c r="AF116" s="19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22"/>
      <c r="BA116" s="187"/>
      <c r="BB116" s="23"/>
      <c r="BC116" s="24"/>
      <c r="BD116" s="194"/>
      <c r="BE116" s="194"/>
      <c r="BF116" s="194"/>
      <c r="BG116" s="25"/>
      <c r="BH116" s="24"/>
      <c r="BI116" s="194"/>
      <c r="BJ116" s="194"/>
      <c r="BK116" s="194"/>
      <c r="BL116" s="25"/>
      <c r="BM116" s="77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</row>
    <row r="117" spans="1:248" ht="17.149999999999999" customHeight="1" x14ac:dyDescent="0.35">
      <c r="A117" s="30">
        <v>112</v>
      </c>
      <c r="B117" s="30">
        <v>115</v>
      </c>
      <c r="C117" s="30">
        <f>B117-A117</f>
        <v>3</v>
      </c>
      <c r="D117" s="92" t="s">
        <v>60</v>
      </c>
      <c r="E117" s="86">
        <f>LARGE(H117:AX117,1)+LARGE(H117:AX117,2)+LARGE(H117:AX117,3)+LARGE(H117:AX117,4)+LARGE(H117:AX117,5)+F117</f>
        <v>20</v>
      </c>
      <c r="F117" s="242"/>
      <c r="G117" s="93">
        <f>COUNT(H117:AS117)</f>
        <v>1</v>
      </c>
      <c r="H117" s="94"/>
      <c r="I117" s="94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>
        <v>20</v>
      </c>
      <c r="R117" s="186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197" t="s">
        <v>13</v>
      </c>
      <c r="AC117" s="186" t="s">
        <v>13</v>
      </c>
      <c r="AD117" s="191" t="s">
        <v>13</v>
      </c>
      <c r="AE117" s="202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 t="s">
        <v>13</v>
      </c>
      <c r="AR117" s="191" t="s">
        <v>13</v>
      </c>
      <c r="AS117" s="186" t="s">
        <v>13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22"/>
      <c r="BA117" s="187"/>
      <c r="BB117" s="23"/>
      <c r="BC117" s="24"/>
      <c r="BD117" s="194"/>
      <c r="BE117" s="194"/>
      <c r="BF117" s="194"/>
      <c r="BG117" s="25"/>
      <c r="BH117" s="24"/>
      <c r="BI117" s="194"/>
      <c r="BJ117" s="194"/>
      <c r="BK117" s="194"/>
      <c r="BL117" s="25"/>
      <c r="BM117" s="77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</row>
    <row r="118" spans="1:248" ht="17.149999999999999" customHeight="1" x14ac:dyDescent="0.35">
      <c r="A118" s="30">
        <v>113</v>
      </c>
      <c r="B118" s="30">
        <v>116</v>
      </c>
      <c r="C118" s="30">
        <f>B118-A118</f>
        <v>3</v>
      </c>
      <c r="D118" s="92" t="s">
        <v>2461</v>
      </c>
      <c r="E118" s="86">
        <f>LARGE(H118:AX118,1)+LARGE(H118:AX118,2)+LARGE(H118:AX118,3)+LARGE(H118:AX118,4)+LARGE(H118:AX118,5)+F118</f>
        <v>20</v>
      </c>
      <c r="F118" s="242"/>
      <c r="G118" s="93">
        <f>COUNT(H118:AS118)</f>
        <v>1</v>
      </c>
      <c r="H118" s="94"/>
      <c r="I118" s="94" t="s">
        <v>13</v>
      </c>
      <c r="J118" s="186" t="s">
        <v>13</v>
      </c>
      <c r="K118" s="197" t="s">
        <v>13</v>
      </c>
      <c r="L118" s="202">
        <v>20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197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22"/>
      <c r="BA118" s="187"/>
      <c r="BB118" s="23"/>
      <c r="BC118" s="24"/>
      <c r="BD118" s="194"/>
      <c r="BE118" s="194"/>
      <c r="BF118" s="194"/>
      <c r="BG118" s="25"/>
      <c r="BH118" s="24"/>
      <c r="BI118" s="194"/>
      <c r="BJ118" s="194"/>
      <c r="BK118" s="194"/>
      <c r="BL118" s="25"/>
      <c r="BM118" s="77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</row>
    <row r="119" spans="1:248" ht="17.149999999999999" customHeight="1" x14ac:dyDescent="0.35">
      <c r="A119" s="30">
        <v>114</v>
      </c>
      <c r="B119" s="30">
        <v>117</v>
      </c>
      <c r="C119" s="30">
        <f>B119-A119</f>
        <v>3</v>
      </c>
      <c r="D119" s="92" t="s">
        <v>1556</v>
      </c>
      <c r="E119" s="86">
        <f>LARGE(H119:AX119,1)+LARGE(H119:AX119,2)+LARGE(H119:AX119,3)+LARGE(H119:AX119,4)+LARGE(H119:AX119,5)+F119</f>
        <v>20</v>
      </c>
      <c r="F119" s="242"/>
      <c r="G119" s="93">
        <f>COUNT(H119:AS119)</f>
        <v>2</v>
      </c>
      <c r="H119" s="94"/>
      <c r="I119" s="94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>
        <v>6</v>
      </c>
      <c r="Z119" s="191" t="s">
        <v>13</v>
      </c>
      <c r="AA119" s="202" t="s">
        <v>13</v>
      </c>
      <c r="AB119" s="197" t="s">
        <v>13</v>
      </c>
      <c r="AC119" s="186" t="s">
        <v>13</v>
      </c>
      <c r="AD119" s="191" t="s">
        <v>13</v>
      </c>
      <c r="AE119" s="202" t="s">
        <v>13</v>
      </c>
      <c r="AF119" s="191">
        <v>14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22"/>
      <c r="BA119" s="187"/>
      <c r="BB119" s="23"/>
      <c r="BC119" s="24"/>
      <c r="BD119" s="194"/>
      <c r="BE119" s="194"/>
      <c r="BF119" s="194"/>
      <c r="BG119" s="25"/>
      <c r="BH119" s="24"/>
      <c r="BI119" s="194"/>
      <c r="BJ119" s="194"/>
      <c r="BK119" s="194"/>
      <c r="BL119" s="25"/>
      <c r="BM119" s="77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</row>
    <row r="120" spans="1:248" ht="17.149999999999999" customHeight="1" x14ac:dyDescent="0.35">
      <c r="A120" s="30">
        <v>115</v>
      </c>
      <c r="B120" s="30">
        <v>118</v>
      </c>
      <c r="C120" s="30">
        <f>B120-A120</f>
        <v>3</v>
      </c>
      <c r="D120" s="92" t="s">
        <v>1718</v>
      </c>
      <c r="E120" s="86">
        <f>LARGE(H120:AX120,1)+LARGE(H120:AX120,2)+LARGE(H120:AX120,3)+LARGE(H120:AX120,4)+LARGE(H120:AX120,5)+F120</f>
        <v>19</v>
      </c>
      <c r="F120" s="242"/>
      <c r="G120" s="93">
        <f>COUNT(H120:AS120)</f>
        <v>2</v>
      </c>
      <c r="H120" s="94"/>
      <c r="I120" s="94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>
        <v>2</v>
      </c>
      <c r="Y120" s="202" t="s">
        <v>13</v>
      </c>
      <c r="Z120" s="191" t="s">
        <v>13</v>
      </c>
      <c r="AA120" s="202" t="s">
        <v>13</v>
      </c>
      <c r="AB120" s="197" t="s">
        <v>13</v>
      </c>
      <c r="AC120" s="186" t="s">
        <v>13</v>
      </c>
      <c r="AD120" s="191">
        <v>17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22"/>
      <c r="BA120" s="187"/>
      <c r="BB120" s="23"/>
      <c r="BC120" s="24"/>
      <c r="BD120" s="194"/>
      <c r="BE120" s="194"/>
      <c r="BF120" s="194"/>
      <c r="BG120" s="25"/>
      <c r="BH120" s="24"/>
      <c r="BI120" s="194"/>
      <c r="BJ120" s="194"/>
      <c r="BK120" s="194"/>
      <c r="BL120" s="25"/>
      <c r="BM120" s="77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</row>
    <row r="121" spans="1:248" ht="17.149999999999999" customHeight="1" x14ac:dyDescent="0.35">
      <c r="A121" s="30">
        <v>116</v>
      </c>
      <c r="B121" s="30">
        <v>119</v>
      </c>
      <c r="C121" s="30">
        <f>B121-A121</f>
        <v>3</v>
      </c>
      <c r="D121" s="92" t="s">
        <v>1412</v>
      </c>
      <c r="E121" s="86">
        <f>LARGE(H121:AX121,1)+LARGE(H121:AX121,2)+LARGE(H121:AX121,3)+LARGE(H121:AX121,4)+LARGE(H121:AX121,5)+F121</f>
        <v>19</v>
      </c>
      <c r="F121" s="242"/>
      <c r="G121" s="93">
        <f>COUNT(H121:AS121)</f>
        <v>3</v>
      </c>
      <c r="H121" s="94"/>
      <c r="I121" s="94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7" t="s">
        <v>13</v>
      </c>
      <c r="P121" s="202">
        <v>3</v>
      </c>
      <c r="Q121" s="191" t="s">
        <v>13</v>
      </c>
      <c r="R121" s="186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197" t="s">
        <v>13</v>
      </c>
      <c r="AC121" s="186" t="s">
        <v>13</v>
      </c>
      <c r="AD121" s="191" t="s">
        <v>13</v>
      </c>
      <c r="AE121" s="202" t="s">
        <v>13</v>
      </c>
      <c r="AF121" s="191">
        <v>10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>
        <v>6</v>
      </c>
      <c r="AM121" s="186" t="s">
        <v>13</v>
      </c>
      <c r="AN121" s="191" t="s">
        <v>13</v>
      </c>
      <c r="AO121" s="186" t="s">
        <v>13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22"/>
      <c r="BA121" s="187"/>
      <c r="BB121" s="23"/>
      <c r="BC121" s="24"/>
      <c r="BD121" s="194"/>
      <c r="BE121" s="194"/>
      <c r="BF121" s="194"/>
      <c r="BG121" s="25"/>
      <c r="BH121" s="24"/>
      <c r="BI121" s="194"/>
      <c r="BJ121" s="194"/>
      <c r="BK121" s="194"/>
      <c r="BL121" s="25"/>
      <c r="BM121" s="77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</row>
    <row r="122" spans="1:248" ht="17.149999999999999" customHeight="1" x14ac:dyDescent="0.35">
      <c r="A122" s="30">
        <v>117</v>
      </c>
      <c r="B122" s="30">
        <v>66</v>
      </c>
      <c r="C122" s="30">
        <f>B122-A122</f>
        <v>-51</v>
      </c>
      <c r="D122" s="92" t="s">
        <v>822</v>
      </c>
      <c r="E122" s="86">
        <f>LARGE(H122:AX122,1)+LARGE(H122:AX122,2)+LARGE(H122:AX122,3)+LARGE(H122:AX122,4)+LARGE(H122:AX122,5)+F122</f>
        <v>18</v>
      </c>
      <c r="F122" s="242"/>
      <c r="G122" s="93">
        <f>COUNT(H122:AS122)</f>
        <v>2</v>
      </c>
      <c r="H122" s="94"/>
      <c r="I122" s="94" t="s">
        <v>13</v>
      </c>
      <c r="J122" s="186" t="s">
        <v>13</v>
      </c>
      <c r="K122" s="197" t="s">
        <v>13</v>
      </c>
      <c r="L122" s="202">
        <v>4</v>
      </c>
      <c r="M122" s="191" t="s">
        <v>13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 t="s">
        <v>13</v>
      </c>
      <c r="Z122" s="191" t="s">
        <v>13</v>
      </c>
      <c r="AA122" s="202" t="s">
        <v>13</v>
      </c>
      <c r="AB122" s="197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>
        <v>14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22"/>
      <c r="BA122" s="187"/>
      <c r="BB122" s="23"/>
      <c r="BC122" s="24"/>
      <c r="BD122" s="194"/>
      <c r="BE122" s="194"/>
      <c r="BF122" s="194"/>
      <c r="BG122" s="25"/>
      <c r="BH122" s="24"/>
      <c r="BI122" s="194"/>
      <c r="BJ122" s="194"/>
      <c r="BK122" s="194"/>
      <c r="BL122" s="25"/>
      <c r="BM122" s="77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</row>
    <row r="123" spans="1:248" ht="17.149999999999999" customHeight="1" x14ac:dyDescent="0.35">
      <c r="A123" s="30">
        <v>118</v>
      </c>
      <c r="B123" s="30">
        <v>121</v>
      </c>
      <c r="C123" s="30">
        <f>B123-A123</f>
        <v>3</v>
      </c>
      <c r="D123" s="92" t="s">
        <v>2462</v>
      </c>
      <c r="E123" s="86">
        <f>LARGE(H123:AX123,1)+LARGE(H123:AX123,2)+LARGE(H123:AX123,3)+LARGE(H123:AX123,4)+LARGE(H123:AX123,5)+F123</f>
        <v>17</v>
      </c>
      <c r="F123" s="242"/>
      <c r="G123" s="93">
        <f>COUNT(H123:AS123)</f>
        <v>1</v>
      </c>
      <c r="H123" s="94"/>
      <c r="I123" s="94" t="s">
        <v>13</v>
      </c>
      <c r="J123" s="186" t="s">
        <v>13</v>
      </c>
      <c r="K123" s="197" t="s">
        <v>13</v>
      </c>
      <c r="L123" s="202">
        <v>17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86" t="s">
        <v>13</v>
      </c>
      <c r="T123" s="191" t="s">
        <v>13</v>
      </c>
      <c r="U123" s="186" t="s">
        <v>13</v>
      </c>
      <c r="V123" s="197" t="s">
        <v>13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197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 t="s">
        <v>13</v>
      </c>
      <c r="AQ123" s="202" t="s">
        <v>13</v>
      </c>
      <c r="AR123" s="191" t="s">
        <v>13</v>
      </c>
      <c r="AS123" s="186" t="s">
        <v>13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22"/>
      <c r="BA123" s="187"/>
      <c r="BB123" s="23"/>
      <c r="BC123" s="24"/>
      <c r="BD123" s="194"/>
      <c r="BE123" s="194"/>
      <c r="BF123" s="194"/>
      <c r="BG123" s="25"/>
      <c r="BH123" s="24"/>
      <c r="BI123" s="194"/>
      <c r="BJ123" s="194"/>
      <c r="BK123" s="194"/>
      <c r="BL123" s="25"/>
      <c r="BM123" s="77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</row>
    <row r="124" spans="1:248" ht="17.149999999999999" customHeight="1" x14ac:dyDescent="0.35">
      <c r="A124" s="30">
        <v>119</v>
      </c>
      <c r="B124" s="30">
        <v>122</v>
      </c>
      <c r="C124" s="30">
        <f>B124-A124</f>
        <v>3</v>
      </c>
      <c r="D124" s="92" t="s">
        <v>2555</v>
      </c>
      <c r="E124" s="86">
        <f>LARGE(H124:AX124,1)+LARGE(H124:AX124,2)+LARGE(H124:AX124,3)+LARGE(H124:AX124,4)+LARGE(H124:AX124,5)+F124</f>
        <v>17</v>
      </c>
      <c r="F124" s="242"/>
      <c r="G124" s="93">
        <f>COUNT(H124:AS124)</f>
        <v>1</v>
      </c>
      <c r="H124" s="94"/>
      <c r="I124" s="94" t="s">
        <v>13</v>
      </c>
      <c r="J124" s="186">
        <v>17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 t="s">
        <v>13</v>
      </c>
      <c r="Z124" s="191" t="s">
        <v>13</v>
      </c>
      <c r="AA124" s="202" t="s">
        <v>13</v>
      </c>
      <c r="AB124" s="197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22"/>
      <c r="BA124" s="187"/>
      <c r="BB124" s="23"/>
      <c r="BC124" s="24"/>
      <c r="BD124" s="194"/>
      <c r="BE124" s="194"/>
      <c r="BF124" s="194"/>
      <c r="BG124" s="25"/>
      <c r="BH124" s="24"/>
      <c r="BI124" s="194"/>
      <c r="BJ124" s="194"/>
      <c r="BK124" s="194"/>
      <c r="BL124" s="25"/>
      <c r="BM124" s="77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</row>
    <row r="125" spans="1:248" ht="17.149999999999999" customHeight="1" x14ac:dyDescent="0.35">
      <c r="A125" s="30">
        <v>120</v>
      </c>
      <c r="B125" s="30">
        <v>48</v>
      </c>
      <c r="C125" s="30">
        <f>B125-A125</f>
        <v>-72</v>
      </c>
      <c r="D125" s="92" t="s">
        <v>518</v>
      </c>
      <c r="E125" s="86">
        <f>LARGE(H125:AX125,1)+LARGE(H125:AX125,2)+LARGE(H125:AX125,3)+LARGE(H125:AX125,4)+LARGE(H125:AX125,5)+F125</f>
        <v>17</v>
      </c>
      <c r="F125" s="242"/>
      <c r="G125" s="93">
        <f>COUNT(H125:AS125)</f>
        <v>2</v>
      </c>
      <c r="H125" s="94"/>
      <c r="I125" s="94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86" t="s">
        <v>13</v>
      </c>
      <c r="T125" s="191" t="s">
        <v>13</v>
      </c>
      <c r="U125" s="186">
        <v>5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197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>
        <v>12</v>
      </c>
      <c r="AR125" s="191" t="s">
        <v>13</v>
      </c>
      <c r="AS125" s="186" t="s">
        <v>13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22"/>
      <c r="BA125" s="187"/>
      <c r="BB125" s="23"/>
      <c r="BC125" s="24"/>
      <c r="BD125" s="194"/>
      <c r="BE125" s="194"/>
      <c r="BF125" s="194"/>
      <c r="BG125" s="25"/>
      <c r="BH125" s="24"/>
      <c r="BI125" s="194"/>
      <c r="BJ125" s="194"/>
      <c r="BK125" s="194"/>
      <c r="BL125" s="25"/>
      <c r="BM125" s="77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</row>
    <row r="126" spans="1:248" ht="17.149999999999999" customHeight="1" x14ac:dyDescent="0.35">
      <c r="A126" s="30">
        <v>121</v>
      </c>
      <c r="B126" s="30">
        <v>123</v>
      </c>
      <c r="C126" s="30">
        <f>B126-A126</f>
        <v>2</v>
      </c>
      <c r="D126" s="92" t="s">
        <v>1724</v>
      </c>
      <c r="E126" s="86">
        <f>LARGE(H126:AX126,1)+LARGE(H126:AX126,2)+LARGE(H126:AX126,3)+LARGE(H126:AX126,4)+LARGE(H126:AX126,5)+F126</f>
        <v>17</v>
      </c>
      <c r="F126" s="242"/>
      <c r="G126" s="93">
        <f>COUNT(H126:AS126)</f>
        <v>2</v>
      </c>
      <c r="H126" s="94"/>
      <c r="I126" s="94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>
        <v>14</v>
      </c>
      <c r="Q126" s="191" t="s">
        <v>13</v>
      </c>
      <c r="R126" s="186" t="s">
        <v>13</v>
      </c>
      <c r="S126" s="186" t="s">
        <v>13</v>
      </c>
      <c r="T126" s="191" t="s">
        <v>13</v>
      </c>
      <c r="U126" s="186" t="s">
        <v>13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 t="s">
        <v>13</v>
      </c>
      <c r="AB126" s="197" t="s">
        <v>13</v>
      </c>
      <c r="AC126" s="186" t="s">
        <v>13</v>
      </c>
      <c r="AD126" s="191">
        <v>3</v>
      </c>
      <c r="AE126" s="202" t="s">
        <v>13</v>
      </c>
      <c r="AF126" s="19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 t="s">
        <v>13</v>
      </c>
      <c r="AR126" s="191" t="s">
        <v>13</v>
      </c>
      <c r="AS126" s="186" t="s">
        <v>13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22"/>
      <c r="BA126" s="187"/>
      <c r="BB126" s="23"/>
      <c r="BC126" s="24"/>
      <c r="BD126" s="194"/>
      <c r="BE126" s="194"/>
      <c r="BF126" s="194"/>
      <c r="BG126" s="25"/>
      <c r="BH126" s="24"/>
      <c r="BI126" s="194"/>
      <c r="BJ126" s="194"/>
      <c r="BK126" s="194"/>
      <c r="BL126" s="25"/>
      <c r="BM126" s="77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</row>
    <row r="127" spans="1:248" ht="17.149999999999999" customHeight="1" x14ac:dyDescent="0.35">
      <c r="A127" s="30">
        <v>122</v>
      </c>
      <c r="B127" s="30">
        <v>124</v>
      </c>
      <c r="C127" s="30">
        <f>B127-A127</f>
        <v>2</v>
      </c>
      <c r="D127" s="92" t="s">
        <v>1976</v>
      </c>
      <c r="E127" s="86">
        <f>LARGE(H127:AX127,1)+LARGE(H127:AX127,2)+LARGE(H127:AX127,3)+LARGE(H127:AX127,4)+LARGE(H127:AX127,5)+F127</f>
        <v>16</v>
      </c>
      <c r="F127" s="242"/>
      <c r="G127" s="93">
        <f>COUNT(H127:AS127)</f>
        <v>2</v>
      </c>
      <c r="H127" s="94"/>
      <c r="I127" s="94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>
        <v>10</v>
      </c>
      <c r="Q127" s="191" t="s">
        <v>13</v>
      </c>
      <c r="R127" s="186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>
        <v>6</v>
      </c>
      <c r="Y127" s="202" t="s">
        <v>13</v>
      </c>
      <c r="Z127" s="191" t="s">
        <v>13</v>
      </c>
      <c r="AA127" s="202" t="s">
        <v>13</v>
      </c>
      <c r="AB127" s="197" t="s">
        <v>13</v>
      </c>
      <c r="AC127" s="186" t="s">
        <v>13</v>
      </c>
      <c r="AD127" s="191" t="s">
        <v>13</v>
      </c>
      <c r="AE127" s="202" t="s">
        <v>13</v>
      </c>
      <c r="AF127" s="19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22"/>
      <c r="BA127" s="187"/>
      <c r="BB127" s="23"/>
      <c r="BC127" s="24"/>
      <c r="BD127" s="194"/>
      <c r="BE127" s="194"/>
      <c r="BF127" s="194"/>
      <c r="BG127" s="25"/>
      <c r="BH127" s="24"/>
      <c r="BI127" s="194"/>
      <c r="BJ127" s="194"/>
      <c r="BK127" s="194"/>
      <c r="BL127" s="25"/>
      <c r="BM127" s="77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</row>
    <row r="128" spans="1:248" ht="17.149999999999999" customHeight="1" x14ac:dyDescent="0.35">
      <c r="A128" s="30">
        <v>123</v>
      </c>
      <c r="B128" s="30"/>
      <c r="C128" s="30"/>
      <c r="D128" s="92" t="s">
        <v>2637</v>
      </c>
      <c r="E128" s="86">
        <f>LARGE(H128:AX128,1)+LARGE(H128:AX128,2)+LARGE(H128:AX128,3)+LARGE(H128:AX128,4)+LARGE(H128:AX128,5)+F128</f>
        <v>14</v>
      </c>
      <c r="F128" s="242"/>
      <c r="G128" s="93">
        <f>COUNT(H128:AS128)</f>
        <v>1</v>
      </c>
      <c r="H128" s="94"/>
      <c r="I128" s="94">
        <v>14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 t="s">
        <v>13</v>
      </c>
      <c r="R128" s="186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 t="s">
        <v>13</v>
      </c>
      <c r="Y128" s="202" t="s">
        <v>13</v>
      </c>
      <c r="Z128" s="191" t="s">
        <v>13</v>
      </c>
      <c r="AA128" s="202" t="s">
        <v>13</v>
      </c>
      <c r="AB128" s="197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186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22"/>
      <c r="BA128" s="187"/>
      <c r="BB128" s="23"/>
      <c r="BC128" s="24"/>
      <c r="BD128" s="194"/>
      <c r="BE128" s="194"/>
      <c r="BF128" s="194"/>
      <c r="BG128" s="25"/>
      <c r="BH128" s="24"/>
      <c r="BI128" s="194"/>
      <c r="BJ128" s="194"/>
      <c r="BK128" s="194"/>
      <c r="BL128" s="25"/>
      <c r="BM128" s="77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</row>
    <row r="129" spans="1:248" ht="17.149999999999999" customHeight="1" x14ac:dyDescent="0.35">
      <c r="A129" s="30">
        <v>124</v>
      </c>
      <c r="B129" s="30">
        <v>129</v>
      </c>
      <c r="C129" s="30">
        <f>B129-A129</f>
        <v>5</v>
      </c>
      <c r="D129" s="92" t="s">
        <v>2192</v>
      </c>
      <c r="E129" s="86">
        <f>LARGE(H129:AX129,1)+LARGE(H129:AX129,2)+LARGE(H129:AX129,3)+LARGE(H129:AX129,4)+LARGE(H129:AX129,5)+F129</f>
        <v>14</v>
      </c>
      <c r="F129" s="242"/>
      <c r="G129" s="93">
        <f>COUNT(H129:AS129)</f>
        <v>1</v>
      </c>
      <c r="H129" s="94"/>
      <c r="I129" s="94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>
        <v>14</v>
      </c>
      <c r="R129" s="186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197" t="s">
        <v>13</v>
      </c>
      <c r="AC129" s="186" t="s">
        <v>13</v>
      </c>
      <c r="AD129" s="191" t="s">
        <v>13</v>
      </c>
      <c r="AE129" s="202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 t="s">
        <v>13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22"/>
      <c r="BA129" s="187"/>
      <c r="BB129" s="23"/>
      <c r="BC129" s="24"/>
      <c r="BD129" s="194"/>
      <c r="BE129" s="194"/>
      <c r="BF129" s="194"/>
      <c r="BG129" s="25"/>
      <c r="BH129" s="24"/>
      <c r="BI129" s="194"/>
      <c r="BJ129" s="194"/>
      <c r="BK129" s="194"/>
      <c r="BL129" s="25"/>
      <c r="BM129" s="77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</row>
    <row r="130" spans="1:248" ht="17.149999999999999" customHeight="1" x14ac:dyDescent="0.35">
      <c r="A130" s="30">
        <v>125</v>
      </c>
      <c r="B130" s="30">
        <v>141</v>
      </c>
      <c r="C130" s="30">
        <f>B130-A130</f>
        <v>16</v>
      </c>
      <c r="D130" s="92" t="s">
        <v>1426</v>
      </c>
      <c r="E130" s="86">
        <f>LARGE(H130:AX130,1)+LARGE(H130:AX130,2)+LARGE(H130:AX130,3)+LARGE(H130:AX130,4)+LARGE(H130:AX130,5)+F130</f>
        <v>14</v>
      </c>
      <c r="F130" s="242"/>
      <c r="G130" s="93">
        <f>COUNT(H130:AS130)</f>
        <v>3</v>
      </c>
      <c r="H130" s="94"/>
      <c r="I130" s="94">
        <v>2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197" t="s">
        <v>13</v>
      </c>
      <c r="AC130" s="186">
        <v>4</v>
      </c>
      <c r="AD130" s="191" t="s">
        <v>13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>
        <v>8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22"/>
      <c r="BA130" s="187"/>
      <c r="BB130" s="23"/>
      <c r="BC130" s="24"/>
      <c r="BD130" s="194"/>
      <c r="BE130" s="194"/>
      <c r="BF130" s="194"/>
      <c r="BG130" s="25"/>
      <c r="BH130" s="24"/>
      <c r="BI130" s="194"/>
      <c r="BJ130" s="194"/>
      <c r="BK130" s="194"/>
      <c r="BL130" s="25"/>
      <c r="BM130" s="77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</row>
    <row r="131" spans="1:248" ht="17.149999999999999" customHeight="1" x14ac:dyDescent="0.35">
      <c r="A131" s="30">
        <v>126</v>
      </c>
      <c r="B131" s="30">
        <v>130</v>
      </c>
      <c r="C131" s="30">
        <f>B131-A131</f>
        <v>4</v>
      </c>
      <c r="D131" s="92" t="s">
        <v>652</v>
      </c>
      <c r="E131" s="86">
        <f>LARGE(H131:AX131,1)+LARGE(H131:AX131,2)+LARGE(H131:AX131,3)+LARGE(H131:AX131,4)+LARGE(H131:AX131,5)+F131</f>
        <v>14</v>
      </c>
      <c r="F131" s="242"/>
      <c r="G131" s="93">
        <f>COUNT(H131:AS131)</f>
        <v>3</v>
      </c>
      <c r="H131" s="94"/>
      <c r="I131" s="94" t="s">
        <v>13</v>
      </c>
      <c r="J131" s="186" t="s">
        <v>13</v>
      </c>
      <c r="K131" s="197" t="s">
        <v>13</v>
      </c>
      <c r="L131" s="202">
        <v>8</v>
      </c>
      <c r="M131" s="191" t="s">
        <v>13</v>
      </c>
      <c r="N131" s="202">
        <v>2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 t="s">
        <v>13</v>
      </c>
      <c r="AA131" s="202" t="s">
        <v>13</v>
      </c>
      <c r="AB131" s="197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>
        <v>4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 t="s">
        <v>13</v>
      </c>
      <c r="AQ131" s="202" t="s">
        <v>13</v>
      </c>
      <c r="AR131" s="191" t="s">
        <v>13</v>
      </c>
      <c r="AS131" s="186" t="s">
        <v>13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22"/>
      <c r="BA131" s="187"/>
      <c r="BB131" s="23"/>
      <c r="BC131" s="24"/>
      <c r="BD131" s="194"/>
      <c r="BE131" s="194"/>
      <c r="BF131" s="194"/>
      <c r="BG131" s="25"/>
      <c r="BH131" s="24"/>
      <c r="BI131" s="194"/>
      <c r="BJ131" s="194"/>
      <c r="BK131" s="194"/>
      <c r="BL131" s="25"/>
      <c r="BM131" s="77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</row>
    <row r="132" spans="1:248" ht="17.149999999999999" customHeight="1" x14ac:dyDescent="0.35">
      <c r="A132" s="30">
        <v>127</v>
      </c>
      <c r="B132" s="30">
        <v>131</v>
      </c>
      <c r="C132" s="30">
        <f>B132-A132</f>
        <v>4</v>
      </c>
      <c r="D132" s="92" t="s">
        <v>1767</v>
      </c>
      <c r="E132" s="86">
        <f>LARGE(H132:AX132,1)+LARGE(H132:AX132,2)+LARGE(H132:AX132,3)+LARGE(H132:AX132,4)+LARGE(H132:AX132,5)+F132</f>
        <v>13</v>
      </c>
      <c r="F132" s="242"/>
      <c r="G132" s="93">
        <f>COUNT(H132:AS132)</f>
        <v>2</v>
      </c>
      <c r="H132" s="94"/>
      <c r="I132" s="94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 t="s">
        <v>13</v>
      </c>
      <c r="Z132" s="191">
        <v>10</v>
      </c>
      <c r="AA132" s="202" t="s">
        <v>13</v>
      </c>
      <c r="AB132" s="197" t="s">
        <v>13</v>
      </c>
      <c r="AC132" s="186">
        <v>3</v>
      </c>
      <c r="AD132" s="191" t="s">
        <v>13</v>
      </c>
      <c r="AE132" s="202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22"/>
      <c r="BA132" s="187"/>
      <c r="BB132" s="23"/>
      <c r="BC132" s="24"/>
      <c r="BD132" s="194"/>
      <c r="BE132" s="194"/>
      <c r="BF132" s="194"/>
      <c r="BG132" s="25"/>
      <c r="BH132" s="24"/>
      <c r="BI132" s="194"/>
      <c r="BJ132" s="194"/>
      <c r="BK132" s="194"/>
      <c r="BL132" s="25"/>
      <c r="BM132" s="77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</row>
    <row r="133" spans="1:248" ht="17.149999999999999" customHeight="1" x14ac:dyDescent="0.35">
      <c r="A133" s="30">
        <v>128</v>
      </c>
      <c r="B133" s="30">
        <v>56</v>
      </c>
      <c r="C133" s="30">
        <f>B133-A133</f>
        <v>-72</v>
      </c>
      <c r="D133" s="92" t="s">
        <v>805</v>
      </c>
      <c r="E133" s="86">
        <f>LARGE(H133:AX133,1)+LARGE(H133:AX133,2)+LARGE(H133:AX133,3)+LARGE(H133:AX133,4)+LARGE(H133:AX133,5)+F133</f>
        <v>12</v>
      </c>
      <c r="F133" s="242"/>
      <c r="G133" s="93">
        <f>COUNT(H133:AS133)</f>
        <v>1</v>
      </c>
      <c r="H133" s="94"/>
      <c r="I133" s="94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>
        <v>12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86" t="s">
        <v>13</v>
      </c>
      <c r="T133" s="191" t="s">
        <v>13</v>
      </c>
      <c r="U133" s="186" t="s">
        <v>13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197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 t="s">
        <v>13</v>
      </c>
      <c r="AR133" s="191" t="s">
        <v>13</v>
      </c>
      <c r="AS133" s="186" t="s">
        <v>13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22"/>
      <c r="BA133" s="187"/>
      <c r="BB133" s="23"/>
      <c r="BC133" s="24"/>
      <c r="BD133" s="194"/>
      <c r="BE133" s="194"/>
      <c r="BF133" s="194"/>
      <c r="BG133" s="25"/>
      <c r="BH133" s="24"/>
      <c r="BI133" s="194"/>
      <c r="BJ133" s="194"/>
      <c r="BK133" s="194"/>
      <c r="BL133" s="25"/>
      <c r="BM133" s="77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</row>
    <row r="134" spans="1:248" ht="17.149999999999999" customHeight="1" x14ac:dyDescent="0.35">
      <c r="A134" s="30">
        <v>129</v>
      </c>
      <c r="B134" s="30">
        <v>134</v>
      </c>
      <c r="C134" s="30">
        <f>B134-A134</f>
        <v>5</v>
      </c>
      <c r="D134" s="92" t="s">
        <v>1310</v>
      </c>
      <c r="E134" s="86">
        <f>LARGE(H134:AX134,1)+LARGE(H134:AX134,2)+LARGE(H134:AX134,3)+LARGE(H134:AX134,4)+LARGE(H134:AX134,5)+F134</f>
        <v>12</v>
      </c>
      <c r="F134" s="242"/>
      <c r="G134" s="93">
        <f>COUNT(H134:AS134)</f>
        <v>1</v>
      </c>
      <c r="H134" s="94"/>
      <c r="I134" s="94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 t="s">
        <v>13</v>
      </c>
      <c r="AA134" s="202" t="s">
        <v>13</v>
      </c>
      <c r="AB134" s="197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>
        <v>12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22"/>
      <c r="BA134" s="187"/>
      <c r="BB134" s="23"/>
      <c r="BC134" s="24"/>
      <c r="BD134" s="194"/>
      <c r="BE134" s="194"/>
      <c r="BF134" s="194"/>
      <c r="BG134" s="25"/>
      <c r="BH134" s="24"/>
      <c r="BI134" s="194"/>
      <c r="BJ134" s="194"/>
      <c r="BK134" s="194"/>
      <c r="BL134" s="25"/>
      <c r="BM134" s="77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</row>
    <row r="135" spans="1:248" ht="17.149999999999999" customHeight="1" x14ac:dyDescent="0.35">
      <c r="A135" s="30">
        <v>130</v>
      </c>
      <c r="B135" s="30">
        <v>135</v>
      </c>
      <c r="C135" s="30">
        <f>B135-A135</f>
        <v>5</v>
      </c>
      <c r="D135" s="92" t="s">
        <v>1720</v>
      </c>
      <c r="E135" s="86">
        <f>LARGE(H135:AX135,1)+LARGE(H135:AX135,2)+LARGE(H135:AX135,3)+LARGE(H135:AX135,4)+LARGE(H135:AX135,5)+F135</f>
        <v>12</v>
      </c>
      <c r="F135" s="242"/>
      <c r="G135" s="93">
        <f>COUNT(H135:AS135)</f>
        <v>1</v>
      </c>
      <c r="H135" s="94"/>
      <c r="I135" s="94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 t="s">
        <v>13</v>
      </c>
      <c r="Z135" s="191" t="s">
        <v>13</v>
      </c>
      <c r="AA135" s="202" t="s">
        <v>13</v>
      </c>
      <c r="AB135" s="197" t="s">
        <v>13</v>
      </c>
      <c r="AC135" s="186" t="s">
        <v>13</v>
      </c>
      <c r="AD135" s="191">
        <v>12</v>
      </c>
      <c r="AE135" s="202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22"/>
      <c r="BA135" s="187"/>
      <c r="BB135" s="23"/>
      <c r="BC135" s="24"/>
      <c r="BD135" s="194"/>
      <c r="BE135" s="194"/>
      <c r="BF135" s="194"/>
      <c r="BG135" s="25"/>
      <c r="BH135" s="24"/>
      <c r="BI135" s="194"/>
      <c r="BJ135" s="194"/>
      <c r="BK135" s="194"/>
      <c r="BL135" s="25"/>
      <c r="BM135" s="77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</row>
    <row r="136" spans="1:248" ht="17.149999999999999" customHeight="1" x14ac:dyDescent="0.35">
      <c r="A136" s="30">
        <v>131</v>
      </c>
      <c r="B136" s="30">
        <v>136</v>
      </c>
      <c r="C136" s="30">
        <f>B136-A136</f>
        <v>5</v>
      </c>
      <c r="D136" s="92" t="s">
        <v>1906</v>
      </c>
      <c r="E136" s="86">
        <f>LARGE(H136:AX136,1)+LARGE(H136:AX136,2)+LARGE(H136:AX136,3)+LARGE(H136:AX136,4)+LARGE(H136:AX136,5)+F136</f>
        <v>12</v>
      </c>
      <c r="F136" s="242"/>
      <c r="G136" s="93">
        <f>COUNT(H136:AS136)</f>
        <v>1</v>
      </c>
      <c r="H136" s="94"/>
      <c r="I136" s="94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86" t="s">
        <v>13</v>
      </c>
      <c r="T136" s="191" t="s">
        <v>13</v>
      </c>
      <c r="U136" s="186" t="s">
        <v>13</v>
      </c>
      <c r="V136" s="197" t="s">
        <v>13</v>
      </c>
      <c r="W136" s="186" t="s">
        <v>13</v>
      </c>
      <c r="X136" s="197" t="s">
        <v>13</v>
      </c>
      <c r="Y136" s="202" t="s">
        <v>13</v>
      </c>
      <c r="Z136" s="191">
        <v>12</v>
      </c>
      <c r="AA136" s="202" t="s">
        <v>13</v>
      </c>
      <c r="AB136" s="197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22"/>
      <c r="BA136" s="187"/>
      <c r="BB136" s="23"/>
      <c r="BC136" s="24"/>
      <c r="BD136" s="194"/>
      <c r="BE136" s="194"/>
      <c r="BF136" s="194"/>
      <c r="BG136" s="25"/>
      <c r="BH136" s="24"/>
      <c r="BI136" s="194"/>
      <c r="BJ136" s="194"/>
      <c r="BK136" s="194"/>
      <c r="BL136" s="25"/>
      <c r="BM136" s="77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</row>
    <row r="137" spans="1:248" ht="17.149999999999999" customHeight="1" x14ac:dyDescent="0.35">
      <c r="A137" s="30">
        <v>132</v>
      </c>
      <c r="B137" s="30">
        <v>137</v>
      </c>
      <c r="C137" s="30">
        <f>B137-A137</f>
        <v>5</v>
      </c>
      <c r="D137" s="92" t="s">
        <v>1956</v>
      </c>
      <c r="E137" s="86">
        <f>LARGE(H137:AX137,1)+LARGE(H137:AX137,2)+LARGE(H137:AX137,3)+LARGE(H137:AX137,4)+LARGE(H137:AX137,5)+F137</f>
        <v>12</v>
      </c>
      <c r="F137" s="242"/>
      <c r="G137" s="93">
        <f>COUNT(H137:AS137)</f>
        <v>1</v>
      </c>
      <c r="H137" s="94"/>
      <c r="I137" s="94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>
        <v>12</v>
      </c>
      <c r="Z137" s="191" t="s">
        <v>13</v>
      </c>
      <c r="AA137" s="202" t="s">
        <v>13</v>
      </c>
      <c r="AB137" s="197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22"/>
      <c r="BA137" s="187"/>
      <c r="BB137" s="23"/>
      <c r="BC137" s="24"/>
      <c r="BD137" s="194"/>
      <c r="BE137" s="194"/>
      <c r="BF137" s="194"/>
      <c r="BG137" s="25"/>
      <c r="BH137" s="24"/>
      <c r="BI137" s="194"/>
      <c r="BJ137" s="194"/>
      <c r="BK137" s="194"/>
      <c r="BL137" s="25"/>
      <c r="BM137" s="77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</row>
    <row r="138" spans="1:248" ht="17.149999999999999" customHeight="1" x14ac:dyDescent="0.35">
      <c r="A138" s="30">
        <v>133</v>
      </c>
      <c r="B138" s="30">
        <v>138</v>
      </c>
      <c r="C138" s="30">
        <f>B138-A138</f>
        <v>5</v>
      </c>
      <c r="D138" s="92" t="s">
        <v>68</v>
      </c>
      <c r="E138" s="86">
        <f>LARGE(H138:AX138,1)+LARGE(H138:AX138,2)+LARGE(H138:AX138,3)+LARGE(H138:AX138,4)+LARGE(H138:AX138,5)+F138</f>
        <v>12</v>
      </c>
      <c r="F138" s="242"/>
      <c r="G138" s="93">
        <f>COUNT(H138:AS138)</f>
        <v>1</v>
      </c>
      <c r="H138" s="94"/>
      <c r="I138" s="94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86" t="s">
        <v>13</v>
      </c>
      <c r="T138" s="191">
        <v>12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197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186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22"/>
      <c r="BA138" s="187"/>
      <c r="BB138" s="23"/>
      <c r="BC138" s="24"/>
      <c r="BD138" s="194"/>
      <c r="BE138" s="194"/>
      <c r="BF138" s="194"/>
      <c r="BG138" s="25"/>
      <c r="BH138" s="24"/>
      <c r="BI138" s="194"/>
      <c r="BJ138" s="194"/>
      <c r="BK138" s="194"/>
      <c r="BL138" s="25"/>
      <c r="BM138" s="77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</row>
    <row r="139" spans="1:248" ht="17.149999999999999" customHeight="1" x14ac:dyDescent="0.35">
      <c r="A139" s="30">
        <v>134</v>
      </c>
      <c r="B139" s="30">
        <v>139</v>
      </c>
      <c r="C139" s="30">
        <f>B139-A139</f>
        <v>5</v>
      </c>
      <c r="D139" s="92" t="s">
        <v>2118</v>
      </c>
      <c r="E139" s="86">
        <f>LARGE(H139:AX139,1)+LARGE(H139:AX139,2)+LARGE(H139:AX139,3)+LARGE(H139:AX139,4)+LARGE(H139:AX139,5)+F139</f>
        <v>12</v>
      </c>
      <c r="F139" s="242"/>
      <c r="G139" s="93">
        <f>COUNT(H139:AS139)</f>
        <v>1</v>
      </c>
      <c r="H139" s="94"/>
      <c r="I139" s="94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>
        <v>12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 t="s">
        <v>13</v>
      </c>
      <c r="AA139" s="202" t="s">
        <v>13</v>
      </c>
      <c r="AB139" s="197" t="s">
        <v>13</v>
      </c>
      <c r="AC139" s="186" t="s">
        <v>13</v>
      </c>
      <c r="AD139" s="191" t="s">
        <v>13</v>
      </c>
      <c r="AE139" s="202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22"/>
      <c r="BA139" s="187"/>
      <c r="BB139" s="23"/>
      <c r="BC139" s="24"/>
      <c r="BD139" s="194"/>
      <c r="BE139" s="194"/>
      <c r="BF139" s="194"/>
      <c r="BG139" s="25"/>
      <c r="BH139" s="24"/>
      <c r="BI139" s="194"/>
      <c r="BJ139" s="194"/>
      <c r="BK139" s="194"/>
      <c r="BL139" s="25"/>
      <c r="BM139" s="77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</row>
    <row r="140" spans="1:248" ht="17.149999999999999" customHeight="1" x14ac:dyDescent="0.35">
      <c r="A140" s="30">
        <v>135</v>
      </c>
      <c r="B140" s="30">
        <v>140</v>
      </c>
      <c r="C140" s="30">
        <f>B140-A140</f>
        <v>5</v>
      </c>
      <c r="D140" s="92" t="s">
        <v>2193</v>
      </c>
      <c r="E140" s="86">
        <f>LARGE(H140:AX140,1)+LARGE(H140:AX140,2)+LARGE(H140:AX140,3)+LARGE(H140:AX140,4)+LARGE(H140:AX140,5)+F140</f>
        <v>12</v>
      </c>
      <c r="F140" s="242"/>
      <c r="G140" s="93">
        <f>COUNT(H140:AS140)</f>
        <v>1</v>
      </c>
      <c r="H140" s="94"/>
      <c r="I140" s="94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>
        <v>12</v>
      </c>
      <c r="R140" s="186" t="s">
        <v>13</v>
      </c>
      <c r="S140" s="186" t="s">
        <v>13</v>
      </c>
      <c r="T140" s="191" t="s">
        <v>13</v>
      </c>
      <c r="U140" s="186" t="s">
        <v>13</v>
      </c>
      <c r="V140" s="197" t="s">
        <v>13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197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22"/>
      <c r="BA140" s="187"/>
      <c r="BB140" s="23"/>
      <c r="BC140" s="24"/>
      <c r="BD140" s="194"/>
      <c r="BE140" s="194"/>
      <c r="BF140" s="194"/>
      <c r="BG140" s="25"/>
      <c r="BH140" s="24"/>
      <c r="BI140" s="194"/>
      <c r="BJ140" s="194"/>
      <c r="BK140" s="194"/>
      <c r="BL140" s="25"/>
      <c r="BM140" s="77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</row>
    <row r="141" spans="1:248" ht="17.149999999999999" customHeight="1" x14ac:dyDescent="0.35">
      <c r="A141" s="30">
        <v>136</v>
      </c>
      <c r="B141" s="30">
        <v>142</v>
      </c>
      <c r="C141" s="30">
        <f>B141-A141</f>
        <v>6</v>
      </c>
      <c r="D141" s="92" t="s">
        <v>1558</v>
      </c>
      <c r="E141" s="86">
        <f>LARGE(H141:AX141,1)+LARGE(H141:AX141,2)+LARGE(H141:AX141,3)+LARGE(H141:AX141,4)+LARGE(H141:AX141,5)+F141</f>
        <v>12</v>
      </c>
      <c r="F141" s="242"/>
      <c r="G141" s="93">
        <f>COUNT(H141:AS141)</f>
        <v>2</v>
      </c>
      <c r="H141" s="94"/>
      <c r="I141" s="94" t="s">
        <v>13</v>
      </c>
      <c r="J141" s="186" t="s">
        <v>13</v>
      </c>
      <c r="K141" s="197" t="s">
        <v>13</v>
      </c>
      <c r="L141" s="202" t="s">
        <v>13</v>
      </c>
      <c r="M141" s="191">
        <v>6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197" t="s">
        <v>13</v>
      </c>
      <c r="AC141" s="186" t="s">
        <v>13</v>
      </c>
      <c r="AD141" s="191" t="s">
        <v>13</v>
      </c>
      <c r="AE141" s="202" t="s">
        <v>13</v>
      </c>
      <c r="AF141" s="191">
        <v>6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186" t="s">
        <v>13</v>
      </c>
      <c r="AN141" s="191" t="s">
        <v>13</v>
      </c>
      <c r="AO141" s="186" t="s">
        <v>13</v>
      </c>
      <c r="AP141" s="191" t="s">
        <v>13</v>
      </c>
      <c r="AQ141" s="202" t="s">
        <v>13</v>
      </c>
      <c r="AR141" s="191" t="s">
        <v>13</v>
      </c>
      <c r="AS141" s="186" t="s">
        <v>13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22"/>
      <c r="BA141" s="187"/>
      <c r="BB141" s="23"/>
      <c r="BC141" s="24"/>
      <c r="BD141" s="194"/>
      <c r="BE141" s="194"/>
      <c r="BF141" s="194"/>
      <c r="BG141" s="25"/>
      <c r="BH141" s="24"/>
      <c r="BI141" s="194"/>
      <c r="BJ141" s="194"/>
      <c r="BK141" s="194"/>
      <c r="BL141" s="25"/>
      <c r="BM141" s="77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</row>
    <row r="142" spans="1:248" ht="17.149999999999999" customHeight="1" x14ac:dyDescent="0.35">
      <c r="A142" s="30">
        <v>137</v>
      </c>
      <c r="B142" s="30">
        <v>143</v>
      </c>
      <c r="C142" s="30">
        <f>B142-A142</f>
        <v>6</v>
      </c>
      <c r="D142" s="92" t="s">
        <v>880</v>
      </c>
      <c r="E142" s="86">
        <f>LARGE(H142:AX142,1)+LARGE(H142:AX142,2)+LARGE(H142:AX142,3)+LARGE(H142:AX142,4)+LARGE(H142:AX142,5)+F142</f>
        <v>11</v>
      </c>
      <c r="F142" s="242"/>
      <c r="G142" s="93">
        <f>COUNT(H142:AS142)</f>
        <v>2</v>
      </c>
      <c r="H142" s="94"/>
      <c r="I142" s="94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86" t="s">
        <v>13</v>
      </c>
      <c r="T142" s="191" t="s">
        <v>13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197" t="s">
        <v>13</v>
      </c>
      <c r="AC142" s="186" t="s">
        <v>13</v>
      </c>
      <c r="AD142" s="191" t="s">
        <v>13</v>
      </c>
      <c r="AE142" s="202" t="s">
        <v>13</v>
      </c>
      <c r="AF142" s="191">
        <v>3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 t="s">
        <v>13</v>
      </c>
      <c r="AP142" s="191" t="s">
        <v>13</v>
      </c>
      <c r="AQ142" s="202" t="s">
        <v>13</v>
      </c>
      <c r="AR142" s="191" t="s">
        <v>13</v>
      </c>
      <c r="AS142" s="186">
        <v>8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22"/>
      <c r="BA142" s="187"/>
      <c r="BB142" s="23"/>
      <c r="BC142" s="24"/>
      <c r="BD142" s="194"/>
      <c r="BE142" s="194"/>
      <c r="BF142" s="194"/>
      <c r="BG142" s="25"/>
      <c r="BH142" s="24"/>
      <c r="BI142" s="194"/>
      <c r="BJ142" s="194"/>
      <c r="BK142" s="194"/>
      <c r="BL142" s="25"/>
      <c r="BM142" s="77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</row>
    <row r="143" spans="1:248" ht="17.149999999999999" customHeight="1" x14ac:dyDescent="0.35">
      <c r="A143" s="30">
        <v>138</v>
      </c>
      <c r="B143" s="30"/>
      <c r="C143" s="30"/>
      <c r="D143" s="92" t="s">
        <v>555</v>
      </c>
      <c r="E143" s="86">
        <f>LARGE(H143:AX143,1)+LARGE(H143:AX143,2)+LARGE(H143:AX143,3)+LARGE(H143:AX143,4)+LARGE(H143:AX143,5)+F143</f>
        <v>10</v>
      </c>
      <c r="F143" s="242"/>
      <c r="G143" s="93">
        <f>COUNT(H143:AS143)</f>
        <v>1</v>
      </c>
      <c r="H143" s="94"/>
      <c r="I143" s="94">
        <v>10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 t="s">
        <v>13</v>
      </c>
      <c r="AA143" s="202" t="s">
        <v>13</v>
      </c>
      <c r="AB143" s="197" t="s">
        <v>13</v>
      </c>
      <c r="AC143" s="186" t="s">
        <v>13</v>
      </c>
      <c r="AD143" s="191" t="s">
        <v>13</v>
      </c>
      <c r="AE143" s="202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 t="s">
        <v>13</v>
      </c>
      <c r="AP143" s="191" t="s">
        <v>13</v>
      </c>
      <c r="AQ143" s="202" t="s">
        <v>13</v>
      </c>
      <c r="AR143" s="191" t="s">
        <v>13</v>
      </c>
      <c r="AS143" s="186" t="s">
        <v>13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22"/>
      <c r="BA143" s="187"/>
      <c r="BB143" s="23"/>
      <c r="BC143" s="24"/>
      <c r="BD143" s="194"/>
      <c r="BE143" s="194"/>
      <c r="BF143" s="194"/>
      <c r="BG143" s="25"/>
      <c r="BH143" s="24"/>
      <c r="BI143" s="194"/>
      <c r="BJ143" s="194"/>
      <c r="BK143" s="194"/>
      <c r="BL143" s="25"/>
      <c r="BM143" s="77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</row>
    <row r="144" spans="1:248" ht="17.149999999999999" customHeight="1" x14ac:dyDescent="0.35">
      <c r="A144" s="30">
        <v>139</v>
      </c>
      <c r="B144" s="30">
        <v>132</v>
      </c>
      <c r="C144" s="30">
        <f>B144-A144</f>
        <v>-7</v>
      </c>
      <c r="D144" s="92" t="s">
        <v>807</v>
      </c>
      <c r="E144" s="86">
        <f>LARGE(H144:AX144,1)+LARGE(H144:AX144,2)+LARGE(H144:AX144,3)+LARGE(H144:AX144,4)+LARGE(H144:AX144,5)+F144</f>
        <v>10</v>
      </c>
      <c r="F144" s="242"/>
      <c r="G144" s="93">
        <f>COUNT(H144:AS144)</f>
        <v>1</v>
      </c>
      <c r="H144" s="94"/>
      <c r="I144" s="94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>
        <v>10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 t="s">
        <v>13</v>
      </c>
      <c r="Z144" s="191" t="s">
        <v>13</v>
      </c>
      <c r="AA144" s="202" t="s">
        <v>13</v>
      </c>
      <c r="AB144" s="197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 t="s">
        <v>13</v>
      </c>
      <c r="AQ144" s="202" t="s">
        <v>13</v>
      </c>
      <c r="AR144" s="191" t="s">
        <v>13</v>
      </c>
      <c r="AS144" s="186" t="s">
        <v>13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22"/>
      <c r="BA144" s="187"/>
      <c r="BB144" s="23"/>
      <c r="BC144" s="24"/>
      <c r="BD144" s="194"/>
      <c r="BE144" s="194"/>
      <c r="BF144" s="194"/>
      <c r="BG144" s="25"/>
      <c r="BH144" s="24"/>
      <c r="BI144" s="194"/>
      <c r="BJ144" s="194"/>
      <c r="BK144" s="194"/>
      <c r="BL144" s="25"/>
      <c r="BM144" s="77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</row>
    <row r="145" spans="1:248" ht="17.149999999999999" customHeight="1" x14ac:dyDescent="0.35">
      <c r="A145" s="30">
        <v>140</v>
      </c>
      <c r="B145" s="30">
        <v>145</v>
      </c>
      <c r="C145" s="30">
        <f>B145-A145</f>
        <v>5</v>
      </c>
      <c r="D145" s="92" t="s">
        <v>210</v>
      </c>
      <c r="E145" s="86">
        <f>LARGE(H145:AX145,1)+LARGE(H145:AX145,2)+LARGE(H145:AX145,3)+LARGE(H145:AX145,4)+LARGE(H145:AX145,5)+F145</f>
        <v>10</v>
      </c>
      <c r="F145" s="242"/>
      <c r="G145" s="93">
        <f>COUNT(H145:AS145)</f>
        <v>1</v>
      </c>
      <c r="H145" s="94"/>
      <c r="I145" s="94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197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 t="s">
        <v>13</v>
      </c>
      <c r="AK145" s="186" t="s">
        <v>13</v>
      </c>
      <c r="AL145" s="191">
        <v>10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22"/>
      <c r="BA145" s="187"/>
      <c r="BB145" s="23"/>
      <c r="BC145" s="24"/>
      <c r="BD145" s="194"/>
      <c r="BE145" s="194"/>
      <c r="BF145" s="194"/>
      <c r="BG145" s="25"/>
      <c r="BH145" s="24"/>
      <c r="BI145" s="194"/>
      <c r="BJ145" s="194"/>
      <c r="BK145" s="194"/>
      <c r="BL145" s="25"/>
      <c r="BM145" s="77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</row>
    <row r="146" spans="1:248" ht="17.149999999999999" customHeight="1" x14ac:dyDescent="0.35">
      <c r="A146" s="30">
        <v>141</v>
      </c>
      <c r="B146" s="30">
        <v>146</v>
      </c>
      <c r="C146" s="30">
        <f>B146-A146</f>
        <v>5</v>
      </c>
      <c r="D146" s="92" t="s">
        <v>879</v>
      </c>
      <c r="E146" s="86">
        <f>LARGE(H146:AX146,1)+LARGE(H146:AX146,2)+LARGE(H146:AX146,3)+LARGE(H146:AX146,4)+LARGE(H146:AX146,5)+F146</f>
        <v>10</v>
      </c>
      <c r="F146" s="242"/>
      <c r="G146" s="93">
        <f>COUNT(H146:AS146)</f>
        <v>1</v>
      </c>
      <c r="H146" s="94"/>
      <c r="I146" s="94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197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186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>
        <v>10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22"/>
      <c r="BA146" s="187"/>
      <c r="BB146" s="23"/>
      <c r="BC146" s="24"/>
      <c r="BD146" s="194"/>
      <c r="BE146" s="194"/>
      <c r="BF146" s="194"/>
      <c r="BG146" s="25"/>
      <c r="BH146" s="24"/>
      <c r="BI146" s="194"/>
      <c r="BJ146" s="194"/>
      <c r="BK146" s="194"/>
      <c r="BL146" s="25"/>
      <c r="BM146" s="77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</row>
    <row r="147" spans="1:248" ht="17.149999999999999" customHeight="1" x14ac:dyDescent="0.35">
      <c r="A147" s="30">
        <v>142</v>
      </c>
      <c r="B147" s="30">
        <v>147</v>
      </c>
      <c r="C147" s="30">
        <f>B147-A147</f>
        <v>5</v>
      </c>
      <c r="D147" s="92" t="s">
        <v>975</v>
      </c>
      <c r="E147" s="86">
        <f>LARGE(H147:AX147,1)+LARGE(H147:AX147,2)+LARGE(H147:AX147,3)+LARGE(H147:AX147,4)+LARGE(H147:AX147,5)+F147</f>
        <v>10</v>
      </c>
      <c r="F147" s="242"/>
      <c r="G147" s="93">
        <f>COUNT(H147:AS147)</f>
        <v>1</v>
      </c>
      <c r="H147" s="94"/>
      <c r="I147" s="94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197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>
        <v>10</v>
      </c>
      <c r="AR147" s="191" t="s">
        <v>13</v>
      </c>
      <c r="AS147" s="186" t="s">
        <v>13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22"/>
      <c r="BA147" s="187"/>
      <c r="BB147" s="23"/>
      <c r="BC147" s="24"/>
      <c r="BD147" s="194"/>
      <c r="BE147" s="194"/>
      <c r="BF147" s="194"/>
      <c r="BG147" s="25"/>
      <c r="BH147" s="24"/>
      <c r="BI147" s="194"/>
      <c r="BJ147" s="194"/>
      <c r="BK147" s="194"/>
      <c r="BL147" s="25"/>
      <c r="BM147" s="77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</row>
    <row r="148" spans="1:248" ht="17.149999999999999" customHeight="1" x14ac:dyDescent="0.35">
      <c r="A148" s="30">
        <v>143</v>
      </c>
      <c r="B148" s="30">
        <v>148</v>
      </c>
      <c r="C148" s="30">
        <f>B148-A148</f>
        <v>5</v>
      </c>
      <c r="D148" s="92" t="s">
        <v>1721</v>
      </c>
      <c r="E148" s="86">
        <f>LARGE(H148:AX148,1)+LARGE(H148:AX148,2)+LARGE(H148:AX148,3)+LARGE(H148:AX148,4)+LARGE(H148:AX148,5)+F148</f>
        <v>10</v>
      </c>
      <c r="F148" s="242"/>
      <c r="G148" s="93">
        <f>COUNT(H148:AS148)</f>
        <v>1</v>
      </c>
      <c r="H148" s="94"/>
      <c r="I148" s="94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 t="s">
        <v>13</v>
      </c>
      <c r="AA148" s="202" t="s">
        <v>13</v>
      </c>
      <c r="AB148" s="197" t="s">
        <v>13</v>
      </c>
      <c r="AC148" s="186" t="s">
        <v>13</v>
      </c>
      <c r="AD148" s="191">
        <v>10</v>
      </c>
      <c r="AE148" s="202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22"/>
      <c r="BA148" s="187"/>
      <c r="BB148" s="23"/>
      <c r="BC148" s="24"/>
      <c r="BD148" s="194"/>
      <c r="BE148" s="194"/>
      <c r="BF148" s="194"/>
      <c r="BG148" s="25"/>
      <c r="BH148" s="24"/>
      <c r="BI148" s="194"/>
      <c r="BJ148" s="194"/>
      <c r="BK148" s="194"/>
      <c r="BL148" s="25"/>
      <c r="BM148" s="77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</row>
    <row r="149" spans="1:248" ht="17.149999999999999" customHeight="1" x14ac:dyDescent="0.35">
      <c r="A149" s="30">
        <v>144</v>
      </c>
      <c r="B149" s="30">
        <v>149</v>
      </c>
      <c r="C149" s="30">
        <f>B149-A149</f>
        <v>5</v>
      </c>
      <c r="D149" s="92" t="s">
        <v>1974</v>
      </c>
      <c r="E149" s="86">
        <f>LARGE(H149:AX149,1)+LARGE(H149:AX149,2)+LARGE(H149:AX149,3)+LARGE(H149:AX149,4)+LARGE(H149:AX149,5)+F149</f>
        <v>10</v>
      </c>
      <c r="F149" s="242"/>
      <c r="G149" s="93">
        <f>COUNT(H149:AS149)</f>
        <v>1</v>
      </c>
      <c r="H149" s="94"/>
      <c r="I149" s="94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>
        <v>10</v>
      </c>
      <c r="Y149" s="202" t="s">
        <v>13</v>
      </c>
      <c r="Z149" s="191" t="s">
        <v>13</v>
      </c>
      <c r="AA149" s="202" t="s">
        <v>13</v>
      </c>
      <c r="AB149" s="197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22"/>
      <c r="BA149" s="187"/>
      <c r="BB149" s="23"/>
      <c r="BC149" s="24"/>
      <c r="BD149" s="194"/>
      <c r="BE149" s="194"/>
      <c r="BF149" s="194"/>
      <c r="BG149" s="25"/>
      <c r="BH149" s="24"/>
      <c r="BI149" s="194"/>
      <c r="BJ149" s="194"/>
      <c r="BK149" s="194"/>
      <c r="BL149" s="25"/>
      <c r="BM149" s="77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</row>
    <row r="150" spans="1:248" ht="17.149999999999999" customHeight="1" x14ac:dyDescent="0.35">
      <c r="A150" s="30">
        <v>145</v>
      </c>
      <c r="B150" s="30">
        <v>150</v>
      </c>
      <c r="C150" s="30">
        <f>B150-A150</f>
        <v>5</v>
      </c>
      <c r="D150" s="92" t="s">
        <v>2463</v>
      </c>
      <c r="E150" s="86">
        <f>LARGE(H150:AX150,1)+LARGE(H150:AX150,2)+LARGE(H150:AX150,3)+LARGE(H150:AX150,4)+LARGE(H150:AX150,5)+F150</f>
        <v>10</v>
      </c>
      <c r="F150" s="242"/>
      <c r="G150" s="93">
        <f>COUNT(H150:AS150)</f>
        <v>1</v>
      </c>
      <c r="H150" s="94"/>
      <c r="I150" s="94" t="s">
        <v>13</v>
      </c>
      <c r="J150" s="186" t="s">
        <v>13</v>
      </c>
      <c r="K150" s="197" t="s">
        <v>13</v>
      </c>
      <c r="L150" s="202">
        <v>10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86" t="s">
        <v>13</v>
      </c>
      <c r="T150" s="191" t="s">
        <v>13</v>
      </c>
      <c r="U150" s="186" t="s">
        <v>13</v>
      </c>
      <c r="V150" s="197" t="s">
        <v>13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197" t="s">
        <v>13</v>
      </c>
      <c r="AC150" s="186" t="s">
        <v>13</v>
      </c>
      <c r="AD150" s="191" t="s">
        <v>13</v>
      </c>
      <c r="AE150" s="202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22"/>
      <c r="BA150" s="187"/>
      <c r="BB150" s="23"/>
      <c r="BC150" s="24"/>
      <c r="BD150" s="194"/>
      <c r="BE150" s="194"/>
      <c r="BF150" s="194"/>
      <c r="BG150" s="25"/>
      <c r="BH150" s="24"/>
      <c r="BI150" s="194"/>
      <c r="BJ150" s="194"/>
      <c r="BK150" s="194"/>
      <c r="BL150" s="25"/>
      <c r="BM150" s="77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</row>
    <row r="151" spans="1:248" ht="17.149999999999999" customHeight="1" x14ac:dyDescent="0.35">
      <c r="A151" s="30">
        <v>146</v>
      </c>
      <c r="B151" s="30">
        <v>151</v>
      </c>
      <c r="C151" s="30">
        <f>B151-A151</f>
        <v>5</v>
      </c>
      <c r="D151" s="92" t="s">
        <v>1389</v>
      </c>
      <c r="E151" s="86">
        <f>LARGE(H151:AX151,1)+LARGE(H151:AX151,2)+LARGE(H151:AX151,3)+LARGE(H151:AX151,4)+LARGE(H151:AX151,5)+F151</f>
        <v>10</v>
      </c>
      <c r="F151" s="242"/>
      <c r="G151" s="93">
        <f>COUNT(H151:AS151)</f>
        <v>2</v>
      </c>
      <c r="H151" s="94"/>
      <c r="I151" s="94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>
        <v>8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197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>
        <v>2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22"/>
      <c r="BA151" s="187"/>
      <c r="BB151" s="23"/>
      <c r="BC151" s="24"/>
      <c r="BD151" s="194"/>
      <c r="BE151" s="194"/>
      <c r="BF151" s="194"/>
      <c r="BG151" s="25"/>
      <c r="BH151" s="24"/>
      <c r="BI151" s="194"/>
      <c r="BJ151" s="194"/>
      <c r="BK151" s="194"/>
      <c r="BL151" s="25"/>
      <c r="BM151" s="77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</row>
    <row r="152" spans="1:248" ht="17.149999999999999" customHeight="1" x14ac:dyDescent="0.35">
      <c r="A152" s="30">
        <v>147</v>
      </c>
      <c r="B152" s="30">
        <v>152</v>
      </c>
      <c r="C152" s="30">
        <f>B152-A152</f>
        <v>5</v>
      </c>
      <c r="D152" s="92" t="s">
        <v>325</v>
      </c>
      <c r="E152" s="86">
        <f>LARGE(H152:AX152,1)+LARGE(H152:AX152,2)+LARGE(H152:AX152,3)+LARGE(H152:AX152,4)+LARGE(H152:AX152,5)+F152</f>
        <v>10</v>
      </c>
      <c r="F152" s="242"/>
      <c r="G152" s="93">
        <f>COUNT(H152:AS152)</f>
        <v>2</v>
      </c>
      <c r="H152" s="94"/>
      <c r="I152" s="94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>
        <v>4</v>
      </c>
      <c r="P152" s="202" t="s">
        <v>13</v>
      </c>
      <c r="Q152" s="191" t="s">
        <v>13</v>
      </c>
      <c r="R152" s="186" t="s">
        <v>13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197" t="s">
        <v>13</v>
      </c>
      <c r="AC152" s="186" t="s">
        <v>13</v>
      </c>
      <c r="AD152" s="191" t="s">
        <v>13</v>
      </c>
      <c r="AE152" s="202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>
        <v>6</v>
      </c>
      <c r="AL152" s="191" t="s">
        <v>13</v>
      </c>
      <c r="AM152" s="186" t="s">
        <v>13</v>
      </c>
      <c r="AN152" s="191" t="s">
        <v>13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22"/>
      <c r="BA152" s="187"/>
      <c r="BB152" s="23"/>
      <c r="BC152" s="24"/>
      <c r="BD152" s="194"/>
      <c r="BE152" s="194"/>
      <c r="BF152" s="194"/>
      <c r="BG152" s="25"/>
      <c r="BH152" s="24"/>
      <c r="BI152" s="194"/>
      <c r="BJ152" s="194"/>
      <c r="BK152" s="194"/>
      <c r="BL152" s="25"/>
      <c r="BM152" s="77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</row>
    <row r="153" spans="1:248" ht="17.149999999999999" customHeight="1" x14ac:dyDescent="0.35">
      <c r="A153" s="30">
        <v>148</v>
      </c>
      <c r="B153" s="30">
        <v>153</v>
      </c>
      <c r="C153" s="30">
        <f>B153-A153</f>
        <v>5</v>
      </c>
      <c r="D153" s="92" t="s">
        <v>809</v>
      </c>
      <c r="E153" s="86">
        <f>LARGE(H153:AX153,1)+LARGE(H153:AX153,2)+LARGE(H153:AX153,3)+LARGE(H153:AX153,4)+LARGE(H153:AX153,5)+F153</f>
        <v>9</v>
      </c>
      <c r="F153" s="242"/>
      <c r="G153" s="93">
        <f>COUNT(H153:AS153)</f>
        <v>2</v>
      </c>
      <c r="H153" s="94"/>
      <c r="I153" s="94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>
        <v>3</v>
      </c>
      <c r="P153" s="202" t="s">
        <v>13</v>
      </c>
      <c r="Q153" s="191" t="s">
        <v>13</v>
      </c>
      <c r="R153" s="186" t="s">
        <v>13</v>
      </c>
      <c r="S153" s="186" t="s">
        <v>13</v>
      </c>
      <c r="T153" s="191">
        <v>6</v>
      </c>
      <c r="U153" s="186" t="s">
        <v>13</v>
      </c>
      <c r="V153" s="197" t="s">
        <v>13</v>
      </c>
      <c r="W153" s="186" t="s">
        <v>13</v>
      </c>
      <c r="X153" s="197" t="s">
        <v>13</v>
      </c>
      <c r="Y153" s="202" t="s">
        <v>13</v>
      </c>
      <c r="Z153" s="191" t="s">
        <v>13</v>
      </c>
      <c r="AA153" s="202" t="s">
        <v>13</v>
      </c>
      <c r="AB153" s="197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22"/>
      <c r="BA153" s="187"/>
      <c r="BB153" s="23"/>
      <c r="BC153" s="24"/>
      <c r="BD153" s="194"/>
      <c r="BE153" s="194"/>
      <c r="BF153" s="194"/>
      <c r="BG153" s="25"/>
      <c r="BH153" s="24"/>
      <c r="BI153" s="194"/>
      <c r="BJ153" s="194"/>
      <c r="BK153" s="194"/>
      <c r="BL153" s="25"/>
      <c r="BM153" s="77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</row>
    <row r="154" spans="1:248" ht="17.149999999999999" customHeight="1" x14ac:dyDescent="0.35">
      <c r="A154" s="30">
        <v>149</v>
      </c>
      <c r="B154" s="30"/>
      <c r="C154" s="30"/>
      <c r="D154" s="92" t="s">
        <v>2638</v>
      </c>
      <c r="E154" s="86">
        <f>LARGE(H154:AX154,1)+LARGE(H154:AX154,2)+LARGE(H154:AX154,3)+LARGE(H154:AX154,4)+LARGE(H154:AX154,5)+F154</f>
        <v>8</v>
      </c>
      <c r="F154" s="242"/>
      <c r="G154" s="93">
        <f>COUNT(H154:AS154)</f>
        <v>1</v>
      </c>
      <c r="H154" s="94"/>
      <c r="I154" s="94">
        <v>8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86" t="s">
        <v>13</v>
      </c>
      <c r="T154" s="191" t="s">
        <v>13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197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 t="s">
        <v>13</v>
      </c>
      <c r="AQ154" s="202" t="s">
        <v>13</v>
      </c>
      <c r="AR154" s="191" t="s">
        <v>13</v>
      </c>
      <c r="AS154" s="186" t="s">
        <v>13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22"/>
      <c r="BA154" s="187"/>
      <c r="BB154" s="23"/>
      <c r="BC154" s="24"/>
      <c r="BD154" s="194"/>
      <c r="BE154" s="194"/>
      <c r="BF154" s="194"/>
      <c r="BG154" s="25"/>
      <c r="BH154" s="24"/>
      <c r="BI154" s="194"/>
      <c r="BJ154" s="194"/>
      <c r="BK154" s="194"/>
      <c r="BL154" s="25"/>
      <c r="BM154" s="77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</row>
    <row r="155" spans="1:248" ht="17.149999999999999" customHeight="1" x14ac:dyDescent="0.35">
      <c r="A155" s="30">
        <v>150</v>
      </c>
      <c r="B155" s="30">
        <v>154</v>
      </c>
      <c r="C155" s="30">
        <f>B155-A155</f>
        <v>4</v>
      </c>
      <c r="D155" s="92" t="s">
        <v>86</v>
      </c>
      <c r="E155" s="86">
        <f>LARGE(H155:AX155,1)+LARGE(H155:AX155,2)+LARGE(H155:AX155,3)+LARGE(H155:AX155,4)+LARGE(H155:AX155,5)+F155</f>
        <v>8</v>
      </c>
      <c r="F155" s="242"/>
      <c r="G155" s="93">
        <f>COUNT(H155:AS155)</f>
        <v>1</v>
      </c>
      <c r="H155" s="94"/>
      <c r="I155" s="94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197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>
        <v>8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 t="s">
        <v>13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22"/>
      <c r="BA155" s="187"/>
      <c r="BB155" s="23"/>
      <c r="BC155" s="24"/>
      <c r="BD155" s="194"/>
      <c r="BE155" s="194"/>
      <c r="BF155" s="194"/>
      <c r="BG155" s="25"/>
      <c r="BH155" s="24"/>
      <c r="BI155" s="194"/>
      <c r="BJ155" s="194"/>
      <c r="BK155" s="194"/>
      <c r="BL155" s="25"/>
      <c r="BM155" s="77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</row>
    <row r="156" spans="1:248" ht="17.149999999999999" customHeight="1" x14ac:dyDescent="0.35">
      <c r="A156" s="30">
        <v>151</v>
      </c>
      <c r="B156" s="30">
        <v>157</v>
      </c>
      <c r="C156" s="30">
        <f>B156-A156</f>
        <v>6</v>
      </c>
      <c r="D156" s="92" t="s">
        <v>520</v>
      </c>
      <c r="E156" s="86">
        <f>LARGE(H156:AX156,1)+LARGE(H156:AX156,2)+LARGE(H156:AX156,3)+LARGE(H156:AX156,4)+LARGE(H156:AX156,5)+F156</f>
        <v>8</v>
      </c>
      <c r="F156" s="242"/>
      <c r="G156" s="93">
        <f>COUNT(H156:AS156)</f>
        <v>1</v>
      </c>
      <c r="H156" s="94"/>
      <c r="I156" s="94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197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186">
        <v>8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  <c r="AZ156" s="22"/>
      <c r="BA156" s="187"/>
      <c r="BB156" s="23"/>
      <c r="BC156" s="24"/>
      <c r="BD156" s="194"/>
      <c r="BE156" s="194"/>
      <c r="BF156" s="194"/>
      <c r="BG156" s="25"/>
      <c r="BH156" s="24"/>
      <c r="BI156" s="194"/>
      <c r="BJ156" s="194"/>
      <c r="BK156" s="194"/>
      <c r="BL156" s="25"/>
      <c r="BM156" s="77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</row>
    <row r="157" spans="1:248" ht="17.149999999999999" customHeight="1" x14ac:dyDescent="0.35">
      <c r="A157" s="30">
        <v>152</v>
      </c>
      <c r="B157" s="30">
        <v>158</v>
      </c>
      <c r="C157" s="30">
        <f>B157-A157</f>
        <v>6</v>
      </c>
      <c r="D157" s="92" t="s">
        <v>691</v>
      </c>
      <c r="E157" s="86">
        <f>LARGE(H157:AX157,1)+LARGE(H157:AX157,2)+LARGE(H157:AX157,3)+LARGE(H157:AX157,4)+LARGE(H157:AX157,5)+F157</f>
        <v>8</v>
      </c>
      <c r="F157" s="242"/>
      <c r="G157" s="93">
        <f>COUNT(H157:AS157)</f>
        <v>1</v>
      </c>
      <c r="H157" s="94"/>
      <c r="I157" s="94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197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 t="s">
        <v>13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>
        <v>8</v>
      </c>
      <c r="AP157" s="191" t="s">
        <v>13</v>
      </c>
      <c r="AQ157" s="202" t="s">
        <v>13</v>
      </c>
      <c r="AR157" s="191" t="s">
        <v>13</v>
      </c>
      <c r="AS157" s="186" t="s">
        <v>13</v>
      </c>
      <c r="AT157" s="113">
        <v>0</v>
      </c>
      <c r="AU157" s="114">
        <v>0</v>
      </c>
      <c r="AV157" s="114">
        <v>0</v>
      </c>
      <c r="AW157" s="114">
        <v>0</v>
      </c>
      <c r="AX157" s="114">
        <v>0</v>
      </c>
      <c r="AY157" s="35"/>
      <c r="AZ157" s="22"/>
      <c r="BA157" s="187"/>
      <c r="BB157" s="23"/>
      <c r="BC157" s="24"/>
      <c r="BD157" s="194"/>
      <c r="BE157" s="194"/>
      <c r="BF157" s="194"/>
      <c r="BG157" s="25"/>
      <c r="BH157" s="24"/>
      <c r="BI157" s="194"/>
      <c r="BJ157" s="194"/>
      <c r="BK157" s="194"/>
      <c r="BL157" s="25"/>
      <c r="BM157" s="77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</row>
    <row r="158" spans="1:248" ht="17.149999999999999" customHeight="1" x14ac:dyDescent="0.35">
      <c r="A158" s="30">
        <v>153</v>
      </c>
      <c r="B158" s="30">
        <v>159</v>
      </c>
      <c r="C158" s="30">
        <f>B158-A158</f>
        <v>6</v>
      </c>
      <c r="D158" s="92" t="s">
        <v>1722</v>
      </c>
      <c r="E158" s="86">
        <f>LARGE(H158:AX158,1)+LARGE(H158:AX158,2)+LARGE(H158:AX158,3)+LARGE(H158:AX158,4)+LARGE(H158:AX158,5)+F158</f>
        <v>8</v>
      </c>
      <c r="F158" s="242"/>
      <c r="G158" s="93">
        <f>COUNT(H158:AS158)</f>
        <v>1</v>
      </c>
      <c r="H158" s="94"/>
      <c r="I158" s="94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197" t="s">
        <v>13</v>
      </c>
      <c r="AC158" s="186" t="s">
        <v>13</v>
      </c>
      <c r="AD158" s="191">
        <v>8</v>
      </c>
      <c r="AE158" s="202" t="s">
        <v>13</v>
      </c>
      <c r="AF158" s="191" t="s">
        <v>13</v>
      </c>
      <c r="AG158" s="186" t="s">
        <v>13</v>
      </c>
      <c r="AH158" s="191" t="s">
        <v>13</v>
      </c>
      <c r="AI158" s="186" t="s">
        <v>13</v>
      </c>
      <c r="AJ158" s="191" t="s">
        <v>13</v>
      </c>
      <c r="AK158" s="186" t="s">
        <v>13</v>
      </c>
      <c r="AL158" s="191" t="s">
        <v>13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113">
        <v>0</v>
      </c>
      <c r="AU158" s="114">
        <v>0</v>
      </c>
      <c r="AV158" s="114">
        <v>0</v>
      </c>
      <c r="AW158" s="114">
        <v>0</v>
      </c>
      <c r="AX158" s="114">
        <v>0</v>
      </c>
      <c r="AY158" s="35"/>
      <c r="AZ158" s="22"/>
      <c r="BA158" s="187"/>
      <c r="BB158" s="23"/>
      <c r="BC158" s="24"/>
      <c r="BD158" s="194"/>
      <c r="BE158" s="194"/>
      <c r="BF158" s="194"/>
      <c r="BG158" s="25"/>
      <c r="BH158" s="24"/>
      <c r="BI158" s="194"/>
      <c r="BJ158" s="194"/>
      <c r="BK158" s="194"/>
      <c r="BL158" s="25"/>
      <c r="BM158" s="77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</row>
    <row r="159" spans="1:248" ht="17.149999999999999" customHeight="1" x14ac:dyDescent="0.35">
      <c r="A159" s="30">
        <v>154</v>
      </c>
      <c r="B159" s="30">
        <v>160</v>
      </c>
      <c r="C159" s="30">
        <f>B159-A159</f>
        <v>6</v>
      </c>
      <c r="D159" s="92" t="s">
        <v>1957</v>
      </c>
      <c r="E159" s="86">
        <f>LARGE(H159:AX159,1)+LARGE(H159:AX159,2)+LARGE(H159:AX159,3)+LARGE(H159:AX159,4)+LARGE(H159:AX159,5)+F159</f>
        <v>8</v>
      </c>
      <c r="F159" s="242"/>
      <c r="G159" s="93">
        <f>COUNT(H159:AS159)</f>
        <v>1</v>
      </c>
      <c r="H159" s="94"/>
      <c r="I159" s="94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>
        <v>8</v>
      </c>
      <c r="Z159" s="191" t="s">
        <v>13</v>
      </c>
      <c r="AA159" s="202" t="s">
        <v>13</v>
      </c>
      <c r="AB159" s="197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 t="s">
        <v>13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 t="s">
        <v>13</v>
      </c>
      <c r="AR159" s="191" t="s">
        <v>13</v>
      </c>
      <c r="AS159" s="186" t="s">
        <v>13</v>
      </c>
      <c r="AT159" s="113">
        <v>0</v>
      </c>
      <c r="AU159" s="114">
        <v>0</v>
      </c>
      <c r="AV159" s="114">
        <v>0</v>
      </c>
      <c r="AW159" s="114">
        <v>0</v>
      </c>
      <c r="AX159" s="114">
        <v>0</v>
      </c>
      <c r="AY159" s="35"/>
      <c r="AZ159" s="22"/>
      <c r="BA159" s="187"/>
      <c r="BB159" s="23"/>
      <c r="BC159" s="24"/>
      <c r="BD159" s="194"/>
      <c r="BE159" s="194"/>
      <c r="BF159" s="194"/>
      <c r="BG159" s="25"/>
      <c r="BH159" s="24"/>
      <c r="BI159" s="194"/>
      <c r="BJ159" s="194"/>
      <c r="BK159" s="194"/>
      <c r="BL159" s="25"/>
      <c r="BM159" s="77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</row>
    <row r="160" spans="1:248" ht="17.149999999999999" customHeight="1" x14ac:dyDescent="0.35">
      <c r="A160" s="30">
        <v>155</v>
      </c>
      <c r="B160" s="30">
        <v>161</v>
      </c>
      <c r="C160" s="30">
        <f>B160-A160</f>
        <v>6</v>
      </c>
      <c r="D160" s="92" t="s">
        <v>1975</v>
      </c>
      <c r="E160" s="86">
        <f>LARGE(H160:AX160,1)+LARGE(H160:AX160,2)+LARGE(H160:AX160,3)+LARGE(H160:AX160,4)+LARGE(H160:AX160,5)+F160</f>
        <v>8</v>
      </c>
      <c r="F160" s="242"/>
      <c r="G160" s="93">
        <f>COUNT(H160:AS160)</f>
        <v>1</v>
      </c>
      <c r="H160" s="94"/>
      <c r="I160" s="94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>
        <v>8</v>
      </c>
      <c r="Y160" s="202" t="s">
        <v>13</v>
      </c>
      <c r="Z160" s="191" t="s">
        <v>13</v>
      </c>
      <c r="AA160" s="202" t="s">
        <v>13</v>
      </c>
      <c r="AB160" s="197" t="s">
        <v>13</v>
      </c>
      <c r="AC160" s="186" t="s">
        <v>13</v>
      </c>
      <c r="AD160" s="191" t="s">
        <v>13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 t="s">
        <v>13</v>
      </c>
      <c r="AS160" s="186" t="s">
        <v>13</v>
      </c>
      <c r="AT160" s="113">
        <v>0</v>
      </c>
      <c r="AU160" s="114">
        <v>0</v>
      </c>
      <c r="AV160" s="114">
        <v>0</v>
      </c>
      <c r="AW160" s="114">
        <v>0</v>
      </c>
      <c r="AX160" s="114">
        <v>0</v>
      </c>
      <c r="AY160" s="35"/>
      <c r="AZ160" s="22"/>
      <c r="BA160" s="187"/>
      <c r="BB160" s="23"/>
      <c r="BC160" s="24"/>
      <c r="BD160" s="194"/>
      <c r="BE160" s="194"/>
      <c r="BF160" s="194"/>
      <c r="BG160" s="25"/>
      <c r="BH160" s="24"/>
      <c r="BI160" s="194"/>
      <c r="BJ160" s="194"/>
      <c r="BK160" s="194"/>
      <c r="BL160" s="25"/>
      <c r="BM160" s="77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</row>
    <row r="161" spans="1:248" ht="17.149999999999999" customHeight="1" x14ac:dyDescent="0.35">
      <c r="A161" s="30">
        <v>156</v>
      </c>
      <c r="B161" s="30">
        <v>162</v>
      </c>
      <c r="C161" s="30">
        <f>B161-A161</f>
        <v>6</v>
      </c>
      <c r="D161" s="92" t="s">
        <v>2098</v>
      </c>
      <c r="E161" s="86">
        <f>LARGE(H161:AX161,1)+LARGE(H161:AX161,2)+LARGE(H161:AX161,3)+LARGE(H161:AX161,4)+LARGE(H161:AX161,5)+F161</f>
        <v>8</v>
      </c>
      <c r="F161" s="242"/>
      <c r="G161" s="93">
        <f>COUNT(H161:AS161)</f>
        <v>1</v>
      </c>
      <c r="H161" s="94"/>
      <c r="I161" s="94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86" t="s">
        <v>13</v>
      </c>
      <c r="T161" s="191">
        <v>8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197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186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 t="s">
        <v>13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113">
        <v>0</v>
      </c>
      <c r="AU161" s="114">
        <v>0</v>
      </c>
      <c r="AV161" s="114">
        <v>0</v>
      </c>
      <c r="AW161" s="114">
        <v>0</v>
      </c>
      <c r="AX161" s="114">
        <v>0</v>
      </c>
      <c r="AY161" s="35"/>
      <c r="AZ161" s="22"/>
      <c r="BA161" s="187"/>
      <c r="BB161" s="23"/>
      <c r="BC161" s="24"/>
      <c r="BD161" s="194"/>
      <c r="BE161" s="194"/>
      <c r="BF161" s="194"/>
      <c r="BG161" s="25"/>
      <c r="BH161" s="24"/>
      <c r="BI161" s="194"/>
      <c r="BJ161" s="194"/>
      <c r="BK161" s="194"/>
      <c r="BL161" s="25"/>
      <c r="BM161" s="77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</row>
    <row r="162" spans="1:248" ht="17.149999999999999" customHeight="1" x14ac:dyDescent="0.35">
      <c r="A162" s="30">
        <v>157</v>
      </c>
      <c r="B162" s="30">
        <v>164</v>
      </c>
      <c r="C162" s="30">
        <f>B162-A162</f>
        <v>7</v>
      </c>
      <c r="D162" s="92" t="s">
        <v>2033</v>
      </c>
      <c r="E162" s="86">
        <f>LARGE(H162:AX162,1)+LARGE(H162:AX162,2)+LARGE(H162:AX162,3)+LARGE(H162:AX162,4)+LARGE(H162:AX162,5)+F162</f>
        <v>7</v>
      </c>
      <c r="F162" s="242"/>
      <c r="G162" s="93">
        <f>COUNT(H162:AS162)</f>
        <v>2</v>
      </c>
      <c r="H162" s="94"/>
      <c r="I162" s="94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>
        <v>6</v>
      </c>
      <c r="R162" s="186" t="s">
        <v>13</v>
      </c>
      <c r="S162" s="186" t="s">
        <v>13</v>
      </c>
      <c r="T162" s="191" t="s">
        <v>13</v>
      </c>
      <c r="U162" s="186" t="s">
        <v>13</v>
      </c>
      <c r="V162" s="197">
        <v>1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197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 t="s">
        <v>13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113">
        <v>0</v>
      </c>
      <c r="AU162" s="114">
        <v>0</v>
      </c>
      <c r="AV162" s="114">
        <v>0</v>
      </c>
      <c r="AW162" s="114">
        <v>0</v>
      </c>
      <c r="AX162" s="114">
        <v>0</v>
      </c>
      <c r="AY162" s="35"/>
      <c r="AZ162" s="22"/>
      <c r="BA162" s="187"/>
      <c r="BB162" s="23"/>
      <c r="BC162" s="24"/>
      <c r="BD162" s="194"/>
      <c r="BE162" s="194"/>
      <c r="BF162" s="194"/>
      <c r="BG162" s="25"/>
      <c r="BH162" s="24"/>
      <c r="BI162" s="194"/>
      <c r="BJ162" s="194"/>
      <c r="BK162" s="194"/>
      <c r="BL162" s="25"/>
      <c r="BM162" s="77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</row>
    <row r="163" spans="1:248" ht="17.149999999999999" customHeight="1" x14ac:dyDescent="0.35">
      <c r="A163" s="30">
        <v>158</v>
      </c>
      <c r="B163" s="30">
        <v>163</v>
      </c>
      <c r="C163" s="30">
        <f>B163-A163</f>
        <v>5</v>
      </c>
      <c r="D163" s="92" t="s">
        <v>297</v>
      </c>
      <c r="E163" s="86">
        <f>LARGE(H163:AX163,1)+LARGE(H163:AX163,2)+LARGE(H163:AX163,3)+LARGE(H163:AX163,4)+LARGE(H163:AX163,5)+F163</f>
        <v>6</v>
      </c>
      <c r="F163" s="242"/>
      <c r="G163" s="93">
        <f>COUNT(H163:AS163)</f>
        <v>1</v>
      </c>
      <c r="H163" s="94"/>
      <c r="I163" s="94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>
        <v>6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197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 t="s">
        <v>13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113">
        <v>0</v>
      </c>
      <c r="AU163" s="114">
        <v>0</v>
      </c>
      <c r="AV163" s="114">
        <v>0</v>
      </c>
      <c r="AW163" s="114">
        <v>0</v>
      </c>
      <c r="AX163" s="114">
        <v>0</v>
      </c>
      <c r="AY163" s="35"/>
      <c r="AZ163" s="22"/>
      <c r="BA163" s="187"/>
      <c r="BB163" s="23"/>
      <c r="BC163" s="24"/>
      <c r="BD163" s="194"/>
      <c r="BE163" s="194"/>
      <c r="BF163" s="194"/>
      <c r="BG163" s="25"/>
      <c r="BH163" s="24"/>
      <c r="BI163" s="194"/>
      <c r="BJ163" s="194"/>
      <c r="BK163" s="194"/>
      <c r="BL163" s="25"/>
      <c r="BM163" s="77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</row>
    <row r="164" spans="1:248" ht="17.149999999999999" customHeight="1" x14ac:dyDescent="0.35">
      <c r="A164" s="30">
        <v>159</v>
      </c>
      <c r="B164" s="30">
        <v>167</v>
      </c>
      <c r="C164" s="30">
        <f>B164-A164</f>
        <v>8</v>
      </c>
      <c r="D164" s="92" t="s">
        <v>889</v>
      </c>
      <c r="E164" s="86">
        <f>LARGE(H164:AX164,1)+LARGE(H164:AX164,2)+LARGE(H164:AX164,3)+LARGE(H164:AX164,4)+LARGE(H164:AX164,5)+F164</f>
        <v>6</v>
      </c>
      <c r="F164" s="242"/>
      <c r="G164" s="93">
        <f>COUNT(H164:AS164)</f>
        <v>1</v>
      </c>
      <c r="H164" s="94"/>
      <c r="I164" s="94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197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 t="s">
        <v>13</v>
      </c>
      <c r="AQ164" s="202" t="s">
        <v>13</v>
      </c>
      <c r="AR164" s="191">
        <v>6</v>
      </c>
      <c r="AS164" s="186" t="s">
        <v>13</v>
      </c>
      <c r="AT164" s="113">
        <v>0</v>
      </c>
      <c r="AU164" s="114">
        <v>0</v>
      </c>
      <c r="AV164" s="114">
        <v>0</v>
      </c>
      <c r="AW164" s="114">
        <v>0</v>
      </c>
      <c r="AX164" s="114">
        <v>0</v>
      </c>
      <c r="AY164" s="35"/>
      <c r="AZ164" s="22"/>
      <c r="BA164" s="187"/>
      <c r="BB164" s="23"/>
      <c r="BC164" s="24"/>
      <c r="BD164" s="194"/>
      <c r="BE164" s="194"/>
      <c r="BF164" s="194"/>
      <c r="BG164" s="25"/>
      <c r="BH164" s="24"/>
      <c r="BI164" s="194"/>
      <c r="BJ164" s="194"/>
      <c r="BK164" s="194"/>
      <c r="BL164" s="25"/>
      <c r="BM164" s="77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</row>
    <row r="165" spans="1:248" ht="17.149999999999999" customHeight="1" x14ac:dyDescent="0.35">
      <c r="A165" s="30">
        <v>160</v>
      </c>
      <c r="B165" s="30">
        <v>168</v>
      </c>
      <c r="C165" s="30">
        <f>B165-A165</f>
        <v>8</v>
      </c>
      <c r="D165" s="92" t="s">
        <v>355</v>
      </c>
      <c r="E165" s="86">
        <f>LARGE(H165:AX165,1)+LARGE(H165:AX165,2)+LARGE(H165:AX165,3)+LARGE(H165:AX165,4)+LARGE(H165:AX165,5)+F165</f>
        <v>6</v>
      </c>
      <c r="F165" s="242"/>
      <c r="G165" s="93">
        <f>COUNT(H165:AS165)</f>
        <v>1</v>
      </c>
      <c r="H165" s="94"/>
      <c r="I165" s="94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197" t="s">
        <v>13</v>
      </c>
      <c r="AC165" s="186" t="s">
        <v>13</v>
      </c>
      <c r="AD165" s="191" t="s">
        <v>13</v>
      </c>
      <c r="AE165" s="202" t="s">
        <v>13</v>
      </c>
      <c r="AF165" s="191" t="s">
        <v>13</v>
      </c>
      <c r="AG165" s="186" t="s">
        <v>13</v>
      </c>
      <c r="AH165" s="191" t="s">
        <v>13</v>
      </c>
      <c r="AI165" s="186">
        <v>6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 t="s">
        <v>13</v>
      </c>
      <c r="AS165" s="186" t="s">
        <v>13</v>
      </c>
      <c r="AT165" s="113">
        <v>0</v>
      </c>
      <c r="AU165" s="114">
        <v>0</v>
      </c>
      <c r="AV165" s="114">
        <v>0</v>
      </c>
      <c r="AW165" s="114">
        <v>0</v>
      </c>
      <c r="AX165" s="114">
        <v>0</v>
      </c>
      <c r="AY165" s="35"/>
      <c r="AZ165" s="22"/>
      <c r="BA165" s="187"/>
      <c r="BB165" s="23"/>
      <c r="BC165" s="24"/>
      <c r="BD165" s="194"/>
      <c r="BE165" s="194"/>
      <c r="BF165" s="194"/>
      <c r="BG165" s="25"/>
      <c r="BH165" s="24"/>
      <c r="BI165" s="194"/>
      <c r="BJ165" s="194"/>
      <c r="BK165" s="194"/>
      <c r="BL165" s="25"/>
      <c r="BM165" s="77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</row>
    <row r="166" spans="1:248" ht="17.149999999999999" customHeight="1" x14ac:dyDescent="0.35">
      <c r="A166" s="30">
        <v>161</v>
      </c>
      <c r="B166" s="30">
        <v>169</v>
      </c>
      <c r="C166" s="30">
        <f>B166-A166</f>
        <v>8</v>
      </c>
      <c r="D166" s="92" t="s">
        <v>1388</v>
      </c>
      <c r="E166" s="86">
        <f>LARGE(H166:AX166,1)+LARGE(H166:AX166,2)+LARGE(H166:AX166,3)+LARGE(H166:AX166,4)+LARGE(H166:AX166,5)+F166</f>
        <v>6</v>
      </c>
      <c r="F166" s="242"/>
      <c r="G166" s="93">
        <f>COUNT(H166:AS166)</f>
        <v>1</v>
      </c>
      <c r="H166" s="94"/>
      <c r="I166" s="94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197" t="s">
        <v>13</v>
      </c>
      <c r="AC166" s="186" t="s">
        <v>13</v>
      </c>
      <c r="AD166" s="191" t="s">
        <v>13</v>
      </c>
      <c r="AE166" s="202" t="s">
        <v>13</v>
      </c>
      <c r="AF166" s="191" t="s">
        <v>13</v>
      </c>
      <c r="AG166" s="186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>
        <v>6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113">
        <v>0</v>
      </c>
      <c r="AU166" s="114">
        <v>0</v>
      </c>
      <c r="AV166" s="114">
        <v>0</v>
      </c>
      <c r="AW166" s="114">
        <v>0</v>
      </c>
      <c r="AX166" s="114">
        <v>0</v>
      </c>
      <c r="AY166" s="35"/>
      <c r="AZ166" s="22"/>
      <c r="BA166" s="187"/>
      <c r="BB166" s="23"/>
      <c r="BC166" s="24"/>
      <c r="BD166" s="194"/>
      <c r="BE166" s="194"/>
      <c r="BF166" s="194"/>
      <c r="BG166" s="25"/>
      <c r="BH166" s="24"/>
      <c r="BI166" s="194"/>
      <c r="BJ166" s="194"/>
      <c r="BK166" s="194"/>
      <c r="BL166" s="25"/>
      <c r="BM166" s="77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</row>
    <row r="167" spans="1:248" ht="17.149999999999999" customHeight="1" x14ac:dyDescent="0.35">
      <c r="A167" s="30">
        <v>162</v>
      </c>
      <c r="B167" s="30">
        <v>170</v>
      </c>
      <c r="C167" s="30">
        <f>B167-A167</f>
        <v>8</v>
      </c>
      <c r="D167" s="92" t="s">
        <v>1462</v>
      </c>
      <c r="E167" s="86">
        <f>LARGE(H167:AX167,1)+LARGE(H167:AX167,2)+LARGE(H167:AX167,3)+LARGE(H167:AX167,4)+LARGE(H167:AX167,5)+F167</f>
        <v>6</v>
      </c>
      <c r="F167" s="242"/>
      <c r="G167" s="93">
        <f>COUNT(H167:AS167)</f>
        <v>1</v>
      </c>
      <c r="H167" s="94"/>
      <c r="I167" s="94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86" t="s">
        <v>13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197" t="s">
        <v>13</v>
      </c>
      <c r="AC167" s="186" t="s">
        <v>13</v>
      </c>
      <c r="AD167" s="191" t="s">
        <v>13</v>
      </c>
      <c r="AE167" s="202" t="s">
        <v>13</v>
      </c>
      <c r="AF167" s="191" t="s">
        <v>13</v>
      </c>
      <c r="AG167" s="186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>
        <v>6</v>
      </c>
      <c r="AQ167" s="202" t="s">
        <v>13</v>
      </c>
      <c r="AR167" s="191" t="s">
        <v>13</v>
      </c>
      <c r="AS167" s="186" t="s">
        <v>13</v>
      </c>
      <c r="AT167" s="113">
        <v>0</v>
      </c>
      <c r="AU167" s="114">
        <v>0</v>
      </c>
      <c r="AV167" s="114">
        <v>0</v>
      </c>
      <c r="AW167" s="114">
        <v>0</v>
      </c>
      <c r="AX167" s="114">
        <v>0</v>
      </c>
      <c r="AY167" s="35"/>
      <c r="AZ167" s="22"/>
      <c r="BA167" s="187"/>
      <c r="BB167" s="23"/>
      <c r="BC167" s="24"/>
      <c r="BD167" s="194"/>
      <c r="BE167" s="194"/>
      <c r="BF167" s="194"/>
      <c r="BG167" s="25"/>
      <c r="BH167" s="24"/>
      <c r="BI167" s="194"/>
      <c r="BJ167" s="194"/>
      <c r="BK167" s="194"/>
      <c r="BL167" s="25"/>
      <c r="BM167" s="77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</row>
    <row r="168" spans="1:248" ht="17.149999999999999" customHeight="1" x14ac:dyDescent="0.35">
      <c r="A168" s="30">
        <v>163</v>
      </c>
      <c r="B168" s="30">
        <v>171</v>
      </c>
      <c r="C168" s="30">
        <f>B168-A168</f>
        <v>8</v>
      </c>
      <c r="D168" s="92" t="s">
        <v>1766</v>
      </c>
      <c r="E168" s="86">
        <f>LARGE(H168:AX168,1)+LARGE(H168:AX168,2)+LARGE(H168:AX168,3)+LARGE(H168:AX168,4)+LARGE(H168:AX168,5)+F168</f>
        <v>6</v>
      </c>
      <c r="F168" s="242"/>
      <c r="G168" s="93">
        <f>COUNT(H168:AS168)</f>
        <v>1</v>
      </c>
      <c r="H168" s="94"/>
      <c r="I168" s="94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 t="s">
        <v>13</v>
      </c>
      <c r="AB168" s="197" t="s">
        <v>13</v>
      </c>
      <c r="AC168" s="186">
        <v>6</v>
      </c>
      <c r="AD168" s="191" t="s">
        <v>13</v>
      </c>
      <c r="AE168" s="202" t="s">
        <v>13</v>
      </c>
      <c r="AF168" s="191" t="s">
        <v>13</v>
      </c>
      <c r="AG168" s="186" t="s">
        <v>13</v>
      </c>
      <c r="AH168" s="191" t="s">
        <v>13</v>
      </c>
      <c r="AI168" s="186" t="s">
        <v>13</v>
      </c>
      <c r="AJ168" s="191" t="s">
        <v>13</v>
      </c>
      <c r="AK168" s="186" t="s">
        <v>13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113">
        <v>0</v>
      </c>
      <c r="AU168" s="114">
        <v>0</v>
      </c>
      <c r="AV168" s="114">
        <v>0</v>
      </c>
      <c r="AW168" s="114">
        <v>0</v>
      </c>
      <c r="AX168" s="114">
        <v>0</v>
      </c>
      <c r="AY168" s="35"/>
      <c r="AZ168" s="22"/>
      <c r="BA168" s="187"/>
      <c r="BB168" s="23"/>
      <c r="BC168" s="24"/>
      <c r="BD168" s="194"/>
      <c r="BE168" s="194"/>
      <c r="BF168" s="194"/>
      <c r="BG168" s="25"/>
      <c r="BH168" s="24"/>
      <c r="BI168" s="194"/>
      <c r="BJ168" s="194"/>
      <c r="BK168" s="194"/>
      <c r="BL168" s="25"/>
      <c r="BM168" s="77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</row>
    <row r="169" spans="1:248" ht="17.149999999999999" customHeight="1" x14ac:dyDescent="0.35">
      <c r="A169" s="30">
        <v>164</v>
      </c>
      <c r="B169" s="30">
        <v>172</v>
      </c>
      <c r="C169" s="30">
        <f>B169-A169</f>
        <v>8</v>
      </c>
      <c r="D169" s="92" t="s">
        <v>2032</v>
      </c>
      <c r="E169" s="86">
        <f>LARGE(H169:AX169,1)+LARGE(H169:AX169,2)+LARGE(H169:AX169,3)+LARGE(H169:AX169,4)+LARGE(H169:AX169,5)+F169</f>
        <v>6</v>
      </c>
      <c r="F169" s="242"/>
      <c r="G169" s="93">
        <f>COUNT(H169:AS169)</f>
        <v>1</v>
      </c>
      <c r="H169" s="94"/>
      <c r="I169" s="94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 t="s">
        <v>13</v>
      </c>
      <c r="R169" s="186" t="s">
        <v>13</v>
      </c>
      <c r="S169" s="186" t="s">
        <v>13</v>
      </c>
      <c r="T169" s="191" t="s">
        <v>13</v>
      </c>
      <c r="U169" s="186" t="s">
        <v>13</v>
      </c>
      <c r="V169" s="197">
        <v>6</v>
      </c>
      <c r="W169" s="186" t="s">
        <v>13</v>
      </c>
      <c r="X169" s="197" t="s">
        <v>13</v>
      </c>
      <c r="Y169" s="202" t="s">
        <v>13</v>
      </c>
      <c r="Z169" s="191" t="s">
        <v>13</v>
      </c>
      <c r="AA169" s="202" t="s">
        <v>13</v>
      </c>
      <c r="AB169" s="197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186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 t="s">
        <v>13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113">
        <v>0</v>
      </c>
      <c r="AU169" s="114">
        <v>0</v>
      </c>
      <c r="AV169" s="114">
        <v>0</v>
      </c>
      <c r="AW169" s="114">
        <v>0</v>
      </c>
      <c r="AX169" s="114">
        <v>0</v>
      </c>
      <c r="AY169" s="35"/>
      <c r="AZ169" s="22"/>
      <c r="BA169" s="187"/>
      <c r="BB169" s="23"/>
      <c r="BC169" s="24"/>
      <c r="BD169" s="194"/>
      <c r="BE169" s="194"/>
      <c r="BF169" s="194"/>
      <c r="BG169" s="25"/>
      <c r="BH169" s="24"/>
      <c r="BI169" s="194"/>
      <c r="BJ169" s="194"/>
      <c r="BK169" s="194"/>
      <c r="BL169" s="25"/>
      <c r="BM169" s="77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</row>
    <row r="170" spans="1:248" ht="17.149999999999999" customHeight="1" x14ac:dyDescent="0.35">
      <c r="A170" s="30">
        <v>165</v>
      </c>
      <c r="B170" s="30">
        <v>173</v>
      </c>
      <c r="C170" s="30">
        <f>B170-A170</f>
        <v>8</v>
      </c>
      <c r="D170" s="92" t="s">
        <v>2464</v>
      </c>
      <c r="E170" s="86">
        <f>LARGE(H170:AX170,1)+LARGE(H170:AX170,2)+LARGE(H170:AX170,3)+LARGE(H170:AX170,4)+LARGE(H170:AX170,5)+F170</f>
        <v>6</v>
      </c>
      <c r="F170" s="242"/>
      <c r="G170" s="93">
        <f>COUNT(H170:AS170)</f>
        <v>1</v>
      </c>
      <c r="H170" s="94"/>
      <c r="I170" s="94" t="s">
        <v>13</v>
      </c>
      <c r="J170" s="186" t="s">
        <v>13</v>
      </c>
      <c r="K170" s="197" t="s">
        <v>13</v>
      </c>
      <c r="L170" s="202">
        <v>6</v>
      </c>
      <c r="M170" s="191" t="s">
        <v>13</v>
      </c>
      <c r="N170" s="202" t="s">
        <v>13</v>
      </c>
      <c r="O170" s="197" t="s">
        <v>13</v>
      </c>
      <c r="P170" s="202" t="s">
        <v>13</v>
      </c>
      <c r="Q170" s="191" t="s">
        <v>13</v>
      </c>
      <c r="R170" s="186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 t="s">
        <v>13</v>
      </c>
      <c r="Z170" s="191" t="s">
        <v>13</v>
      </c>
      <c r="AA170" s="202" t="s">
        <v>13</v>
      </c>
      <c r="AB170" s="197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186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 t="s">
        <v>13</v>
      </c>
      <c r="AT170" s="113">
        <v>0</v>
      </c>
      <c r="AU170" s="114">
        <v>0</v>
      </c>
      <c r="AV170" s="114">
        <v>0</v>
      </c>
      <c r="AW170" s="114">
        <v>0</v>
      </c>
      <c r="AX170" s="114">
        <v>0</v>
      </c>
      <c r="AY170" s="35"/>
      <c r="AZ170" s="22"/>
      <c r="BA170" s="187"/>
      <c r="BB170" s="23"/>
      <c r="BC170" s="24"/>
      <c r="BD170" s="194"/>
      <c r="BE170" s="194"/>
      <c r="BF170" s="194"/>
      <c r="BG170" s="25"/>
      <c r="BH170" s="24"/>
      <c r="BI170" s="194"/>
      <c r="BJ170" s="194"/>
      <c r="BK170" s="194"/>
      <c r="BL170" s="25"/>
      <c r="BM170" s="77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</row>
    <row r="171" spans="1:248" ht="17.149999999999999" customHeight="1" x14ac:dyDescent="0.35">
      <c r="A171" s="30">
        <v>166</v>
      </c>
      <c r="B171" s="30">
        <v>174</v>
      </c>
      <c r="C171" s="30">
        <f>B171-A171</f>
        <v>8</v>
      </c>
      <c r="D171" s="92" t="s">
        <v>540</v>
      </c>
      <c r="E171" s="86">
        <f>LARGE(H171:AX171,1)+LARGE(H171:AX171,2)+LARGE(H171:AX171,3)+LARGE(H171:AX171,4)+LARGE(H171:AX171,5)+F171</f>
        <v>6</v>
      </c>
      <c r="F171" s="242"/>
      <c r="G171" s="93">
        <f>COUNT(H171:AS171)</f>
        <v>2</v>
      </c>
      <c r="H171" s="94"/>
      <c r="I171" s="94" t="s">
        <v>13</v>
      </c>
      <c r="J171" s="186" t="s">
        <v>13</v>
      </c>
      <c r="K171" s="197" t="s">
        <v>13</v>
      </c>
      <c r="L171" s="202" t="s">
        <v>13</v>
      </c>
      <c r="M171" s="191" t="s">
        <v>13</v>
      </c>
      <c r="N171" s="202" t="s">
        <v>13</v>
      </c>
      <c r="O171" s="197" t="s">
        <v>13</v>
      </c>
      <c r="P171" s="202" t="s">
        <v>13</v>
      </c>
      <c r="Q171" s="191" t="s">
        <v>13</v>
      </c>
      <c r="R171" s="186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 t="s">
        <v>13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197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186" t="s">
        <v>13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>
        <v>2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>
        <v>4</v>
      </c>
      <c r="AT171" s="113">
        <v>0</v>
      </c>
      <c r="AU171" s="114">
        <v>0</v>
      </c>
      <c r="AV171" s="114">
        <v>0</v>
      </c>
      <c r="AW171" s="114">
        <v>0</v>
      </c>
      <c r="AX171" s="114">
        <v>0</v>
      </c>
      <c r="AY171" s="35"/>
      <c r="AZ171" s="22"/>
      <c r="BA171" s="187"/>
      <c r="BB171" s="23"/>
      <c r="BC171" s="24"/>
      <c r="BD171" s="194"/>
      <c r="BE171" s="194"/>
      <c r="BF171" s="194"/>
      <c r="BG171" s="25"/>
      <c r="BH171" s="24"/>
      <c r="BI171" s="194"/>
      <c r="BJ171" s="194"/>
      <c r="BK171" s="194"/>
      <c r="BL171" s="25"/>
      <c r="BM171" s="77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</row>
    <row r="172" spans="1:248" ht="17.149999999999999" customHeight="1" x14ac:dyDescent="0.35">
      <c r="A172" s="30">
        <v>167</v>
      </c>
      <c r="B172" s="30">
        <v>175</v>
      </c>
      <c r="C172" s="30">
        <f>B172-A172</f>
        <v>8</v>
      </c>
      <c r="D172" s="92" t="s">
        <v>594</v>
      </c>
      <c r="E172" s="86">
        <f>LARGE(H172:AX172,1)+LARGE(H172:AX172,2)+LARGE(H172:AX172,3)+LARGE(H172:AX172,4)+LARGE(H172:AX172,5)+F172</f>
        <v>6</v>
      </c>
      <c r="F172" s="242"/>
      <c r="G172" s="93">
        <f>COUNT(H172:AS172)</f>
        <v>2</v>
      </c>
      <c r="H172" s="94"/>
      <c r="I172" s="94" t="s">
        <v>13</v>
      </c>
      <c r="J172" s="186" t="s">
        <v>13</v>
      </c>
      <c r="K172" s="197" t="s">
        <v>13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202" t="s">
        <v>13</v>
      </c>
      <c r="Q172" s="191" t="s">
        <v>13</v>
      </c>
      <c r="R172" s="186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197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186" t="s">
        <v>13</v>
      </c>
      <c r="AH172" s="191" t="s">
        <v>13</v>
      </c>
      <c r="AI172" s="186" t="s">
        <v>13</v>
      </c>
      <c r="AJ172" s="191">
        <v>4</v>
      </c>
      <c r="AK172" s="186" t="s">
        <v>13</v>
      </c>
      <c r="AL172" s="191" t="s">
        <v>13</v>
      </c>
      <c r="AM172" s="186" t="s">
        <v>13</v>
      </c>
      <c r="AN172" s="191" t="s">
        <v>13</v>
      </c>
      <c r="AO172" s="186" t="s">
        <v>13</v>
      </c>
      <c r="AP172" s="191">
        <v>2</v>
      </c>
      <c r="AQ172" s="202" t="s">
        <v>13</v>
      </c>
      <c r="AR172" s="191" t="s">
        <v>13</v>
      </c>
      <c r="AS172" s="186" t="s">
        <v>13</v>
      </c>
      <c r="AT172" s="113">
        <v>0</v>
      </c>
      <c r="AU172" s="114">
        <v>0</v>
      </c>
      <c r="AV172" s="114">
        <v>0</v>
      </c>
      <c r="AW172" s="114">
        <v>0</v>
      </c>
      <c r="AX172" s="114">
        <v>0</v>
      </c>
      <c r="AY172" s="35"/>
      <c r="AZ172" s="22"/>
      <c r="BA172" s="187"/>
      <c r="BB172" s="23"/>
      <c r="BC172" s="24"/>
      <c r="BD172" s="194"/>
      <c r="BE172" s="194"/>
      <c r="BF172" s="194"/>
      <c r="BG172" s="25"/>
      <c r="BH172" s="24"/>
      <c r="BI172" s="194"/>
      <c r="BJ172" s="194"/>
      <c r="BK172" s="194"/>
      <c r="BL172" s="25"/>
      <c r="BM172" s="77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</row>
    <row r="173" spans="1:248" ht="17.149999999999999" customHeight="1" x14ac:dyDescent="0.35">
      <c r="A173" s="30">
        <v>168</v>
      </c>
      <c r="B173" s="30">
        <v>178</v>
      </c>
      <c r="C173" s="30">
        <f>B173-A173</f>
        <v>10</v>
      </c>
      <c r="D173" s="92" t="s">
        <v>2050</v>
      </c>
      <c r="E173" s="86">
        <f>LARGE(H173:AX173,1)+LARGE(H173:AX173,2)+LARGE(H173:AX173,3)+LARGE(H173:AX173,4)+LARGE(H173:AX173,5)+F173</f>
        <v>5</v>
      </c>
      <c r="F173" s="242"/>
      <c r="G173" s="93">
        <f>COUNT(H173:AS173)</f>
        <v>1</v>
      </c>
      <c r="H173" s="94"/>
      <c r="I173" s="94" t="s">
        <v>13</v>
      </c>
      <c r="J173" s="186" t="s">
        <v>13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202" t="s">
        <v>13</v>
      </c>
      <c r="Q173" s="191" t="s">
        <v>13</v>
      </c>
      <c r="R173" s="186" t="s">
        <v>13</v>
      </c>
      <c r="S173" s="186" t="s">
        <v>13</v>
      </c>
      <c r="T173" s="191" t="s">
        <v>13</v>
      </c>
      <c r="U173" s="186">
        <v>5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197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186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186" t="s">
        <v>13</v>
      </c>
      <c r="AN173" s="191" t="s">
        <v>13</v>
      </c>
      <c r="AO173" s="186" t="s">
        <v>13</v>
      </c>
      <c r="AP173" s="191" t="s">
        <v>13</v>
      </c>
      <c r="AQ173" s="202" t="s">
        <v>13</v>
      </c>
      <c r="AR173" s="191" t="s">
        <v>13</v>
      </c>
      <c r="AS173" s="186" t="s">
        <v>13</v>
      </c>
      <c r="AT173" s="113">
        <v>0</v>
      </c>
      <c r="AU173" s="114">
        <v>0</v>
      </c>
      <c r="AV173" s="114">
        <v>0</v>
      </c>
      <c r="AW173" s="114">
        <v>0</v>
      </c>
      <c r="AX173" s="114">
        <v>0</v>
      </c>
      <c r="AY173" s="35"/>
      <c r="AZ173" s="22"/>
      <c r="BA173" s="187"/>
      <c r="BB173" s="23"/>
      <c r="BC173" s="24"/>
      <c r="BD173" s="194"/>
      <c r="BE173" s="194"/>
      <c r="BF173" s="194"/>
      <c r="BG173" s="25"/>
      <c r="BH173" s="24"/>
      <c r="BI173" s="194"/>
      <c r="BJ173" s="194"/>
      <c r="BK173" s="194"/>
      <c r="BL173" s="25"/>
      <c r="BM173" s="77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</row>
    <row r="174" spans="1:248" ht="17.149999999999999" customHeight="1" x14ac:dyDescent="0.35">
      <c r="A174" s="30">
        <v>169</v>
      </c>
      <c r="B174" s="30">
        <v>179</v>
      </c>
      <c r="C174" s="30">
        <f>B174-A174</f>
        <v>10</v>
      </c>
      <c r="D174" s="92" t="s">
        <v>2348</v>
      </c>
      <c r="E174" s="86">
        <f>LARGE(H174:AX174,1)+LARGE(H174:AX174,2)+LARGE(H174:AX174,3)+LARGE(H174:AX174,4)+LARGE(H174:AX174,5)+F174</f>
        <v>5</v>
      </c>
      <c r="F174" s="242"/>
      <c r="G174" s="93">
        <f>COUNT(H174:AS174)</f>
        <v>1</v>
      </c>
      <c r="H174" s="94"/>
      <c r="I174" s="94" t="s">
        <v>13</v>
      </c>
      <c r="J174" s="186" t="s">
        <v>13</v>
      </c>
      <c r="K174" s="197">
        <v>5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202" t="s">
        <v>13</v>
      </c>
      <c r="Q174" s="191" t="s">
        <v>13</v>
      </c>
      <c r="R174" s="186" t="s">
        <v>13</v>
      </c>
      <c r="S174" s="186" t="s">
        <v>13</v>
      </c>
      <c r="T174" s="191" t="s">
        <v>13</v>
      </c>
      <c r="U174" s="186" t="s">
        <v>13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197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 t="s">
        <v>13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 t="s">
        <v>13</v>
      </c>
      <c r="AQ174" s="202" t="s">
        <v>13</v>
      </c>
      <c r="AR174" s="191" t="s">
        <v>13</v>
      </c>
      <c r="AS174" s="186" t="s">
        <v>13</v>
      </c>
      <c r="AT174" s="113">
        <v>0</v>
      </c>
      <c r="AU174" s="114">
        <v>0</v>
      </c>
      <c r="AV174" s="114">
        <v>0</v>
      </c>
      <c r="AW174" s="114">
        <v>0</v>
      </c>
      <c r="AX174" s="114">
        <v>0</v>
      </c>
      <c r="AY174" s="35"/>
      <c r="AZ174" s="22"/>
      <c r="BA174" s="187"/>
      <c r="BB174" s="23"/>
      <c r="BC174" s="24"/>
      <c r="BD174" s="194"/>
      <c r="BE174" s="194"/>
      <c r="BF174" s="194"/>
      <c r="BG174" s="25"/>
      <c r="BH174" s="24"/>
      <c r="BI174" s="194"/>
      <c r="BJ174" s="194"/>
      <c r="BK174" s="194"/>
      <c r="BL174" s="25"/>
      <c r="BM174" s="77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</row>
    <row r="175" spans="1:248" ht="17.149999999999999" customHeight="1" x14ac:dyDescent="0.35">
      <c r="A175" s="30">
        <v>170</v>
      </c>
      <c r="B175" s="30">
        <v>180</v>
      </c>
      <c r="C175" s="30">
        <f>B175-A175</f>
        <v>10</v>
      </c>
      <c r="D175" s="92" t="s">
        <v>634</v>
      </c>
      <c r="E175" s="86">
        <f>LARGE(H175:AX175,1)+LARGE(H175:AX175,2)+LARGE(H175:AX175,3)+LARGE(H175:AX175,4)+LARGE(H175:AX175,5)+F175</f>
        <v>5</v>
      </c>
      <c r="F175" s="242"/>
      <c r="G175" s="93">
        <f>COUNT(H175:AS175)</f>
        <v>2</v>
      </c>
      <c r="H175" s="94"/>
      <c r="I175" s="94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202" t="s">
        <v>13</v>
      </c>
      <c r="Q175" s="191" t="s">
        <v>13</v>
      </c>
      <c r="R175" s="186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>
        <v>3</v>
      </c>
      <c r="Z175" s="191" t="s">
        <v>13</v>
      </c>
      <c r="AA175" s="202" t="s">
        <v>13</v>
      </c>
      <c r="AB175" s="197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186" t="s">
        <v>13</v>
      </c>
      <c r="AH175" s="191" t="s">
        <v>13</v>
      </c>
      <c r="AI175" s="186" t="s">
        <v>13</v>
      </c>
      <c r="AJ175" s="191">
        <v>2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 t="s">
        <v>13</v>
      </c>
      <c r="AS175" s="186" t="s">
        <v>13</v>
      </c>
      <c r="AT175" s="113">
        <v>0</v>
      </c>
      <c r="AU175" s="114">
        <v>0</v>
      </c>
      <c r="AV175" s="114">
        <v>0</v>
      </c>
      <c r="AW175" s="114">
        <v>0</v>
      </c>
      <c r="AX175" s="114">
        <v>0</v>
      </c>
      <c r="AY175" s="35"/>
      <c r="AZ175" s="22"/>
      <c r="BA175" s="187"/>
      <c r="BB175" s="23"/>
      <c r="BC175" s="24"/>
      <c r="BD175" s="194"/>
      <c r="BE175" s="194"/>
      <c r="BF175" s="194"/>
      <c r="BG175" s="25"/>
      <c r="BH175" s="24"/>
      <c r="BI175" s="194"/>
      <c r="BJ175" s="194"/>
      <c r="BK175" s="194"/>
      <c r="BL175" s="25"/>
      <c r="BM175" s="77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</row>
    <row r="176" spans="1:248" ht="17.149999999999999" customHeight="1" x14ac:dyDescent="0.35">
      <c r="A176" s="30">
        <v>171</v>
      </c>
      <c r="B176" s="30"/>
      <c r="C176" s="30"/>
      <c r="D176" s="92" t="s">
        <v>2639</v>
      </c>
      <c r="E176" s="86">
        <f>LARGE(H176:AX176,1)+LARGE(H176:AX176,2)+LARGE(H176:AX176,3)+LARGE(H176:AX176,4)+LARGE(H176:AX176,5)+F176</f>
        <v>4</v>
      </c>
      <c r="F176" s="242"/>
      <c r="G176" s="93">
        <f>COUNT(H176:AS176)</f>
        <v>1</v>
      </c>
      <c r="H176" s="94"/>
      <c r="I176" s="94">
        <v>4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202" t="s">
        <v>13</v>
      </c>
      <c r="Q176" s="191" t="s">
        <v>13</v>
      </c>
      <c r="R176" s="186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 t="s">
        <v>13</v>
      </c>
      <c r="Z176" s="191" t="s">
        <v>13</v>
      </c>
      <c r="AA176" s="202" t="s">
        <v>13</v>
      </c>
      <c r="AB176" s="197" t="s">
        <v>13</v>
      </c>
      <c r="AC176" s="186" t="s">
        <v>13</v>
      </c>
      <c r="AD176" s="191" t="s">
        <v>13</v>
      </c>
      <c r="AE176" s="202" t="s">
        <v>13</v>
      </c>
      <c r="AF176" s="191" t="s">
        <v>13</v>
      </c>
      <c r="AG176" s="186" t="s">
        <v>13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113">
        <v>0</v>
      </c>
      <c r="AU176" s="114">
        <v>0</v>
      </c>
      <c r="AV176" s="114">
        <v>0</v>
      </c>
      <c r="AW176" s="114">
        <v>0</v>
      </c>
      <c r="AX176" s="114">
        <v>0</v>
      </c>
      <c r="AY176" s="35"/>
      <c r="AZ176" s="22"/>
      <c r="BA176" s="187"/>
      <c r="BB176" s="23"/>
      <c r="BC176" s="24"/>
      <c r="BD176" s="194"/>
      <c r="BE176" s="194"/>
      <c r="BF176" s="194"/>
      <c r="BG176" s="25"/>
      <c r="BH176" s="24"/>
      <c r="BI176" s="194"/>
      <c r="BJ176" s="194"/>
      <c r="BK176" s="194"/>
      <c r="BL176" s="25"/>
      <c r="BM176" s="77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</row>
    <row r="177" spans="1:248" ht="17.149999999999999" customHeight="1" x14ac:dyDescent="0.35">
      <c r="A177" s="30">
        <v>172</v>
      </c>
      <c r="B177" s="30">
        <v>181</v>
      </c>
      <c r="C177" s="30">
        <f>B177-A177</f>
        <v>9</v>
      </c>
      <c r="D177" s="92" t="s">
        <v>84</v>
      </c>
      <c r="E177" s="86">
        <f>LARGE(H177:AX177,1)+LARGE(H177:AX177,2)+LARGE(H177:AX177,3)+LARGE(H177:AX177,4)+LARGE(H177:AX177,5)+F177</f>
        <v>4</v>
      </c>
      <c r="F177" s="242"/>
      <c r="G177" s="93">
        <f>COUNT(H177:AS177)</f>
        <v>1</v>
      </c>
      <c r="H177" s="94"/>
      <c r="I177" s="94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202" t="s">
        <v>13</v>
      </c>
      <c r="Q177" s="191" t="s">
        <v>13</v>
      </c>
      <c r="R177" s="186" t="s">
        <v>13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 t="s">
        <v>13</v>
      </c>
      <c r="AA177" s="202" t="s">
        <v>13</v>
      </c>
      <c r="AB177" s="197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 t="s">
        <v>13</v>
      </c>
      <c r="AN177" s="191">
        <v>4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113">
        <v>0</v>
      </c>
      <c r="AU177" s="114">
        <v>0</v>
      </c>
      <c r="AV177" s="114">
        <v>0</v>
      </c>
      <c r="AW177" s="114">
        <v>0</v>
      </c>
      <c r="AX177" s="114">
        <v>0</v>
      </c>
      <c r="AY177" s="35"/>
      <c r="AZ177" s="22"/>
      <c r="BA177" s="187"/>
      <c r="BB177" s="23"/>
      <c r="BC177" s="24"/>
      <c r="BD177" s="194"/>
      <c r="BE177" s="194"/>
      <c r="BF177" s="194"/>
      <c r="BG177" s="25"/>
      <c r="BH177" s="24"/>
      <c r="BI177" s="194"/>
      <c r="BJ177" s="194"/>
      <c r="BK177" s="194"/>
      <c r="BL177" s="25"/>
      <c r="BM177" s="77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</row>
    <row r="178" spans="1:248" ht="17.149999999999999" customHeight="1" x14ac:dyDescent="0.35">
      <c r="A178" s="30">
        <v>173</v>
      </c>
      <c r="B178" s="30">
        <v>183</v>
      </c>
      <c r="C178" s="30">
        <f>B178-A178</f>
        <v>10</v>
      </c>
      <c r="D178" s="92" t="s">
        <v>1311</v>
      </c>
      <c r="E178" s="86">
        <f>LARGE(H178:AX178,1)+LARGE(H178:AX178,2)+LARGE(H178:AX178,3)+LARGE(H178:AX178,4)+LARGE(H178:AX178,5)+F178</f>
        <v>4</v>
      </c>
      <c r="F178" s="242"/>
      <c r="G178" s="93">
        <f>COUNT(H178:AS178)</f>
        <v>1</v>
      </c>
      <c r="H178" s="94"/>
      <c r="I178" s="94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202" t="s">
        <v>13</v>
      </c>
      <c r="Q178" s="191" t="s">
        <v>13</v>
      </c>
      <c r="R178" s="186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 t="s">
        <v>13</v>
      </c>
      <c r="Y178" s="202" t="s">
        <v>13</v>
      </c>
      <c r="Z178" s="191" t="s">
        <v>13</v>
      </c>
      <c r="AA178" s="202" t="s">
        <v>13</v>
      </c>
      <c r="AB178" s="197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186" t="s">
        <v>13</v>
      </c>
      <c r="AH178" s="191" t="s">
        <v>13</v>
      </c>
      <c r="AI178" s="186" t="s">
        <v>13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 t="s">
        <v>13</v>
      </c>
      <c r="AO178" s="186">
        <v>4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113">
        <v>0</v>
      </c>
      <c r="AU178" s="114">
        <v>0</v>
      </c>
      <c r="AV178" s="114">
        <v>0</v>
      </c>
      <c r="AW178" s="114">
        <v>0</v>
      </c>
      <c r="AX178" s="114">
        <v>0</v>
      </c>
      <c r="AY178" s="35"/>
      <c r="AZ178" s="22"/>
      <c r="BA178" s="187"/>
      <c r="BB178" s="23"/>
      <c r="BC178" s="24"/>
      <c r="BD178" s="194"/>
      <c r="BE178" s="194"/>
      <c r="BF178" s="194"/>
      <c r="BG178" s="25"/>
      <c r="BH178" s="24"/>
      <c r="BI178" s="194"/>
      <c r="BJ178" s="194"/>
      <c r="BK178" s="194"/>
      <c r="BL178" s="25"/>
      <c r="BM178" s="77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</row>
    <row r="179" spans="1:248" ht="17.149999999999999" customHeight="1" x14ac:dyDescent="0.35">
      <c r="A179" s="30">
        <v>174</v>
      </c>
      <c r="B179" s="30">
        <v>184</v>
      </c>
      <c r="C179" s="30">
        <f>B179-A179</f>
        <v>10</v>
      </c>
      <c r="D179" s="92" t="s">
        <v>644</v>
      </c>
      <c r="E179" s="86">
        <f>LARGE(H179:AX179,1)+LARGE(H179:AX179,2)+LARGE(H179:AX179,3)+LARGE(H179:AX179,4)+LARGE(H179:AX179,5)+F179</f>
        <v>4</v>
      </c>
      <c r="F179" s="242"/>
      <c r="G179" s="93">
        <f>COUNT(H179:AS179)</f>
        <v>1</v>
      </c>
      <c r="H179" s="94"/>
      <c r="I179" s="94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202" t="s">
        <v>13</v>
      </c>
      <c r="Q179" s="191" t="s">
        <v>13</v>
      </c>
      <c r="R179" s="186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 t="s">
        <v>13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197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>
        <v>4</v>
      </c>
      <c r="AN179" s="191" t="s">
        <v>13</v>
      </c>
      <c r="AO179" s="186" t="s">
        <v>13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113">
        <v>0</v>
      </c>
      <c r="AU179" s="114">
        <v>0</v>
      </c>
      <c r="AV179" s="114">
        <v>0</v>
      </c>
      <c r="AW179" s="114">
        <v>0</v>
      </c>
      <c r="AX179" s="114">
        <v>0</v>
      </c>
      <c r="AY179" s="35"/>
      <c r="AZ179" s="22"/>
      <c r="BA179" s="187"/>
      <c r="BB179" s="23"/>
      <c r="BC179" s="24"/>
      <c r="BD179" s="194"/>
      <c r="BE179" s="194"/>
      <c r="BF179" s="194"/>
      <c r="BG179" s="25"/>
      <c r="BH179" s="24"/>
      <c r="BI179" s="194"/>
      <c r="BJ179" s="194"/>
      <c r="BK179" s="194"/>
      <c r="BL179" s="25"/>
      <c r="BM179" s="77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</row>
    <row r="180" spans="1:248" ht="17.149999999999999" customHeight="1" x14ac:dyDescent="0.35">
      <c r="A180" s="30">
        <v>175</v>
      </c>
      <c r="B180" s="30">
        <v>185</v>
      </c>
      <c r="C180" s="30">
        <f>B180-A180</f>
        <v>10</v>
      </c>
      <c r="D180" s="92" t="s">
        <v>1413</v>
      </c>
      <c r="E180" s="86">
        <f>LARGE(H180:AX180,1)+LARGE(H180:AX180,2)+LARGE(H180:AX180,3)+LARGE(H180:AX180,4)+LARGE(H180:AX180,5)+F180</f>
        <v>4</v>
      </c>
      <c r="F180" s="242"/>
      <c r="G180" s="93">
        <f>COUNT(H180:AS180)</f>
        <v>1</v>
      </c>
      <c r="H180" s="94"/>
      <c r="I180" s="94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202" t="s">
        <v>13</v>
      </c>
      <c r="Q180" s="191" t="s">
        <v>13</v>
      </c>
      <c r="R180" s="186" t="s">
        <v>13</v>
      </c>
      <c r="S180" s="186" t="s">
        <v>13</v>
      </c>
      <c r="T180" s="191" t="s">
        <v>13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197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>
        <v>4</v>
      </c>
      <c r="AM180" s="186" t="s">
        <v>13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113">
        <v>0</v>
      </c>
      <c r="AU180" s="114">
        <v>0</v>
      </c>
      <c r="AV180" s="114">
        <v>0</v>
      </c>
      <c r="AW180" s="114">
        <v>0</v>
      </c>
      <c r="AX180" s="114">
        <v>0</v>
      </c>
      <c r="AY180" s="35"/>
      <c r="AZ180" s="22"/>
      <c r="BA180" s="187"/>
      <c r="BB180" s="23"/>
      <c r="BC180" s="24"/>
      <c r="BD180" s="194"/>
      <c r="BE180" s="194"/>
      <c r="BF180" s="194"/>
      <c r="BG180" s="25"/>
      <c r="BH180" s="24"/>
      <c r="BI180" s="194"/>
      <c r="BJ180" s="194"/>
      <c r="BK180" s="194"/>
      <c r="BL180" s="25"/>
      <c r="BM180" s="77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</row>
    <row r="181" spans="1:248" ht="17.149999999999999" customHeight="1" x14ac:dyDescent="0.35">
      <c r="A181" s="30">
        <v>176</v>
      </c>
      <c r="B181" s="30">
        <v>186</v>
      </c>
      <c r="C181" s="30">
        <f>B181-A181</f>
        <v>10</v>
      </c>
      <c r="D181" s="92" t="s">
        <v>1463</v>
      </c>
      <c r="E181" s="86">
        <f>LARGE(H181:AX181,1)+LARGE(H181:AX181,2)+LARGE(H181:AX181,3)+LARGE(H181:AX181,4)+LARGE(H181:AX181,5)+F181</f>
        <v>4</v>
      </c>
      <c r="F181" s="242"/>
      <c r="G181" s="93">
        <f>COUNT(H181:AS181)</f>
        <v>1</v>
      </c>
      <c r="H181" s="94"/>
      <c r="I181" s="94" t="s">
        <v>13</v>
      </c>
      <c r="J181" s="186" t="s">
        <v>13</v>
      </c>
      <c r="K181" s="197" t="s">
        <v>13</v>
      </c>
      <c r="L181" s="202" t="s">
        <v>13</v>
      </c>
      <c r="M181" s="191" t="s">
        <v>13</v>
      </c>
      <c r="N181" s="202" t="s">
        <v>13</v>
      </c>
      <c r="O181" s="197" t="s">
        <v>13</v>
      </c>
      <c r="P181" s="202" t="s">
        <v>13</v>
      </c>
      <c r="Q181" s="191" t="s">
        <v>13</v>
      </c>
      <c r="R181" s="186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197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186" t="s">
        <v>13</v>
      </c>
      <c r="AH181" s="191" t="s">
        <v>13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186" t="s">
        <v>13</v>
      </c>
      <c r="AN181" s="191" t="s">
        <v>13</v>
      </c>
      <c r="AO181" s="186" t="s">
        <v>13</v>
      </c>
      <c r="AP181" s="191">
        <v>4</v>
      </c>
      <c r="AQ181" s="202" t="s">
        <v>13</v>
      </c>
      <c r="AR181" s="191" t="s">
        <v>13</v>
      </c>
      <c r="AS181" s="186" t="s">
        <v>13</v>
      </c>
      <c r="AT181" s="113">
        <v>0</v>
      </c>
      <c r="AU181" s="114">
        <v>0</v>
      </c>
      <c r="AV181" s="114">
        <v>0</v>
      </c>
      <c r="AW181" s="114">
        <v>0</v>
      </c>
      <c r="AX181" s="114">
        <v>0</v>
      </c>
      <c r="AY181" s="35"/>
      <c r="AZ181" s="22"/>
      <c r="BA181" s="187"/>
      <c r="BB181" s="23"/>
      <c r="BC181" s="24"/>
      <c r="BD181" s="194"/>
      <c r="BE181" s="194"/>
      <c r="BF181" s="194"/>
      <c r="BG181" s="25"/>
      <c r="BH181" s="24"/>
      <c r="BI181" s="194"/>
      <c r="BJ181" s="194"/>
      <c r="BK181" s="194"/>
      <c r="BL181" s="25"/>
      <c r="BM181" s="77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</row>
    <row r="182" spans="1:248" ht="17.149999999999999" customHeight="1" x14ac:dyDescent="0.35">
      <c r="A182" s="30">
        <v>177</v>
      </c>
      <c r="B182" s="30">
        <v>187</v>
      </c>
      <c r="C182" s="30">
        <f>B182-A182</f>
        <v>10</v>
      </c>
      <c r="D182" s="92" t="s">
        <v>1559</v>
      </c>
      <c r="E182" s="86">
        <f>LARGE(H182:AX182,1)+LARGE(H182:AX182,2)+LARGE(H182:AX182,3)+LARGE(H182:AX182,4)+LARGE(H182:AX182,5)+F182</f>
        <v>4</v>
      </c>
      <c r="F182" s="242"/>
      <c r="G182" s="93">
        <f>COUNT(H182:AS182)</f>
        <v>1</v>
      </c>
      <c r="H182" s="94"/>
      <c r="I182" s="94" t="s">
        <v>13</v>
      </c>
      <c r="J182" s="186" t="s">
        <v>13</v>
      </c>
      <c r="K182" s="197" t="s">
        <v>13</v>
      </c>
      <c r="L182" s="202" t="s">
        <v>13</v>
      </c>
      <c r="M182" s="191" t="s">
        <v>13</v>
      </c>
      <c r="N182" s="202" t="s">
        <v>13</v>
      </c>
      <c r="O182" s="197" t="s">
        <v>13</v>
      </c>
      <c r="P182" s="202" t="s">
        <v>13</v>
      </c>
      <c r="Q182" s="191" t="s">
        <v>13</v>
      </c>
      <c r="R182" s="186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 t="s">
        <v>13</v>
      </c>
      <c r="AA182" s="202" t="s">
        <v>13</v>
      </c>
      <c r="AB182" s="197" t="s">
        <v>13</v>
      </c>
      <c r="AC182" s="186" t="s">
        <v>13</v>
      </c>
      <c r="AD182" s="191" t="s">
        <v>13</v>
      </c>
      <c r="AE182" s="202" t="s">
        <v>13</v>
      </c>
      <c r="AF182" s="191">
        <v>4</v>
      </c>
      <c r="AG182" s="186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 t="s">
        <v>13</v>
      </c>
      <c r="AQ182" s="202" t="s">
        <v>13</v>
      </c>
      <c r="AR182" s="191" t="s">
        <v>13</v>
      </c>
      <c r="AS182" s="186" t="s">
        <v>13</v>
      </c>
      <c r="AT182" s="113">
        <v>0</v>
      </c>
      <c r="AU182" s="114">
        <v>0</v>
      </c>
      <c r="AV182" s="114">
        <v>0</v>
      </c>
      <c r="AW182" s="114">
        <v>0</v>
      </c>
      <c r="AX182" s="114">
        <v>0</v>
      </c>
      <c r="AY182" s="35"/>
      <c r="AZ182" s="22"/>
      <c r="BA182" s="187"/>
      <c r="BB182" s="23"/>
      <c r="BC182" s="24"/>
      <c r="BD182" s="194"/>
      <c r="BE182" s="194"/>
      <c r="BF182" s="194"/>
      <c r="BG182" s="25"/>
      <c r="BH182" s="24"/>
      <c r="BI182" s="194"/>
      <c r="BJ182" s="194"/>
      <c r="BK182" s="194"/>
      <c r="BL182" s="25"/>
      <c r="BM182" s="77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</row>
    <row r="183" spans="1:248" ht="17.149999999999999" customHeight="1" x14ac:dyDescent="0.35">
      <c r="A183" s="30">
        <v>178</v>
      </c>
      <c r="B183" s="30">
        <v>188</v>
      </c>
      <c r="C183" s="30">
        <f>B183-A183</f>
        <v>10</v>
      </c>
      <c r="D183" s="92" t="s">
        <v>1658</v>
      </c>
      <c r="E183" s="86">
        <f>LARGE(H183:AX183,1)+LARGE(H183:AX183,2)+LARGE(H183:AX183,3)+LARGE(H183:AX183,4)+LARGE(H183:AX183,5)+F183</f>
        <v>4</v>
      </c>
      <c r="F183" s="242"/>
      <c r="G183" s="93">
        <f>COUNT(H183:AS183)</f>
        <v>1</v>
      </c>
      <c r="H183" s="94"/>
      <c r="I183" s="94" t="s">
        <v>13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197" t="s">
        <v>13</v>
      </c>
      <c r="P183" s="202" t="s">
        <v>13</v>
      </c>
      <c r="Q183" s="191" t="s">
        <v>13</v>
      </c>
      <c r="R183" s="186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197" t="s">
        <v>13</v>
      </c>
      <c r="AC183" s="186" t="s">
        <v>13</v>
      </c>
      <c r="AD183" s="191" t="s">
        <v>13</v>
      </c>
      <c r="AE183" s="202" t="s">
        <v>13</v>
      </c>
      <c r="AF183" s="191" t="s">
        <v>13</v>
      </c>
      <c r="AG183" s="186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>
        <v>4</v>
      </c>
      <c r="AR183" s="191" t="s">
        <v>13</v>
      </c>
      <c r="AS183" s="186" t="s">
        <v>13</v>
      </c>
      <c r="AT183" s="113">
        <v>0</v>
      </c>
      <c r="AU183" s="114">
        <v>0</v>
      </c>
      <c r="AV183" s="114">
        <v>0</v>
      </c>
      <c r="AW183" s="114">
        <v>0</v>
      </c>
      <c r="AX183" s="114">
        <v>0</v>
      </c>
      <c r="AY183" s="35"/>
      <c r="AZ183" s="22"/>
      <c r="BA183" s="187"/>
      <c r="BB183" s="23"/>
      <c r="BC183" s="24"/>
      <c r="BD183" s="194"/>
      <c r="BE183" s="194"/>
      <c r="BF183" s="194"/>
      <c r="BG183" s="25"/>
      <c r="BH183" s="24"/>
      <c r="BI183" s="194"/>
      <c r="BJ183" s="194"/>
      <c r="BK183" s="194"/>
      <c r="BL183" s="25"/>
      <c r="BM183" s="77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</row>
    <row r="184" spans="1:248" ht="17.149999999999999" customHeight="1" x14ac:dyDescent="0.35">
      <c r="A184" s="30">
        <v>179</v>
      </c>
      <c r="B184" s="30">
        <v>189</v>
      </c>
      <c r="C184" s="30">
        <f>B184-A184</f>
        <v>10</v>
      </c>
      <c r="D184" s="92" t="s">
        <v>1723</v>
      </c>
      <c r="E184" s="86">
        <f>LARGE(H184:AX184,1)+LARGE(H184:AX184,2)+LARGE(H184:AX184,3)+LARGE(H184:AX184,4)+LARGE(H184:AX184,5)+F184</f>
        <v>4</v>
      </c>
      <c r="F184" s="242"/>
      <c r="G184" s="93">
        <f>COUNT(H184:AS184)</f>
        <v>1</v>
      </c>
      <c r="H184" s="94"/>
      <c r="I184" s="94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 t="s">
        <v>13</v>
      </c>
      <c r="O184" s="197" t="s">
        <v>13</v>
      </c>
      <c r="P184" s="202" t="s">
        <v>13</v>
      </c>
      <c r="Q184" s="191" t="s">
        <v>13</v>
      </c>
      <c r="R184" s="186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197" t="s">
        <v>13</v>
      </c>
      <c r="AC184" s="186" t="s">
        <v>13</v>
      </c>
      <c r="AD184" s="191">
        <v>4</v>
      </c>
      <c r="AE184" s="202" t="s">
        <v>13</v>
      </c>
      <c r="AF184" s="191" t="s">
        <v>13</v>
      </c>
      <c r="AG184" s="186" t="s">
        <v>13</v>
      </c>
      <c r="AH184" s="191" t="s">
        <v>13</v>
      </c>
      <c r="AI184" s="186" t="s">
        <v>13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 t="s">
        <v>13</v>
      </c>
      <c r="AR184" s="191" t="s">
        <v>13</v>
      </c>
      <c r="AS184" s="186" t="s">
        <v>13</v>
      </c>
      <c r="AT184" s="113">
        <v>0</v>
      </c>
      <c r="AU184" s="114">
        <v>0</v>
      </c>
      <c r="AV184" s="114">
        <v>0</v>
      </c>
      <c r="AW184" s="114">
        <v>0</v>
      </c>
      <c r="AX184" s="114">
        <v>0</v>
      </c>
      <c r="AY184" s="35"/>
      <c r="AZ184" s="22"/>
      <c r="BA184" s="187"/>
      <c r="BB184" s="23"/>
      <c r="BC184" s="24"/>
      <c r="BD184" s="194"/>
      <c r="BE184" s="194"/>
      <c r="BF184" s="194"/>
      <c r="BG184" s="25"/>
      <c r="BH184" s="24"/>
      <c r="BI184" s="194"/>
      <c r="BJ184" s="194"/>
      <c r="BK184" s="194"/>
      <c r="BL184" s="25"/>
      <c r="BM184" s="77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</row>
    <row r="185" spans="1:248" ht="17.149999999999999" customHeight="1" x14ac:dyDescent="0.35">
      <c r="A185" s="30">
        <v>180</v>
      </c>
      <c r="B185" s="30">
        <v>190</v>
      </c>
      <c r="C185" s="30">
        <f>B185-A185</f>
        <v>10</v>
      </c>
      <c r="D185" s="92" t="s">
        <v>1891</v>
      </c>
      <c r="E185" s="86">
        <f>LARGE(H185:AX185,1)+LARGE(H185:AX185,2)+LARGE(H185:AX185,3)+LARGE(H185:AX185,4)+LARGE(H185:AX185,5)+F185</f>
        <v>4</v>
      </c>
      <c r="F185" s="242"/>
      <c r="G185" s="93">
        <f>COUNT(H185:AS185)</f>
        <v>1</v>
      </c>
      <c r="H185" s="94"/>
      <c r="I185" s="94" t="s">
        <v>13</v>
      </c>
      <c r="J185" s="186" t="s">
        <v>13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197" t="s">
        <v>13</v>
      </c>
      <c r="P185" s="202" t="s">
        <v>13</v>
      </c>
      <c r="Q185" s="191" t="s">
        <v>13</v>
      </c>
      <c r="R185" s="186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 t="s">
        <v>13</v>
      </c>
      <c r="AA185" s="202">
        <v>4</v>
      </c>
      <c r="AB185" s="197" t="s">
        <v>13</v>
      </c>
      <c r="AC185" s="186" t="s">
        <v>13</v>
      </c>
      <c r="AD185" s="191" t="s">
        <v>13</v>
      </c>
      <c r="AE185" s="202" t="s">
        <v>13</v>
      </c>
      <c r="AF185" s="191" t="s">
        <v>13</v>
      </c>
      <c r="AG185" s="186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 t="s">
        <v>13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113">
        <v>0</v>
      </c>
      <c r="AU185" s="114">
        <v>0</v>
      </c>
      <c r="AV185" s="114">
        <v>0</v>
      </c>
      <c r="AW185" s="114">
        <v>0</v>
      </c>
      <c r="AX185" s="114">
        <v>0</v>
      </c>
      <c r="AY185" s="35"/>
      <c r="AZ185" s="22"/>
      <c r="BA185" s="187"/>
      <c r="BB185" s="23"/>
      <c r="BC185" s="24"/>
      <c r="BD185" s="194"/>
      <c r="BE185" s="194"/>
      <c r="BF185" s="194"/>
      <c r="BG185" s="25"/>
      <c r="BH185" s="24"/>
      <c r="BI185" s="194"/>
      <c r="BJ185" s="194"/>
      <c r="BK185" s="194"/>
      <c r="BL185" s="25"/>
      <c r="BM185" s="77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</row>
    <row r="186" spans="1:248" ht="17.149999999999999" customHeight="1" x14ac:dyDescent="0.35">
      <c r="A186" s="30">
        <v>181</v>
      </c>
      <c r="B186" s="30">
        <v>191</v>
      </c>
      <c r="C186" s="30">
        <f>B186-A186</f>
        <v>10</v>
      </c>
      <c r="D186" s="92" t="s">
        <v>1907</v>
      </c>
      <c r="E186" s="86">
        <f>LARGE(H186:AX186,1)+LARGE(H186:AX186,2)+LARGE(H186:AX186,3)+LARGE(H186:AX186,4)+LARGE(H186:AX186,5)+F186</f>
        <v>4</v>
      </c>
      <c r="F186" s="242"/>
      <c r="G186" s="93">
        <f>COUNT(H186:AS186)</f>
        <v>1</v>
      </c>
      <c r="H186" s="94"/>
      <c r="I186" s="94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202" t="s">
        <v>13</v>
      </c>
      <c r="Q186" s="191" t="s">
        <v>13</v>
      </c>
      <c r="R186" s="186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 t="s">
        <v>13</v>
      </c>
      <c r="Z186" s="191">
        <v>4</v>
      </c>
      <c r="AA186" s="202" t="s">
        <v>13</v>
      </c>
      <c r="AB186" s="197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186" t="s">
        <v>13</v>
      </c>
      <c r="AH186" s="191" t="s">
        <v>13</v>
      </c>
      <c r="AI186" s="186" t="s">
        <v>13</v>
      </c>
      <c r="AJ186" s="191" t="s">
        <v>13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113">
        <v>0</v>
      </c>
      <c r="AU186" s="114">
        <v>0</v>
      </c>
      <c r="AV186" s="114">
        <v>0</v>
      </c>
      <c r="AW186" s="114">
        <v>0</v>
      </c>
      <c r="AX186" s="114">
        <v>0</v>
      </c>
      <c r="AY186" s="35"/>
      <c r="AZ186" s="22"/>
      <c r="BA186" s="187"/>
      <c r="BB186" s="23"/>
      <c r="BC186" s="24"/>
      <c r="BD186" s="194"/>
      <c r="BE186" s="194"/>
      <c r="BF186" s="194"/>
      <c r="BG186" s="25"/>
      <c r="BH186" s="24"/>
      <c r="BI186" s="194"/>
      <c r="BJ186" s="194"/>
      <c r="BK186" s="194"/>
      <c r="BL186" s="25"/>
      <c r="BM186" s="77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</row>
    <row r="187" spans="1:248" ht="17.149999999999999" customHeight="1" x14ac:dyDescent="0.35">
      <c r="A187" s="30">
        <v>182</v>
      </c>
      <c r="B187" s="30">
        <v>192</v>
      </c>
      <c r="C187" s="30">
        <f>B187-A187</f>
        <v>10</v>
      </c>
      <c r="D187" s="92" t="s">
        <v>1958</v>
      </c>
      <c r="E187" s="86">
        <f>LARGE(H187:AX187,1)+LARGE(H187:AX187,2)+LARGE(H187:AX187,3)+LARGE(H187:AX187,4)+LARGE(H187:AX187,5)+F187</f>
        <v>4</v>
      </c>
      <c r="F187" s="242"/>
      <c r="G187" s="93">
        <f>COUNT(H187:AS187)</f>
        <v>1</v>
      </c>
      <c r="H187" s="94"/>
      <c r="I187" s="94" t="s">
        <v>13</v>
      </c>
      <c r="J187" s="186" t="s">
        <v>13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202" t="s">
        <v>13</v>
      </c>
      <c r="Q187" s="191" t="s">
        <v>13</v>
      </c>
      <c r="R187" s="186" t="s">
        <v>13</v>
      </c>
      <c r="S187" s="186" t="s">
        <v>13</v>
      </c>
      <c r="T187" s="191" t="s">
        <v>13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>
        <v>4</v>
      </c>
      <c r="Z187" s="191" t="s">
        <v>13</v>
      </c>
      <c r="AA187" s="202" t="s">
        <v>13</v>
      </c>
      <c r="AB187" s="197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186" t="s">
        <v>13</v>
      </c>
      <c r="AH187" s="191" t="s">
        <v>13</v>
      </c>
      <c r="AI187" s="186" t="s">
        <v>13</v>
      </c>
      <c r="AJ187" s="191" t="s">
        <v>13</v>
      </c>
      <c r="AK187" s="186" t="s">
        <v>13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113">
        <v>0</v>
      </c>
      <c r="AU187" s="114">
        <v>0</v>
      </c>
      <c r="AV187" s="114">
        <v>0</v>
      </c>
      <c r="AW187" s="114">
        <v>0</v>
      </c>
      <c r="AX187" s="114">
        <v>0</v>
      </c>
      <c r="AY187" s="35"/>
      <c r="AZ187" s="22"/>
      <c r="BA187" s="187"/>
      <c r="BB187" s="23"/>
      <c r="BC187" s="24"/>
      <c r="BD187" s="194"/>
      <c r="BE187" s="194"/>
      <c r="BF187" s="194"/>
      <c r="BG187" s="25"/>
      <c r="BH187" s="24"/>
      <c r="BI187" s="194"/>
      <c r="BJ187" s="194"/>
      <c r="BK187" s="194"/>
      <c r="BL187" s="25"/>
      <c r="BM187" s="77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</row>
    <row r="188" spans="1:248" ht="17.149999999999999" customHeight="1" x14ac:dyDescent="0.35">
      <c r="A188" s="30">
        <v>183</v>
      </c>
      <c r="B188" s="30">
        <v>193</v>
      </c>
      <c r="C188" s="30">
        <f>B188-A188</f>
        <v>10</v>
      </c>
      <c r="D188" s="92" t="s">
        <v>1977</v>
      </c>
      <c r="E188" s="86">
        <f>LARGE(H188:AX188,1)+LARGE(H188:AX188,2)+LARGE(H188:AX188,3)+LARGE(H188:AX188,4)+LARGE(H188:AX188,5)+F188</f>
        <v>4</v>
      </c>
      <c r="F188" s="242"/>
      <c r="G188" s="93">
        <f>COUNT(H188:AS188)</f>
        <v>1</v>
      </c>
      <c r="H188" s="94"/>
      <c r="I188" s="94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202" t="s">
        <v>13</v>
      </c>
      <c r="Q188" s="191" t="s">
        <v>13</v>
      </c>
      <c r="R188" s="186" t="s">
        <v>13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>
        <v>4</v>
      </c>
      <c r="Y188" s="202" t="s">
        <v>13</v>
      </c>
      <c r="Z188" s="191" t="s">
        <v>13</v>
      </c>
      <c r="AA188" s="202" t="s">
        <v>13</v>
      </c>
      <c r="AB188" s="197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186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 t="s">
        <v>13</v>
      </c>
      <c r="AQ188" s="202" t="s">
        <v>13</v>
      </c>
      <c r="AR188" s="191" t="s">
        <v>13</v>
      </c>
      <c r="AS188" s="186" t="s">
        <v>13</v>
      </c>
      <c r="AT188" s="113">
        <v>0</v>
      </c>
      <c r="AU188" s="114">
        <v>0</v>
      </c>
      <c r="AV188" s="114">
        <v>0</v>
      </c>
      <c r="AW188" s="114">
        <v>0</v>
      </c>
      <c r="AX188" s="114">
        <v>0</v>
      </c>
      <c r="AY188" s="35"/>
      <c r="AZ188" s="22"/>
      <c r="BA188" s="187"/>
      <c r="BB188" s="23"/>
      <c r="BC188" s="24"/>
      <c r="BD188" s="194"/>
      <c r="BE188" s="194"/>
      <c r="BF188" s="194"/>
      <c r="BG188" s="25"/>
      <c r="BH188" s="24"/>
      <c r="BI188" s="194"/>
      <c r="BJ188" s="194"/>
      <c r="BK188" s="194"/>
      <c r="BL188" s="25"/>
      <c r="BM188" s="77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</row>
    <row r="189" spans="1:248" ht="17.149999999999999" customHeight="1" x14ac:dyDescent="0.35">
      <c r="A189" s="30">
        <v>184</v>
      </c>
      <c r="B189" s="30">
        <v>194</v>
      </c>
      <c r="C189" s="30">
        <f>B189-A189</f>
        <v>10</v>
      </c>
      <c r="D189" s="92" t="s">
        <v>2010</v>
      </c>
      <c r="E189" s="86">
        <f>LARGE(H189:AX189,1)+LARGE(H189:AX189,2)+LARGE(H189:AX189,3)+LARGE(H189:AX189,4)+LARGE(H189:AX189,5)+F189</f>
        <v>4</v>
      </c>
      <c r="F189" s="242"/>
      <c r="G189" s="93">
        <f>COUNT(H189:AS189)</f>
        <v>1</v>
      </c>
      <c r="H189" s="94"/>
      <c r="I189" s="94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202" t="s">
        <v>13</v>
      </c>
      <c r="Q189" s="191" t="s">
        <v>13</v>
      </c>
      <c r="R189" s="186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>
        <v>4</v>
      </c>
      <c r="X189" s="197" t="s">
        <v>13</v>
      </c>
      <c r="Y189" s="202" t="s">
        <v>13</v>
      </c>
      <c r="Z189" s="191" t="s">
        <v>13</v>
      </c>
      <c r="AA189" s="202" t="s">
        <v>13</v>
      </c>
      <c r="AB189" s="197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186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 t="s">
        <v>13</v>
      </c>
      <c r="AR189" s="191" t="s">
        <v>13</v>
      </c>
      <c r="AS189" s="186" t="s">
        <v>13</v>
      </c>
      <c r="AT189" s="113">
        <v>0</v>
      </c>
      <c r="AU189" s="114">
        <v>0</v>
      </c>
      <c r="AV189" s="114">
        <v>0</v>
      </c>
      <c r="AW189" s="114">
        <v>0</v>
      </c>
      <c r="AX189" s="114">
        <v>0</v>
      </c>
      <c r="AY189" s="35"/>
      <c r="AZ189" s="22"/>
      <c r="BA189" s="187"/>
      <c r="BB189" s="23"/>
      <c r="BC189" s="24"/>
      <c r="BD189" s="194"/>
      <c r="BE189" s="194"/>
      <c r="BF189" s="194"/>
      <c r="BG189" s="25"/>
      <c r="BH189" s="24"/>
      <c r="BI189" s="194"/>
      <c r="BJ189" s="194"/>
      <c r="BK189" s="194"/>
      <c r="BL189" s="25"/>
      <c r="BM189" s="77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</row>
    <row r="190" spans="1:248" ht="17.149999999999999" customHeight="1" x14ac:dyDescent="0.35">
      <c r="A190" s="30">
        <v>185</v>
      </c>
      <c r="B190" s="30">
        <v>195</v>
      </c>
      <c r="C190" s="30">
        <f>B190-A190</f>
        <v>10</v>
      </c>
      <c r="D190" s="92" t="s">
        <v>2119</v>
      </c>
      <c r="E190" s="86">
        <f>LARGE(H190:AX190,1)+LARGE(H190:AX190,2)+LARGE(H190:AX190,3)+LARGE(H190:AX190,4)+LARGE(H190:AX190,5)+F190</f>
        <v>4</v>
      </c>
      <c r="F190" s="242"/>
      <c r="G190" s="93">
        <f>COUNT(H190:AS190)</f>
        <v>1</v>
      </c>
      <c r="H190" s="94"/>
      <c r="I190" s="94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202" t="s">
        <v>13</v>
      </c>
      <c r="Q190" s="191" t="s">
        <v>13</v>
      </c>
      <c r="R190" s="186">
        <v>4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 t="s">
        <v>13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197" t="s">
        <v>13</v>
      </c>
      <c r="AC190" s="186" t="s">
        <v>13</v>
      </c>
      <c r="AD190" s="191" t="s">
        <v>13</v>
      </c>
      <c r="AE190" s="202" t="s">
        <v>13</v>
      </c>
      <c r="AF190" s="191" t="s">
        <v>13</v>
      </c>
      <c r="AG190" s="186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113">
        <v>0</v>
      </c>
      <c r="AU190" s="114">
        <v>0</v>
      </c>
      <c r="AV190" s="114">
        <v>0</v>
      </c>
      <c r="AW190" s="114">
        <v>0</v>
      </c>
      <c r="AX190" s="114">
        <v>0</v>
      </c>
      <c r="AY190" s="35"/>
      <c r="AZ190" s="22"/>
      <c r="BA190" s="187"/>
      <c r="BB190" s="23"/>
      <c r="BC190" s="24"/>
      <c r="BD190" s="194"/>
      <c r="BE190" s="194"/>
      <c r="BF190" s="194"/>
      <c r="BG190" s="25"/>
      <c r="BH190" s="24"/>
      <c r="BI190" s="194"/>
      <c r="BJ190" s="194"/>
      <c r="BK190" s="194"/>
      <c r="BL190" s="25"/>
      <c r="BM190" s="77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</row>
    <row r="191" spans="1:248" ht="17.149999999999999" customHeight="1" x14ac:dyDescent="0.35">
      <c r="A191" s="30">
        <v>186</v>
      </c>
      <c r="B191" s="30">
        <v>196</v>
      </c>
      <c r="C191" s="30">
        <f>B191-A191</f>
        <v>10</v>
      </c>
      <c r="D191" s="92" t="s">
        <v>2194</v>
      </c>
      <c r="E191" s="86">
        <f>LARGE(H191:AX191,1)+LARGE(H191:AX191,2)+LARGE(H191:AX191,3)+LARGE(H191:AX191,4)+LARGE(H191:AX191,5)+F191</f>
        <v>4</v>
      </c>
      <c r="F191" s="242"/>
      <c r="G191" s="93">
        <f>COUNT(H191:AS191)</f>
        <v>1</v>
      </c>
      <c r="H191" s="94"/>
      <c r="I191" s="94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202" t="s">
        <v>13</v>
      </c>
      <c r="Q191" s="191">
        <v>4</v>
      </c>
      <c r="R191" s="186" t="s">
        <v>13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 t="s">
        <v>13</v>
      </c>
      <c r="AB191" s="197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186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113">
        <v>0</v>
      </c>
      <c r="AU191" s="114">
        <v>0</v>
      </c>
      <c r="AV191" s="114">
        <v>0</v>
      </c>
      <c r="AW191" s="114">
        <v>0</v>
      </c>
      <c r="AX191" s="114">
        <v>0</v>
      </c>
      <c r="AY191" s="35"/>
      <c r="AZ191" s="22"/>
      <c r="BA191" s="187"/>
      <c r="BB191" s="23"/>
      <c r="BC191" s="24"/>
      <c r="BD191" s="194"/>
      <c r="BE191" s="194"/>
      <c r="BF191" s="194"/>
      <c r="BG191" s="25"/>
      <c r="BH191" s="24"/>
      <c r="BI191" s="194"/>
      <c r="BJ191" s="194"/>
      <c r="BK191" s="194"/>
      <c r="BL191" s="25"/>
      <c r="BM191" s="77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</row>
    <row r="192" spans="1:248" ht="17.149999999999999" customHeight="1" x14ac:dyDescent="0.35">
      <c r="A192" s="30">
        <v>187</v>
      </c>
      <c r="B192" s="30">
        <v>197</v>
      </c>
      <c r="C192" s="30">
        <f>B192-A192</f>
        <v>10</v>
      </c>
      <c r="D192" s="92" t="s">
        <v>2251</v>
      </c>
      <c r="E192" s="86">
        <f>LARGE(H192:AX192,1)+LARGE(H192:AX192,2)+LARGE(H192:AX192,3)+LARGE(H192:AX192,4)+LARGE(H192:AX192,5)+F192</f>
        <v>4</v>
      </c>
      <c r="F192" s="242"/>
      <c r="G192" s="93">
        <f>COUNT(H192:AS192)</f>
        <v>1</v>
      </c>
      <c r="H192" s="94"/>
      <c r="I192" s="94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>
        <v>4</v>
      </c>
      <c r="O192" s="197" t="s">
        <v>13</v>
      </c>
      <c r="P192" s="202" t="s">
        <v>13</v>
      </c>
      <c r="Q192" s="191" t="s">
        <v>13</v>
      </c>
      <c r="R192" s="186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 t="s">
        <v>13</v>
      </c>
      <c r="Z192" s="191" t="s">
        <v>13</v>
      </c>
      <c r="AA192" s="202" t="s">
        <v>13</v>
      </c>
      <c r="AB192" s="197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186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113">
        <v>0</v>
      </c>
      <c r="AU192" s="114">
        <v>0</v>
      </c>
      <c r="AV192" s="114">
        <v>0</v>
      </c>
      <c r="AW192" s="114">
        <v>0</v>
      </c>
      <c r="AX192" s="114">
        <v>0</v>
      </c>
      <c r="AY192" s="35"/>
      <c r="AZ192" s="22"/>
      <c r="BA192" s="187"/>
      <c r="BB192" s="23"/>
      <c r="BC192" s="24"/>
      <c r="BD192" s="194"/>
      <c r="BE192" s="194"/>
      <c r="BF192" s="194"/>
      <c r="BG192" s="25"/>
      <c r="BH192" s="24"/>
      <c r="BI192" s="194"/>
      <c r="BJ192" s="194"/>
      <c r="BK192" s="194"/>
      <c r="BL192" s="25"/>
      <c r="BM192" s="77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</row>
    <row r="193" spans="1:248" ht="17.149999999999999" customHeight="1" x14ac:dyDescent="0.35">
      <c r="A193" s="30">
        <v>188</v>
      </c>
      <c r="B193" s="30">
        <v>213</v>
      </c>
      <c r="C193" s="30">
        <f>B193-A193</f>
        <v>25</v>
      </c>
      <c r="D193" s="92" t="s">
        <v>2120</v>
      </c>
      <c r="E193" s="86">
        <f>LARGE(H193:AX193,1)+LARGE(H193:AX193,2)+LARGE(H193:AX193,3)+LARGE(H193:AX193,4)+LARGE(H193:AX193,5)+F193</f>
        <v>4</v>
      </c>
      <c r="F193" s="242"/>
      <c r="G193" s="93">
        <f>COUNT(H193:AS193)</f>
        <v>2</v>
      </c>
      <c r="H193" s="94"/>
      <c r="I193" s="94">
        <v>1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197" t="s">
        <v>13</v>
      </c>
      <c r="P193" s="202" t="s">
        <v>13</v>
      </c>
      <c r="Q193" s="191" t="s">
        <v>13</v>
      </c>
      <c r="R193" s="186">
        <v>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 t="s">
        <v>13</v>
      </c>
      <c r="Y193" s="202" t="s">
        <v>13</v>
      </c>
      <c r="Z193" s="191" t="s">
        <v>13</v>
      </c>
      <c r="AA193" s="202" t="s">
        <v>13</v>
      </c>
      <c r="AB193" s="197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186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113">
        <v>0</v>
      </c>
      <c r="AU193" s="114">
        <v>0</v>
      </c>
      <c r="AV193" s="114">
        <v>0</v>
      </c>
      <c r="AW193" s="114">
        <v>0</v>
      </c>
      <c r="AX193" s="114">
        <v>0</v>
      </c>
      <c r="AY193" s="35"/>
      <c r="AZ193" s="22"/>
      <c r="BA193" s="187"/>
      <c r="BB193" s="23"/>
      <c r="BC193" s="24"/>
      <c r="BD193" s="194"/>
      <c r="BE193" s="194"/>
      <c r="BF193" s="194"/>
      <c r="BG193" s="25"/>
      <c r="BH193" s="24"/>
      <c r="BI193" s="194"/>
      <c r="BJ193" s="194"/>
      <c r="BK193" s="194"/>
      <c r="BL193" s="25"/>
      <c r="BM193" s="77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</row>
    <row r="194" spans="1:248" ht="17.149999999999999" customHeight="1" x14ac:dyDescent="0.35">
      <c r="A194" s="30">
        <v>189</v>
      </c>
      <c r="B194" s="30">
        <v>198</v>
      </c>
      <c r="C194" s="30">
        <f>B194-A194</f>
        <v>9</v>
      </c>
      <c r="D194" s="92" t="s">
        <v>1428</v>
      </c>
      <c r="E194" s="86">
        <f>LARGE(H194:AX194,1)+LARGE(H194:AX194,2)+LARGE(H194:AX194,3)+LARGE(H194:AX194,4)+LARGE(H194:AX194,5)+F194</f>
        <v>4</v>
      </c>
      <c r="F194" s="242"/>
      <c r="G194" s="93">
        <f>COUNT(H194:AS194)</f>
        <v>2</v>
      </c>
      <c r="H194" s="94"/>
      <c r="I194" s="94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>
        <v>3</v>
      </c>
      <c r="O194" s="197" t="s">
        <v>13</v>
      </c>
      <c r="P194" s="202" t="s">
        <v>13</v>
      </c>
      <c r="Q194" s="191" t="s">
        <v>13</v>
      </c>
      <c r="R194" s="186" t="s">
        <v>13</v>
      </c>
      <c r="S194" s="186" t="s">
        <v>13</v>
      </c>
      <c r="T194" s="191" t="s">
        <v>13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197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 t="s">
        <v>13</v>
      </c>
      <c r="AH194" s="191" t="s">
        <v>13</v>
      </c>
      <c r="AI194" s="186" t="s">
        <v>13</v>
      </c>
      <c r="AJ194" s="191" t="s">
        <v>13</v>
      </c>
      <c r="AK194" s="186">
        <v>1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113">
        <v>0</v>
      </c>
      <c r="AU194" s="114">
        <v>0</v>
      </c>
      <c r="AV194" s="114">
        <v>0</v>
      </c>
      <c r="AW194" s="114">
        <v>0</v>
      </c>
      <c r="AX194" s="114">
        <v>0</v>
      </c>
      <c r="AY194" s="35"/>
      <c r="AZ194" s="22"/>
      <c r="BA194" s="187"/>
      <c r="BB194" s="23"/>
      <c r="BC194" s="24"/>
      <c r="BD194" s="194"/>
      <c r="BE194" s="194"/>
      <c r="BF194" s="194"/>
      <c r="BG194" s="25"/>
      <c r="BH194" s="24"/>
      <c r="BI194" s="194"/>
      <c r="BJ194" s="194"/>
      <c r="BK194" s="194"/>
      <c r="BL194" s="25"/>
      <c r="BM194" s="77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</row>
    <row r="195" spans="1:248" ht="17.149999999999999" customHeight="1" x14ac:dyDescent="0.35">
      <c r="A195" s="30">
        <v>190</v>
      </c>
      <c r="B195" s="30"/>
      <c r="C195" s="30"/>
      <c r="D195" s="92" t="s">
        <v>2640</v>
      </c>
      <c r="E195" s="86">
        <f>LARGE(H195:AX195,1)+LARGE(H195:AX195,2)+LARGE(H195:AX195,3)+LARGE(H195:AX195,4)+LARGE(H195:AX195,5)+F195</f>
        <v>3</v>
      </c>
      <c r="F195" s="242"/>
      <c r="G195" s="93">
        <f>COUNT(H195:AS195)</f>
        <v>1</v>
      </c>
      <c r="H195" s="94"/>
      <c r="I195" s="94">
        <v>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197" t="s">
        <v>13</v>
      </c>
      <c r="P195" s="202" t="s">
        <v>13</v>
      </c>
      <c r="Q195" s="191" t="s">
        <v>13</v>
      </c>
      <c r="R195" s="186" t="s">
        <v>13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 t="s">
        <v>13</v>
      </c>
      <c r="AA195" s="202" t="s">
        <v>13</v>
      </c>
      <c r="AB195" s="197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186" t="s">
        <v>13</v>
      </c>
      <c r="AH195" s="191" t="s">
        <v>13</v>
      </c>
      <c r="AI195" s="186" t="s">
        <v>13</v>
      </c>
      <c r="AJ195" s="191" t="s">
        <v>13</v>
      </c>
      <c r="AK195" s="186" t="s">
        <v>13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113">
        <v>0</v>
      </c>
      <c r="AU195" s="114">
        <v>0</v>
      </c>
      <c r="AV195" s="114">
        <v>0</v>
      </c>
      <c r="AW195" s="114">
        <v>0</v>
      </c>
      <c r="AX195" s="114">
        <v>0</v>
      </c>
      <c r="AY195" s="35"/>
      <c r="AZ195" s="22"/>
      <c r="BA195" s="187"/>
      <c r="BB195" s="23"/>
      <c r="BC195" s="24"/>
      <c r="BD195" s="194"/>
      <c r="BE195" s="194"/>
      <c r="BF195" s="194"/>
      <c r="BG195" s="25"/>
      <c r="BH195" s="24"/>
      <c r="BI195" s="194"/>
      <c r="BJ195" s="194"/>
      <c r="BK195" s="194"/>
      <c r="BL195" s="25"/>
      <c r="BM195" s="77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</row>
    <row r="196" spans="1:248" ht="17.149999999999999" customHeight="1" x14ac:dyDescent="0.35">
      <c r="A196" s="30">
        <v>191</v>
      </c>
      <c r="B196" s="30">
        <v>200</v>
      </c>
      <c r="C196" s="30">
        <f>B196-A196</f>
        <v>9</v>
      </c>
      <c r="D196" s="92" t="s">
        <v>541</v>
      </c>
      <c r="E196" s="86">
        <f>LARGE(H196:AX196,1)+LARGE(H196:AX196,2)+LARGE(H196:AX196,3)+LARGE(H196:AX196,4)+LARGE(H196:AX196,5)+F196</f>
        <v>3</v>
      </c>
      <c r="F196" s="242"/>
      <c r="G196" s="93">
        <f>COUNT(H196:AS196)</f>
        <v>1</v>
      </c>
      <c r="H196" s="94"/>
      <c r="I196" s="94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202" t="s">
        <v>13</v>
      </c>
      <c r="Q196" s="191" t="s">
        <v>13</v>
      </c>
      <c r="R196" s="186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197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186" t="s">
        <v>13</v>
      </c>
      <c r="AH196" s="191" t="s">
        <v>13</v>
      </c>
      <c r="AI196" s="186" t="s">
        <v>13</v>
      </c>
      <c r="AJ196" s="191" t="s">
        <v>13</v>
      </c>
      <c r="AK196" s="186">
        <v>3</v>
      </c>
      <c r="AL196" s="191" t="s">
        <v>13</v>
      </c>
      <c r="AM196" s="186" t="s">
        <v>13</v>
      </c>
      <c r="AN196" s="191" t="s">
        <v>13</v>
      </c>
      <c r="AO196" s="186" t="s">
        <v>13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113">
        <v>0</v>
      </c>
      <c r="AU196" s="114">
        <v>0</v>
      </c>
      <c r="AV196" s="114">
        <v>0</v>
      </c>
      <c r="AW196" s="114">
        <v>0</v>
      </c>
      <c r="AX196" s="114">
        <v>0</v>
      </c>
      <c r="AY196" s="35"/>
      <c r="AZ196" s="22"/>
      <c r="BA196" s="187"/>
      <c r="BB196" s="23"/>
      <c r="BC196" s="24"/>
      <c r="BD196" s="194"/>
      <c r="BE196" s="194"/>
      <c r="BF196" s="194"/>
      <c r="BG196" s="25"/>
      <c r="BH196" s="24"/>
      <c r="BI196" s="194"/>
      <c r="BJ196" s="194"/>
      <c r="BK196" s="194"/>
      <c r="BL196" s="25"/>
      <c r="BM196" s="77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</row>
    <row r="197" spans="1:248" ht="17.149999999999999" customHeight="1" x14ac:dyDescent="0.35">
      <c r="A197" s="30">
        <v>192</v>
      </c>
      <c r="B197" s="30">
        <v>201</v>
      </c>
      <c r="C197" s="30">
        <f>B197-A197</f>
        <v>9</v>
      </c>
      <c r="D197" s="92" t="s">
        <v>881</v>
      </c>
      <c r="E197" s="86">
        <f>LARGE(H197:AX197,1)+LARGE(H197:AX197,2)+LARGE(H197:AX197,3)+LARGE(H197:AX197,4)+LARGE(H197:AX197,5)+F197</f>
        <v>3</v>
      </c>
      <c r="F197" s="242"/>
      <c r="G197" s="93">
        <f>COUNT(H197:AS197)</f>
        <v>1</v>
      </c>
      <c r="H197" s="94"/>
      <c r="I197" s="94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197" t="s">
        <v>13</v>
      </c>
      <c r="P197" s="202" t="s">
        <v>13</v>
      </c>
      <c r="Q197" s="191" t="s">
        <v>13</v>
      </c>
      <c r="R197" s="186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197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 t="s">
        <v>13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>
        <v>3</v>
      </c>
      <c r="AT197" s="113">
        <v>0</v>
      </c>
      <c r="AU197" s="114">
        <v>0</v>
      </c>
      <c r="AV197" s="114">
        <v>0</v>
      </c>
      <c r="AW197" s="114">
        <v>0</v>
      </c>
      <c r="AX197" s="114">
        <v>0</v>
      </c>
      <c r="AY197" s="35"/>
      <c r="AZ197" s="22"/>
      <c r="BA197" s="187"/>
      <c r="BB197" s="23"/>
      <c r="BC197" s="24"/>
      <c r="BD197" s="194"/>
      <c r="BE197" s="194"/>
      <c r="BF197" s="194"/>
      <c r="BG197" s="25"/>
      <c r="BH197" s="24"/>
      <c r="BI197" s="194"/>
      <c r="BJ197" s="194"/>
      <c r="BK197" s="194"/>
      <c r="BL197" s="25"/>
      <c r="BM197" s="77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</row>
    <row r="198" spans="1:248" ht="17.149999999999999" customHeight="1" x14ac:dyDescent="0.35">
      <c r="A198" s="30">
        <v>193</v>
      </c>
      <c r="B198" s="30">
        <v>202</v>
      </c>
      <c r="C198" s="30">
        <f>B198-A198</f>
        <v>9</v>
      </c>
      <c r="D198" s="92" t="s">
        <v>1312</v>
      </c>
      <c r="E198" s="86">
        <f>LARGE(H198:AX198,1)+LARGE(H198:AX198,2)+LARGE(H198:AX198,3)+LARGE(H198:AX198,4)+LARGE(H198:AX198,5)+F198</f>
        <v>3</v>
      </c>
      <c r="F198" s="242"/>
      <c r="G198" s="93">
        <f>COUNT(H198:AS198)</f>
        <v>1</v>
      </c>
      <c r="H198" s="94"/>
      <c r="I198" s="94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197" t="s">
        <v>13</v>
      </c>
      <c r="P198" s="202" t="s">
        <v>13</v>
      </c>
      <c r="Q198" s="191" t="s">
        <v>13</v>
      </c>
      <c r="R198" s="186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197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 t="s">
        <v>13</v>
      </c>
      <c r="AO198" s="186">
        <v>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113">
        <v>0</v>
      </c>
      <c r="AU198" s="114">
        <v>0</v>
      </c>
      <c r="AV198" s="114">
        <v>0</v>
      </c>
      <c r="AW198" s="114">
        <v>0</v>
      </c>
      <c r="AX198" s="114">
        <v>0</v>
      </c>
      <c r="AY198" s="35"/>
      <c r="AZ198" s="22"/>
      <c r="BA198" s="187"/>
      <c r="BB198" s="23"/>
      <c r="BC198" s="24"/>
      <c r="BD198" s="194"/>
      <c r="BE198" s="194"/>
      <c r="BF198" s="194"/>
      <c r="BG198" s="25"/>
      <c r="BH198" s="24"/>
      <c r="BI198" s="194"/>
      <c r="BJ198" s="194"/>
      <c r="BK198" s="194"/>
      <c r="BL198" s="25"/>
      <c r="BM198" s="77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</row>
    <row r="199" spans="1:248" ht="17.149999999999999" customHeight="1" x14ac:dyDescent="0.35">
      <c r="A199" s="30">
        <v>194</v>
      </c>
      <c r="B199" s="30">
        <v>203</v>
      </c>
      <c r="C199" s="30">
        <f>B199-A199</f>
        <v>9</v>
      </c>
      <c r="D199" s="92" t="s">
        <v>1352</v>
      </c>
      <c r="E199" s="86">
        <f>LARGE(H199:AX199,1)+LARGE(H199:AX199,2)+LARGE(H199:AX199,3)+LARGE(H199:AX199,4)+LARGE(H199:AX199,5)+F199</f>
        <v>3</v>
      </c>
      <c r="F199" s="242"/>
      <c r="G199" s="93">
        <f>COUNT(H199:AS199)</f>
        <v>1</v>
      </c>
      <c r="H199" s="94"/>
      <c r="I199" s="94" t="s">
        <v>13</v>
      </c>
      <c r="J199" s="186" t="s">
        <v>13</v>
      </c>
      <c r="K199" s="197" t="s">
        <v>13</v>
      </c>
      <c r="L199" s="202" t="s">
        <v>13</v>
      </c>
      <c r="M199" s="191" t="s">
        <v>13</v>
      </c>
      <c r="N199" s="202" t="s">
        <v>13</v>
      </c>
      <c r="O199" s="197" t="s">
        <v>13</v>
      </c>
      <c r="P199" s="202" t="s">
        <v>13</v>
      </c>
      <c r="Q199" s="191" t="s">
        <v>13</v>
      </c>
      <c r="R199" s="186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197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>
        <v>3</v>
      </c>
      <c r="AK199" s="186" t="s">
        <v>13</v>
      </c>
      <c r="AL199" s="191" t="s">
        <v>13</v>
      </c>
      <c r="AM199" s="186" t="s">
        <v>13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113">
        <v>0</v>
      </c>
      <c r="AU199" s="114">
        <v>0</v>
      </c>
      <c r="AV199" s="114">
        <v>0</v>
      </c>
      <c r="AW199" s="114">
        <v>0</v>
      </c>
      <c r="AX199" s="114">
        <v>0</v>
      </c>
      <c r="AY199" s="35"/>
      <c r="AZ199" s="22"/>
      <c r="BA199" s="187"/>
      <c r="BB199" s="23"/>
      <c r="BC199" s="24"/>
      <c r="BD199" s="194"/>
      <c r="BE199" s="194"/>
      <c r="BF199" s="194"/>
      <c r="BG199" s="25"/>
      <c r="BH199" s="24"/>
      <c r="BI199" s="194"/>
      <c r="BJ199" s="194"/>
      <c r="BK199" s="194"/>
      <c r="BL199" s="25"/>
      <c r="BM199" s="77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</row>
    <row r="200" spans="1:248" ht="17.149999999999999" customHeight="1" x14ac:dyDescent="0.35">
      <c r="A200" s="30">
        <v>195</v>
      </c>
      <c r="B200" s="30">
        <v>204</v>
      </c>
      <c r="C200" s="30">
        <f>B200-A200</f>
        <v>9</v>
      </c>
      <c r="D200" s="92" t="s">
        <v>1399</v>
      </c>
      <c r="E200" s="86">
        <f>LARGE(H200:AX200,1)+LARGE(H200:AX200,2)+LARGE(H200:AX200,3)+LARGE(H200:AX200,4)+LARGE(H200:AX200,5)+F200</f>
        <v>3</v>
      </c>
      <c r="F200" s="242"/>
      <c r="G200" s="93">
        <f>COUNT(H200:AS200)</f>
        <v>1</v>
      </c>
      <c r="H200" s="94"/>
      <c r="I200" s="94" t="s">
        <v>13</v>
      </c>
      <c r="J200" s="186" t="s">
        <v>13</v>
      </c>
      <c r="K200" s="197" t="s">
        <v>13</v>
      </c>
      <c r="L200" s="202" t="s">
        <v>13</v>
      </c>
      <c r="M200" s="191" t="s">
        <v>13</v>
      </c>
      <c r="N200" s="202" t="s">
        <v>13</v>
      </c>
      <c r="O200" s="197" t="s">
        <v>13</v>
      </c>
      <c r="P200" s="202" t="s">
        <v>13</v>
      </c>
      <c r="Q200" s="191" t="s">
        <v>13</v>
      </c>
      <c r="R200" s="186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197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 t="s">
        <v>13</v>
      </c>
      <c r="AM200" s="186">
        <v>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113">
        <v>0</v>
      </c>
      <c r="AU200" s="114">
        <v>0</v>
      </c>
      <c r="AV200" s="114">
        <v>0</v>
      </c>
      <c r="AW200" s="114">
        <v>0</v>
      </c>
      <c r="AX200" s="114">
        <v>0</v>
      </c>
      <c r="AY200" s="35"/>
      <c r="AZ200" s="22"/>
      <c r="BA200" s="187"/>
      <c r="BB200" s="23"/>
      <c r="BC200" s="24"/>
      <c r="BD200" s="194"/>
      <c r="BE200" s="194"/>
      <c r="BF200" s="194"/>
      <c r="BG200" s="25"/>
      <c r="BH200" s="24"/>
      <c r="BI200" s="194"/>
      <c r="BJ200" s="194"/>
      <c r="BK200" s="194"/>
      <c r="BL200" s="25"/>
      <c r="BM200" s="77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</row>
    <row r="201" spans="1:248" ht="17.149999999999999" customHeight="1" x14ac:dyDescent="0.35">
      <c r="A201" s="30">
        <v>196</v>
      </c>
      <c r="B201" s="30">
        <v>205</v>
      </c>
      <c r="C201" s="30">
        <f>B201-A201</f>
        <v>9</v>
      </c>
      <c r="D201" s="92" t="s">
        <v>1464</v>
      </c>
      <c r="E201" s="86">
        <f>LARGE(H201:AX201,1)+LARGE(H201:AX201,2)+LARGE(H201:AX201,3)+LARGE(H201:AX201,4)+LARGE(H201:AX201,5)+F201</f>
        <v>3</v>
      </c>
      <c r="F201" s="242"/>
      <c r="G201" s="93">
        <f>COUNT(H201:AS201)</f>
        <v>1</v>
      </c>
      <c r="H201" s="94"/>
      <c r="I201" s="94" t="s">
        <v>13</v>
      </c>
      <c r="J201" s="186" t="s">
        <v>13</v>
      </c>
      <c r="K201" s="197" t="s">
        <v>13</v>
      </c>
      <c r="L201" s="202" t="s">
        <v>13</v>
      </c>
      <c r="M201" s="191" t="s">
        <v>13</v>
      </c>
      <c r="N201" s="202" t="s">
        <v>13</v>
      </c>
      <c r="O201" s="197" t="s">
        <v>13</v>
      </c>
      <c r="P201" s="202" t="s">
        <v>13</v>
      </c>
      <c r="Q201" s="191" t="s">
        <v>13</v>
      </c>
      <c r="R201" s="186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197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 t="s">
        <v>13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>
        <v>3</v>
      </c>
      <c r="AQ201" s="202" t="s">
        <v>13</v>
      </c>
      <c r="AR201" s="191" t="s">
        <v>13</v>
      </c>
      <c r="AS201" s="186" t="s">
        <v>13</v>
      </c>
      <c r="AT201" s="113">
        <v>0</v>
      </c>
      <c r="AU201" s="114">
        <v>0</v>
      </c>
      <c r="AV201" s="114">
        <v>0</v>
      </c>
      <c r="AW201" s="114">
        <v>0</v>
      </c>
      <c r="AX201" s="114">
        <v>0</v>
      </c>
      <c r="AY201" s="35"/>
      <c r="AZ201" s="22"/>
      <c r="BA201" s="187"/>
      <c r="BB201" s="23"/>
      <c r="BC201" s="24"/>
      <c r="BD201" s="194"/>
      <c r="BE201" s="194"/>
      <c r="BF201" s="194"/>
      <c r="BG201" s="25"/>
      <c r="BH201" s="24"/>
      <c r="BI201" s="194"/>
      <c r="BJ201" s="194"/>
      <c r="BK201" s="194"/>
      <c r="BL201" s="25"/>
      <c r="BM201" s="77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</row>
    <row r="202" spans="1:248" ht="17.149999999999999" customHeight="1" x14ac:dyDescent="0.35">
      <c r="A202" s="30">
        <v>197</v>
      </c>
      <c r="B202" s="30">
        <v>206</v>
      </c>
      <c r="C202" s="30">
        <f>B202-A202</f>
        <v>9</v>
      </c>
      <c r="D202" s="92" t="s">
        <v>1529</v>
      </c>
      <c r="E202" s="86">
        <f>LARGE(H202:AX202,1)+LARGE(H202:AX202,2)+LARGE(H202:AX202,3)+LARGE(H202:AX202,4)+LARGE(H202:AX202,5)+F202</f>
        <v>3</v>
      </c>
      <c r="F202" s="242"/>
      <c r="G202" s="93">
        <f>COUNT(H202:AS202)</f>
        <v>1</v>
      </c>
      <c r="H202" s="94"/>
      <c r="I202" s="94" t="s">
        <v>13</v>
      </c>
      <c r="J202" s="186" t="s">
        <v>13</v>
      </c>
      <c r="K202" s="197" t="s">
        <v>13</v>
      </c>
      <c r="L202" s="202" t="s">
        <v>13</v>
      </c>
      <c r="M202" s="191" t="s">
        <v>13</v>
      </c>
      <c r="N202" s="202" t="s">
        <v>13</v>
      </c>
      <c r="O202" s="197" t="s">
        <v>13</v>
      </c>
      <c r="P202" s="202" t="s">
        <v>13</v>
      </c>
      <c r="Q202" s="191" t="s">
        <v>13</v>
      </c>
      <c r="R202" s="186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197" t="s">
        <v>13</v>
      </c>
      <c r="AC202" s="186" t="s">
        <v>13</v>
      </c>
      <c r="AD202" s="191" t="s">
        <v>13</v>
      </c>
      <c r="AE202" s="202" t="s">
        <v>13</v>
      </c>
      <c r="AF202" s="191" t="s">
        <v>13</v>
      </c>
      <c r="AG202" s="186" t="s">
        <v>13</v>
      </c>
      <c r="AH202" s="191">
        <v>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 t="s">
        <v>13</v>
      </c>
      <c r="AN202" s="191" t="s">
        <v>13</v>
      </c>
      <c r="AO202" s="186" t="s">
        <v>13</v>
      </c>
      <c r="AP202" s="191" t="s">
        <v>13</v>
      </c>
      <c r="AQ202" s="202" t="s">
        <v>13</v>
      </c>
      <c r="AR202" s="191" t="s">
        <v>13</v>
      </c>
      <c r="AS202" s="186" t="s">
        <v>13</v>
      </c>
      <c r="AT202" s="113">
        <v>0</v>
      </c>
      <c r="AU202" s="114">
        <v>0</v>
      </c>
      <c r="AV202" s="114">
        <v>0</v>
      </c>
      <c r="AW202" s="114">
        <v>0</v>
      </c>
      <c r="AX202" s="114">
        <v>0</v>
      </c>
      <c r="AY202" s="35"/>
      <c r="AZ202" s="22"/>
      <c r="BA202" s="187"/>
      <c r="BB202" s="23"/>
      <c r="BC202" s="24"/>
      <c r="BD202" s="194"/>
      <c r="BE202" s="194"/>
      <c r="BF202" s="194"/>
      <c r="BG202" s="25"/>
      <c r="BH202" s="24"/>
      <c r="BI202" s="194"/>
      <c r="BJ202" s="194"/>
      <c r="BK202" s="194"/>
      <c r="BL202" s="25"/>
      <c r="BM202" s="77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</row>
    <row r="203" spans="1:248" ht="17.149999999999999" customHeight="1" x14ac:dyDescent="0.35">
      <c r="A203" s="30">
        <v>198</v>
      </c>
      <c r="B203" s="30">
        <v>207</v>
      </c>
      <c r="C203" s="30">
        <f>B203-A203</f>
        <v>9</v>
      </c>
      <c r="D203" s="92" t="s">
        <v>1659</v>
      </c>
      <c r="E203" s="86">
        <f>LARGE(H203:AX203,1)+LARGE(H203:AX203,2)+LARGE(H203:AX203,3)+LARGE(H203:AX203,4)+LARGE(H203:AX203,5)+F203</f>
        <v>3</v>
      </c>
      <c r="F203" s="242"/>
      <c r="G203" s="93">
        <f>COUNT(H203:AS203)</f>
        <v>1</v>
      </c>
      <c r="H203" s="94"/>
      <c r="I203" s="94" t="s">
        <v>13</v>
      </c>
      <c r="J203" s="186" t="s">
        <v>13</v>
      </c>
      <c r="K203" s="197" t="s">
        <v>13</v>
      </c>
      <c r="L203" s="202" t="s">
        <v>13</v>
      </c>
      <c r="M203" s="191" t="s">
        <v>13</v>
      </c>
      <c r="N203" s="202" t="s">
        <v>13</v>
      </c>
      <c r="O203" s="197" t="s">
        <v>13</v>
      </c>
      <c r="P203" s="202" t="s">
        <v>13</v>
      </c>
      <c r="Q203" s="191" t="s">
        <v>13</v>
      </c>
      <c r="R203" s="186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197" t="s">
        <v>13</v>
      </c>
      <c r="AC203" s="186" t="s">
        <v>13</v>
      </c>
      <c r="AD203" s="191" t="s">
        <v>13</v>
      </c>
      <c r="AE203" s="202" t="s">
        <v>13</v>
      </c>
      <c r="AF203" s="191" t="s">
        <v>13</v>
      </c>
      <c r="AG203" s="186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 t="s">
        <v>13</v>
      </c>
      <c r="AP203" s="191" t="s">
        <v>13</v>
      </c>
      <c r="AQ203" s="202">
        <v>3</v>
      </c>
      <c r="AR203" s="191" t="s">
        <v>13</v>
      </c>
      <c r="AS203" s="186" t="s">
        <v>13</v>
      </c>
      <c r="AT203" s="113">
        <v>0</v>
      </c>
      <c r="AU203" s="114">
        <v>0</v>
      </c>
      <c r="AV203" s="114">
        <v>0</v>
      </c>
      <c r="AW203" s="114">
        <v>0</v>
      </c>
      <c r="AX203" s="114">
        <v>0</v>
      </c>
      <c r="AY203" s="35"/>
      <c r="AZ203" s="22"/>
      <c r="BA203" s="187"/>
      <c r="BB203" s="23"/>
      <c r="BC203" s="24"/>
      <c r="BD203" s="194"/>
      <c r="BE203" s="194"/>
      <c r="BF203" s="194"/>
      <c r="BG203" s="25"/>
      <c r="BH203" s="24"/>
      <c r="BI203" s="194"/>
      <c r="BJ203" s="194"/>
      <c r="BK203" s="194"/>
      <c r="BL203" s="25"/>
      <c r="BM203" s="77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</row>
    <row r="204" spans="1:248" ht="17.149999999999999" customHeight="1" x14ac:dyDescent="0.35">
      <c r="A204" s="30">
        <v>199</v>
      </c>
      <c r="B204" s="30">
        <v>208</v>
      </c>
      <c r="C204" s="30">
        <f>B204-A204</f>
        <v>9</v>
      </c>
      <c r="D204" s="92" t="s">
        <v>1892</v>
      </c>
      <c r="E204" s="86">
        <f>LARGE(H204:AX204,1)+LARGE(H204:AX204,2)+LARGE(H204:AX204,3)+LARGE(H204:AX204,4)+LARGE(H204:AX204,5)+F204</f>
        <v>3</v>
      </c>
      <c r="F204" s="242"/>
      <c r="G204" s="93">
        <f>COUNT(H204:AS204)</f>
        <v>1</v>
      </c>
      <c r="H204" s="94"/>
      <c r="I204" s="94" t="s">
        <v>13</v>
      </c>
      <c r="J204" s="186" t="s">
        <v>13</v>
      </c>
      <c r="K204" s="197" t="s">
        <v>13</v>
      </c>
      <c r="L204" s="202" t="s">
        <v>13</v>
      </c>
      <c r="M204" s="191" t="s">
        <v>13</v>
      </c>
      <c r="N204" s="202" t="s">
        <v>13</v>
      </c>
      <c r="O204" s="197" t="s">
        <v>13</v>
      </c>
      <c r="P204" s="202" t="s">
        <v>13</v>
      </c>
      <c r="Q204" s="191" t="s">
        <v>13</v>
      </c>
      <c r="R204" s="186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>
        <v>3</v>
      </c>
      <c r="AB204" s="197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186" t="s">
        <v>13</v>
      </c>
      <c r="AH204" s="191" t="s">
        <v>13</v>
      </c>
      <c r="AI204" s="186" t="s">
        <v>13</v>
      </c>
      <c r="AJ204" s="191" t="s">
        <v>13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113">
        <v>0</v>
      </c>
      <c r="AU204" s="114">
        <v>0</v>
      </c>
      <c r="AV204" s="114">
        <v>0</v>
      </c>
      <c r="AW204" s="114">
        <v>0</v>
      </c>
      <c r="AX204" s="114">
        <v>0</v>
      </c>
      <c r="AY204" s="35"/>
      <c r="AZ204" s="22"/>
      <c r="BA204" s="187"/>
      <c r="BB204" s="23"/>
      <c r="BC204" s="24"/>
      <c r="BD204" s="194"/>
      <c r="BE204" s="194"/>
      <c r="BF204" s="194"/>
      <c r="BG204" s="25"/>
      <c r="BH204" s="24"/>
      <c r="BI204" s="194"/>
      <c r="BJ204" s="194"/>
      <c r="BK204" s="194"/>
      <c r="BL204" s="25"/>
      <c r="BM204" s="77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</row>
    <row r="205" spans="1:248" ht="17.149999999999999" customHeight="1" x14ac:dyDescent="0.35">
      <c r="A205" s="30">
        <v>200</v>
      </c>
      <c r="B205" s="30">
        <v>209</v>
      </c>
      <c r="C205" s="30">
        <f>B205-A205</f>
        <v>9</v>
      </c>
      <c r="D205" s="92" t="s">
        <v>1908</v>
      </c>
      <c r="E205" s="86">
        <f>LARGE(H205:AX205,1)+LARGE(H205:AX205,2)+LARGE(H205:AX205,3)+LARGE(H205:AX205,4)+LARGE(H205:AX205,5)+F205</f>
        <v>3</v>
      </c>
      <c r="F205" s="242"/>
      <c r="G205" s="93">
        <f>COUNT(H205:AS205)</f>
        <v>1</v>
      </c>
      <c r="H205" s="94"/>
      <c r="I205" s="94" t="s">
        <v>13</v>
      </c>
      <c r="J205" s="186" t="s">
        <v>13</v>
      </c>
      <c r="K205" s="197" t="s">
        <v>13</v>
      </c>
      <c r="L205" s="202" t="s">
        <v>13</v>
      </c>
      <c r="M205" s="191" t="s">
        <v>13</v>
      </c>
      <c r="N205" s="202" t="s">
        <v>13</v>
      </c>
      <c r="O205" s="197" t="s">
        <v>13</v>
      </c>
      <c r="P205" s="202" t="s">
        <v>13</v>
      </c>
      <c r="Q205" s="191" t="s">
        <v>13</v>
      </c>
      <c r="R205" s="186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 t="s">
        <v>13</v>
      </c>
      <c r="Z205" s="191">
        <v>3</v>
      </c>
      <c r="AA205" s="202" t="s">
        <v>13</v>
      </c>
      <c r="AB205" s="197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186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 t="s">
        <v>13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113">
        <v>0</v>
      </c>
      <c r="AU205" s="114">
        <v>0</v>
      </c>
      <c r="AV205" s="114">
        <v>0</v>
      </c>
      <c r="AW205" s="114">
        <v>0</v>
      </c>
      <c r="AX205" s="114">
        <v>0</v>
      </c>
      <c r="AY205" s="35"/>
      <c r="AZ205" s="22"/>
      <c r="BA205" s="187"/>
      <c r="BB205" s="23"/>
      <c r="BC205" s="24"/>
      <c r="BD205" s="194"/>
      <c r="BE205" s="194"/>
      <c r="BF205" s="194"/>
      <c r="BG205" s="25"/>
      <c r="BH205" s="24"/>
      <c r="BI205" s="194"/>
      <c r="BJ205" s="194"/>
      <c r="BK205" s="194"/>
      <c r="BL205" s="25"/>
      <c r="BM205" s="77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</row>
    <row r="206" spans="1:248" ht="17.149999999999999" customHeight="1" x14ac:dyDescent="0.35">
      <c r="A206" s="30">
        <v>201</v>
      </c>
      <c r="B206" s="30">
        <v>210</v>
      </c>
      <c r="C206" s="30">
        <f>B206-A206</f>
        <v>9</v>
      </c>
      <c r="D206" s="92" t="s">
        <v>1978</v>
      </c>
      <c r="E206" s="86">
        <f>LARGE(H206:AX206,1)+LARGE(H206:AX206,2)+LARGE(H206:AX206,3)+LARGE(H206:AX206,4)+LARGE(H206:AX206,5)+F206</f>
        <v>3</v>
      </c>
      <c r="F206" s="242"/>
      <c r="G206" s="93">
        <f>COUNT(H206:AS206)</f>
        <v>1</v>
      </c>
      <c r="H206" s="94"/>
      <c r="I206" s="94" t="s">
        <v>13</v>
      </c>
      <c r="J206" s="186" t="s">
        <v>13</v>
      </c>
      <c r="K206" s="197" t="s">
        <v>13</v>
      </c>
      <c r="L206" s="202" t="s">
        <v>13</v>
      </c>
      <c r="M206" s="191" t="s">
        <v>13</v>
      </c>
      <c r="N206" s="202" t="s">
        <v>13</v>
      </c>
      <c r="O206" s="197" t="s">
        <v>13</v>
      </c>
      <c r="P206" s="202" t="s">
        <v>13</v>
      </c>
      <c r="Q206" s="191" t="s">
        <v>13</v>
      </c>
      <c r="R206" s="186" t="s">
        <v>13</v>
      </c>
      <c r="S206" s="186" t="s">
        <v>13</v>
      </c>
      <c r="T206" s="191" t="s">
        <v>13</v>
      </c>
      <c r="U206" s="186" t="s">
        <v>13</v>
      </c>
      <c r="V206" s="197" t="s">
        <v>13</v>
      </c>
      <c r="W206" s="186" t="s">
        <v>13</v>
      </c>
      <c r="X206" s="197">
        <v>3</v>
      </c>
      <c r="Y206" s="202" t="s">
        <v>13</v>
      </c>
      <c r="Z206" s="191" t="s">
        <v>13</v>
      </c>
      <c r="AA206" s="202" t="s">
        <v>13</v>
      </c>
      <c r="AB206" s="197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186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 t="s">
        <v>13</v>
      </c>
      <c r="AQ206" s="202" t="s">
        <v>13</v>
      </c>
      <c r="AR206" s="191" t="s">
        <v>13</v>
      </c>
      <c r="AS206" s="186" t="s">
        <v>13</v>
      </c>
      <c r="AT206" s="113">
        <v>0</v>
      </c>
      <c r="AU206" s="114">
        <v>0</v>
      </c>
      <c r="AV206" s="114">
        <v>0</v>
      </c>
      <c r="AW206" s="114">
        <v>0</v>
      </c>
      <c r="AX206" s="114">
        <v>0</v>
      </c>
      <c r="AY206" s="35"/>
      <c r="AZ206" s="22"/>
      <c r="BA206" s="187"/>
      <c r="BB206" s="23"/>
      <c r="BC206" s="24"/>
      <c r="BD206" s="194"/>
      <c r="BE206" s="194"/>
      <c r="BF206" s="194"/>
      <c r="BG206" s="25"/>
      <c r="BH206" s="24"/>
      <c r="BI206" s="194"/>
      <c r="BJ206" s="194"/>
      <c r="BK206" s="194"/>
      <c r="BL206" s="25"/>
      <c r="BM206" s="77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</row>
    <row r="207" spans="1:248" ht="17.149999999999999" customHeight="1" x14ac:dyDescent="0.35">
      <c r="A207" s="30">
        <v>202</v>
      </c>
      <c r="B207" s="30">
        <v>211</v>
      </c>
      <c r="C207" s="30">
        <f>B207-A207</f>
        <v>9</v>
      </c>
      <c r="D207" s="92" t="s">
        <v>2011</v>
      </c>
      <c r="E207" s="86">
        <f>LARGE(H207:AX207,1)+LARGE(H207:AX207,2)+LARGE(H207:AX207,3)+LARGE(H207:AX207,4)+LARGE(H207:AX207,5)+F207</f>
        <v>3</v>
      </c>
      <c r="F207" s="242"/>
      <c r="G207" s="93">
        <f>COUNT(H207:AS207)</f>
        <v>1</v>
      </c>
      <c r="H207" s="94"/>
      <c r="I207" s="94" t="s">
        <v>13</v>
      </c>
      <c r="J207" s="186" t="s">
        <v>13</v>
      </c>
      <c r="K207" s="197" t="s">
        <v>13</v>
      </c>
      <c r="L207" s="202" t="s">
        <v>13</v>
      </c>
      <c r="M207" s="191" t="s">
        <v>13</v>
      </c>
      <c r="N207" s="202" t="s">
        <v>13</v>
      </c>
      <c r="O207" s="197" t="s">
        <v>13</v>
      </c>
      <c r="P207" s="202" t="s">
        <v>13</v>
      </c>
      <c r="Q207" s="191" t="s">
        <v>13</v>
      </c>
      <c r="R207" s="186" t="s">
        <v>13</v>
      </c>
      <c r="S207" s="186" t="s">
        <v>13</v>
      </c>
      <c r="T207" s="191" t="s">
        <v>13</v>
      </c>
      <c r="U207" s="186" t="s">
        <v>13</v>
      </c>
      <c r="V207" s="197" t="s">
        <v>13</v>
      </c>
      <c r="W207" s="186">
        <v>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197" t="s">
        <v>13</v>
      </c>
      <c r="AC207" s="186" t="s">
        <v>13</v>
      </c>
      <c r="AD207" s="191" t="s">
        <v>13</v>
      </c>
      <c r="AE207" s="202" t="s">
        <v>13</v>
      </c>
      <c r="AF207" s="191" t="s">
        <v>13</v>
      </c>
      <c r="AG207" s="186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113">
        <v>0</v>
      </c>
      <c r="AU207" s="114">
        <v>0</v>
      </c>
      <c r="AV207" s="114">
        <v>0</v>
      </c>
      <c r="AW207" s="114">
        <v>0</v>
      </c>
      <c r="AX207" s="114">
        <v>0</v>
      </c>
      <c r="AY207" s="35"/>
      <c r="AZ207" s="22"/>
      <c r="BA207" s="187"/>
      <c r="BB207" s="23"/>
      <c r="BC207" s="24"/>
      <c r="BD207" s="194"/>
      <c r="BE207" s="194"/>
      <c r="BF207" s="194"/>
      <c r="BG207" s="25"/>
      <c r="BH207" s="24"/>
      <c r="BI207" s="194"/>
      <c r="BJ207" s="194"/>
      <c r="BK207" s="194"/>
      <c r="BL207" s="25"/>
      <c r="BM207" s="77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</row>
    <row r="208" spans="1:248" ht="17.149999999999999" customHeight="1" x14ac:dyDescent="0.35">
      <c r="A208" s="30">
        <v>203</v>
      </c>
      <c r="B208" s="30">
        <v>212</v>
      </c>
      <c r="C208" s="30">
        <f>B208-A208</f>
        <v>9</v>
      </c>
      <c r="D208" s="92" t="s">
        <v>2099</v>
      </c>
      <c r="E208" s="86">
        <f>LARGE(H208:AX208,1)+LARGE(H208:AX208,2)+LARGE(H208:AX208,3)+LARGE(H208:AX208,4)+LARGE(H208:AX208,5)+F208</f>
        <v>3</v>
      </c>
      <c r="F208" s="242"/>
      <c r="G208" s="93">
        <f>COUNT(H208:AS208)</f>
        <v>1</v>
      </c>
      <c r="H208" s="94"/>
      <c r="I208" s="94" t="s">
        <v>13</v>
      </c>
      <c r="J208" s="186" t="s">
        <v>13</v>
      </c>
      <c r="K208" s="197" t="s">
        <v>13</v>
      </c>
      <c r="L208" s="202" t="s">
        <v>13</v>
      </c>
      <c r="M208" s="191" t="s">
        <v>13</v>
      </c>
      <c r="N208" s="202" t="s">
        <v>13</v>
      </c>
      <c r="O208" s="197" t="s">
        <v>13</v>
      </c>
      <c r="P208" s="202" t="s">
        <v>13</v>
      </c>
      <c r="Q208" s="191" t="s">
        <v>13</v>
      </c>
      <c r="R208" s="186" t="s">
        <v>13</v>
      </c>
      <c r="S208" s="186" t="s">
        <v>13</v>
      </c>
      <c r="T208" s="191">
        <v>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197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186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 t="s">
        <v>13</v>
      </c>
      <c r="AR208" s="191" t="s">
        <v>13</v>
      </c>
      <c r="AS208" s="186" t="s">
        <v>13</v>
      </c>
      <c r="AT208" s="113">
        <v>0</v>
      </c>
      <c r="AU208" s="114">
        <v>0</v>
      </c>
      <c r="AV208" s="114">
        <v>0</v>
      </c>
      <c r="AW208" s="114">
        <v>0</v>
      </c>
      <c r="AX208" s="114">
        <v>0</v>
      </c>
      <c r="AY208" s="35"/>
      <c r="AZ208" s="22"/>
      <c r="BA208" s="187"/>
      <c r="BB208" s="23"/>
      <c r="BC208" s="24"/>
      <c r="BD208" s="194"/>
      <c r="BE208" s="194"/>
      <c r="BF208" s="194"/>
      <c r="BG208" s="25"/>
      <c r="BH208" s="24"/>
      <c r="BI208" s="194"/>
      <c r="BJ208" s="194"/>
      <c r="BK208" s="194"/>
      <c r="BL208" s="25"/>
      <c r="BM208" s="77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</row>
    <row r="209" spans="1:248" ht="17.149999999999999" customHeight="1" x14ac:dyDescent="0.35">
      <c r="A209" s="30">
        <v>204</v>
      </c>
      <c r="B209" s="30">
        <v>214</v>
      </c>
      <c r="C209" s="30">
        <f>B209-A209</f>
        <v>10</v>
      </c>
      <c r="D209" s="92" t="s">
        <v>2465</v>
      </c>
      <c r="E209" s="86">
        <f>LARGE(H209:AX209,1)+LARGE(H209:AX209,2)+LARGE(H209:AX209,3)+LARGE(H209:AX209,4)+LARGE(H209:AX209,5)+F209</f>
        <v>3</v>
      </c>
      <c r="F209" s="242"/>
      <c r="G209" s="93">
        <f>COUNT(H209:AS209)</f>
        <v>1</v>
      </c>
      <c r="H209" s="94"/>
      <c r="I209" s="94" t="s">
        <v>13</v>
      </c>
      <c r="J209" s="186" t="s">
        <v>13</v>
      </c>
      <c r="K209" s="197" t="s">
        <v>13</v>
      </c>
      <c r="L209" s="202">
        <v>3</v>
      </c>
      <c r="M209" s="191" t="s">
        <v>13</v>
      </c>
      <c r="N209" s="202" t="s">
        <v>13</v>
      </c>
      <c r="O209" s="197" t="s">
        <v>13</v>
      </c>
      <c r="P209" s="202" t="s">
        <v>13</v>
      </c>
      <c r="Q209" s="191" t="s">
        <v>13</v>
      </c>
      <c r="R209" s="186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 t="s">
        <v>13</v>
      </c>
      <c r="AB209" s="197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186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113">
        <v>0</v>
      </c>
      <c r="AU209" s="114">
        <v>0</v>
      </c>
      <c r="AV209" s="114">
        <v>0</v>
      </c>
      <c r="AW209" s="114">
        <v>0</v>
      </c>
      <c r="AX209" s="114">
        <v>0</v>
      </c>
      <c r="AY209" s="35"/>
      <c r="AZ209" s="22"/>
      <c r="BA209" s="187"/>
      <c r="BB209" s="23"/>
      <c r="BC209" s="24"/>
      <c r="BD209" s="194"/>
      <c r="BE209" s="194"/>
      <c r="BF209" s="194"/>
      <c r="BG209" s="25"/>
      <c r="BH209" s="24"/>
      <c r="BI209" s="194"/>
      <c r="BJ209" s="194"/>
      <c r="BK209" s="194"/>
      <c r="BL209" s="25"/>
      <c r="BM209" s="77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</row>
    <row r="210" spans="1:248" ht="17.149999999999999" customHeight="1" x14ac:dyDescent="0.35">
      <c r="A210" s="30">
        <v>205</v>
      </c>
      <c r="B210" s="30">
        <v>215</v>
      </c>
      <c r="C210" s="30">
        <f>B210-A210</f>
        <v>10</v>
      </c>
      <c r="D210" s="92" t="s">
        <v>2556</v>
      </c>
      <c r="E210" s="86">
        <f>LARGE(H210:AX210,1)+LARGE(H210:AX210,2)+LARGE(H210:AX210,3)+LARGE(H210:AX210,4)+LARGE(H210:AX210,5)+F210</f>
        <v>3</v>
      </c>
      <c r="F210" s="242"/>
      <c r="G210" s="93">
        <f>COUNT(H210:AS210)</f>
        <v>1</v>
      </c>
      <c r="H210" s="94"/>
      <c r="I210" s="94" t="s">
        <v>13</v>
      </c>
      <c r="J210" s="186">
        <v>3</v>
      </c>
      <c r="K210" s="197" t="s">
        <v>13</v>
      </c>
      <c r="L210" s="202" t="s">
        <v>13</v>
      </c>
      <c r="M210" s="191" t="s">
        <v>13</v>
      </c>
      <c r="N210" s="202" t="s">
        <v>13</v>
      </c>
      <c r="O210" s="197" t="s">
        <v>13</v>
      </c>
      <c r="P210" s="202" t="s">
        <v>13</v>
      </c>
      <c r="Q210" s="191" t="s">
        <v>13</v>
      </c>
      <c r="R210" s="186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 t="s">
        <v>13</v>
      </c>
      <c r="Z210" s="191" t="s">
        <v>13</v>
      </c>
      <c r="AA210" s="202" t="s">
        <v>13</v>
      </c>
      <c r="AB210" s="197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186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113">
        <v>0</v>
      </c>
      <c r="AU210" s="114">
        <v>0</v>
      </c>
      <c r="AV210" s="114">
        <v>0</v>
      </c>
      <c r="AW210" s="114">
        <v>0</v>
      </c>
      <c r="AX210" s="114">
        <v>0</v>
      </c>
      <c r="AY210" s="35"/>
      <c r="AZ210" s="22"/>
      <c r="BA210" s="187"/>
      <c r="BB210" s="23"/>
      <c r="BC210" s="24"/>
      <c r="BD210" s="194"/>
      <c r="BE210" s="194"/>
      <c r="BF210" s="194"/>
      <c r="BG210" s="25"/>
      <c r="BH210" s="24"/>
      <c r="BI210" s="194"/>
      <c r="BJ210" s="194"/>
      <c r="BK210" s="194"/>
      <c r="BL210" s="25"/>
      <c r="BM210" s="77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</row>
    <row r="211" spans="1:248" ht="17.149999999999999" customHeight="1" x14ac:dyDescent="0.35">
      <c r="A211" s="30">
        <v>206</v>
      </c>
      <c r="B211" s="30">
        <v>216</v>
      </c>
      <c r="C211" s="30">
        <f>B211-A211</f>
        <v>10</v>
      </c>
      <c r="D211" s="92" t="s">
        <v>2234</v>
      </c>
      <c r="E211" s="86">
        <f>LARGE(H211:AX211,1)+LARGE(H211:AX211,2)+LARGE(H211:AX211,3)+LARGE(H211:AX211,4)+LARGE(H211:AX211,5)+F211</f>
        <v>3</v>
      </c>
      <c r="F211" s="242"/>
      <c r="G211" s="93">
        <f>COUNT(H211:AS211)</f>
        <v>2</v>
      </c>
      <c r="H211" s="94"/>
      <c r="I211" s="94" t="s">
        <v>13</v>
      </c>
      <c r="J211" s="186" t="s">
        <v>13</v>
      </c>
      <c r="K211" s="197" t="s">
        <v>13</v>
      </c>
      <c r="L211" s="202">
        <v>1</v>
      </c>
      <c r="M211" s="191" t="s">
        <v>13</v>
      </c>
      <c r="N211" s="202" t="s">
        <v>13</v>
      </c>
      <c r="O211" s="197">
        <v>2</v>
      </c>
      <c r="P211" s="202" t="s">
        <v>13</v>
      </c>
      <c r="Q211" s="191" t="s">
        <v>13</v>
      </c>
      <c r="R211" s="186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 t="s">
        <v>13</v>
      </c>
      <c r="Y211" s="202" t="s">
        <v>13</v>
      </c>
      <c r="Z211" s="191" t="s">
        <v>13</v>
      </c>
      <c r="AA211" s="202" t="s">
        <v>13</v>
      </c>
      <c r="AB211" s="197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186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113">
        <v>0</v>
      </c>
      <c r="AU211" s="114">
        <v>0</v>
      </c>
      <c r="AV211" s="114">
        <v>0</v>
      </c>
      <c r="AW211" s="114">
        <v>0</v>
      </c>
      <c r="AX211" s="114">
        <v>0</v>
      </c>
      <c r="AY211" s="35"/>
      <c r="AZ211" s="22"/>
      <c r="BA211" s="187"/>
      <c r="BB211" s="23"/>
      <c r="BC211" s="24"/>
      <c r="BD211" s="194"/>
      <c r="BE211" s="194"/>
      <c r="BF211" s="194"/>
      <c r="BG211" s="25"/>
      <c r="BH211" s="24"/>
      <c r="BI211" s="194"/>
      <c r="BJ211" s="194"/>
      <c r="BK211" s="194"/>
      <c r="BL211" s="25"/>
      <c r="BM211" s="77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</row>
    <row r="212" spans="1:248" ht="17.149999999999999" customHeight="1" x14ac:dyDescent="0.35">
      <c r="A212" s="30">
        <v>207</v>
      </c>
      <c r="B212" s="30">
        <v>217</v>
      </c>
      <c r="C212" s="30">
        <f>B212-A212</f>
        <v>10</v>
      </c>
      <c r="D212" s="92" t="s">
        <v>2235</v>
      </c>
      <c r="E212" s="86">
        <f>LARGE(H212:AX212,1)+LARGE(H212:AX212,2)+LARGE(H212:AX212,3)+LARGE(H212:AX212,4)+LARGE(H212:AX212,5)+F212</f>
        <v>3</v>
      </c>
      <c r="F212" s="242"/>
      <c r="G212" s="93">
        <f>COUNT(H212:AS212)</f>
        <v>2</v>
      </c>
      <c r="H212" s="94"/>
      <c r="I212" s="94" t="s">
        <v>13</v>
      </c>
      <c r="J212" s="186" t="s">
        <v>13</v>
      </c>
      <c r="K212" s="197" t="s">
        <v>13</v>
      </c>
      <c r="L212" s="202">
        <v>2</v>
      </c>
      <c r="M212" s="191" t="s">
        <v>13</v>
      </c>
      <c r="N212" s="202" t="s">
        <v>13</v>
      </c>
      <c r="O212" s="197">
        <v>1</v>
      </c>
      <c r="P212" s="202" t="s">
        <v>13</v>
      </c>
      <c r="Q212" s="191" t="s">
        <v>13</v>
      </c>
      <c r="R212" s="186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 t="s">
        <v>13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197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186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113">
        <v>0</v>
      </c>
      <c r="AU212" s="114">
        <v>0</v>
      </c>
      <c r="AV212" s="114">
        <v>0</v>
      </c>
      <c r="AW212" s="114">
        <v>0</v>
      </c>
      <c r="AX212" s="114">
        <v>0</v>
      </c>
      <c r="AY212" s="35"/>
      <c r="AZ212" s="22"/>
      <c r="BA212" s="187"/>
      <c r="BB212" s="23"/>
      <c r="BC212" s="24"/>
      <c r="BD212" s="194"/>
      <c r="BE212" s="194"/>
      <c r="BF212" s="194"/>
      <c r="BG212" s="25"/>
      <c r="BH212" s="24"/>
      <c r="BI212" s="194"/>
      <c r="BJ212" s="194"/>
      <c r="BK212" s="194"/>
      <c r="BL212" s="25"/>
      <c r="BM212" s="77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</row>
    <row r="213" spans="1:248" ht="17.149999999999999" customHeight="1" x14ac:dyDescent="0.35">
      <c r="A213" s="30">
        <v>208</v>
      </c>
      <c r="B213" s="30">
        <v>176</v>
      </c>
      <c r="C213" s="30">
        <f>B213-A213</f>
        <v>-32</v>
      </c>
      <c r="D213" s="92" t="s">
        <v>361</v>
      </c>
      <c r="E213" s="86">
        <f>LARGE(H213:AX213,1)+LARGE(H213:AX213,2)+LARGE(H213:AX213,3)+LARGE(H213:AX213,4)+LARGE(H213:AX213,5)+F213</f>
        <v>2</v>
      </c>
      <c r="F213" s="242"/>
      <c r="G213" s="93">
        <f>COUNT(H213:AS213)</f>
        <v>1</v>
      </c>
      <c r="H213" s="94"/>
      <c r="I213" s="94" t="s">
        <v>13</v>
      </c>
      <c r="J213" s="186" t="s">
        <v>13</v>
      </c>
      <c r="K213" s="197" t="s">
        <v>13</v>
      </c>
      <c r="L213" s="202" t="s">
        <v>13</v>
      </c>
      <c r="M213" s="191" t="s">
        <v>13</v>
      </c>
      <c r="N213" s="202" t="s">
        <v>13</v>
      </c>
      <c r="O213" s="197" t="s">
        <v>13</v>
      </c>
      <c r="P213" s="202" t="s">
        <v>13</v>
      </c>
      <c r="Q213" s="191" t="s">
        <v>13</v>
      </c>
      <c r="R213" s="186">
        <v>2</v>
      </c>
      <c r="S213" s="186" t="s">
        <v>13</v>
      </c>
      <c r="T213" s="191" t="s">
        <v>13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197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186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113">
        <v>0</v>
      </c>
      <c r="AU213" s="114">
        <v>0</v>
      </c>
      <c r="AV213" s="114">
        <v>0</v>
      </c>
      <c r="AW213" s="114">
        <v>0</v>
      </c>
      <c r="AX213" s="114">
        <v>0</v>
      </c>
      <c r="AY213" s="35"/>
      <c r="AZ213" s="22"/>
      <c r="BA213" s="187"/>
      <c r="BB213" s="23"/>
      <c r="BC213" s="24"/>
      <c r="BD213" s="194"/>
      <c r="BE213" s="194"/>
      <c r="BF213" s="194"/>
      <c r="BG213" s="25"/>
      <c r="BH213" s="24"/>
      <c r="BI213" s="194"/>
      <c r="BJ213" s="194"/>
      <c r="BK213" s="194"/>
      <c r="BL213" s="25"/>
      <c r="BM213" s="77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</row>
    <row r="214" spans="1:248" ht="17.149999999999999" customHeight="1" x14ac:dyDescent="0.35">
      <c r="A214" s="30">
        <v>209</v>
      </c>
      <c r="B214" s="30">
        <v>219</v>
      </c>
      <c r="C214" s="30">
        <f>B214-A214</f>
        <v>10</v>
      </c>
      <c r="D214" s="92" t="s">
        <v>1400</v>
      </c>
      <c r="E214" s="86">
        <f>LARGE(H214:AX214,1)+LARGE(H214:AX214,2)+LARGE(H214:AX214,3)+LARGE(H214:AX214,4)+LARGE(H214:AX214,5)+F214</f>
        <v>2</v>
      </c>
      <c r="F214" s="242"/>
      <c r="G214" s="93">
        <f>COUNT(H214:AS214)</f>
        <v>1</v>
      </c>
      <c r="H214" s="94"/>
      <c r="I214" s="94" t="s">
        <v>13</v>
      </c>
      <c r="J214" s="186" t="s">
        <v>13</v>
      </c>
      <c r="K214" s="197" t="s">
        <v>13</v>
      </c>
      <c r="L214" s="202" t="s">
        <v>13</v>
      </c>
      <c r="M214" s="191" t="s">
        <v>13</v>
      </c>
      <c r="N214" s="202" t="s">
        <v>13</v>
      </c>
      <c r="O214" s="197" t="s">
        <v>13</v>
      </c>
      <c r="P214" s="202" t="s">
        <v>13</v>
      </c>
      <c r="Q214" s="191" t="s">
        <v>13</v>
      </c>
      <c r="R214" s="186" t="s">
        <v>13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197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186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>
        <v>2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113">
        <v>0</v>
      </c>
      <c r="AU214" s="114">
        <v>0</v>
      </c>
      <c r="AV214" s="114">
        <v>0</v>
      </c>
      <c r="AW214" s="114">
        <v>0</v>
      </c>
      <c r="AX214" s="114">
        <v>0</v>
      </c>
      <c r="AY214" s="35"/>
      <c r="AZ214" s="22"/>
      <c r="BA214" s="187"/>
      <c r="BB214" s="23"/>
      <c r="BC214" s="24"/>
      <c r="BD214" s="194"/>
      <c r="BE214" s="194"/>
      <c r="BF214" s="194"/>
      <c r="BG214" s="25"/>
      <c r="BH214" s="24"/>
      <c r="BI214" s="194"/>
      <c r="BJ214" s="194"/>
      <c r="BK214" s="194"/>
      <c r="BL214" s="25"/>
      <c r="BM214" s="77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</row>
    <row r="215" spans="1:248" ht="17.149999999999999" customHeight="1" x14ac:dyDescent="0.35">
      <c r="A215" s="30">
        <v>210</v>
      </c>
      <c r="B215" s="30">
        <v>220</v>
      </c>
      <c r="C215" s="30">
        <f>B215-A215</f>
        <v>10</v>
      </c>
      <c r="D215" s="92" t="s">
        <v>1427</v>
      </c>
      <c r="E215" s="86">
        <f>LARGE(H215:AX215,1)+LARGE(H215:AX215,2)+LARGE(H215:AX215,3)+LARGE(H215:AX215,4)+LARGE(H215:AX215,5)+F215</f>
        <v>2</v>
      </c>
      <c r="F215" s="242"/>
      <c r="G215" s="93">
        <f>COUNT(H215:AS215)</f>
        <v>1</v>
      </c>
      <c r="H215" s="94"/>
      <c r="I215" s="94" t="s">
        <v>13</v>
      </c>
      <c r="J215" s="186" t="s">
        <v>13</v>
      </c>
      <c r="K215" s="197" t="s">
        <v>13</v>
      </c>
      <c r="L215" s="202" t="s">
        <v>13</v>
      </c>
      <c r="M215" s="191" t="s">
        <v>13</v>
      </c>
      <c r="N215" s="202" t="s">
        <v>13</v>
      </c>
      <c r="O215" s="197" t="s">
        <v>13</v>
      </c>
      <c r="P215" s="202" t="s">
        <v>13</v>
      </c>
      <c r="Q215" s="191" t="s">
        <v>13</v>
      </c>
      <c r="R215" s="186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197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186" t="s">
        <v>13</v>
      </c>
      <c r="AH215" s="191" t="s">
        <v>13</v>
      </c>
      <c r="AI215" s="186" t="s">
        <v>13</v>
      </c>
      <c r="AJ215" s="191" t="s">
        <v>13</v>
      </c>
      <c r="AK215" s="186">
        <v>2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113">
        <v>0</v>
      </c>
      <c r="AU215" s="114">
        <v>0</v>
      </c>
      <c r="AV215" s="114">
        <v>0</v>
      </c>
      <c r="AW215" s="114">
        <v>0</v>
      </c>
      <c r="AX215" s="114">
        <v>0</v>
      </c>
      <c r="AY215" s="35"/>
      <c r="AZ215" s="22"/>
      <c r="BA215" s="187"/>
      <c r="BB215" s="23"/>
      <c r="BC215" s="24"/>
      <c r="BD215" s="194"/>
      <c r="BE215" s="194"/>
      <c r="BF215" s="194"/>
      <c r="BG215" s="25"/>
      <c r="BH215" s="24"/>
      <c r="BI215" s="194"/>
      <c r="BJ215" s="194"/>
      <c r="BK215" s="194"/>
      <c r="BL215" s="25"/>
      <c r="BM215" s="77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</row>
    <row r="216" spans="1:248" ht="17.149999999999999" customHeight="1" x14ac:dyDescent="0.35">
      <c r="A216" s="30">
        <v>211</v>
      </c>
      <c r="B216" s="30">
        <v>221</v>
      </c>
      <c r="C216" s="30">
        <f>B216-A216</f>
        <v>10</v>
      </c>
      <c r="D216" s="92" t="s">
        <v>631</v>
      </c>
      <c r="E216" s="86">
        <f>LARGE(H216:AX216,1)+LARGE(H216:AX216,2)+LARGE(H216:AX216,3)+LARGE(H216:AX216,4)+LARGE(H216:AX216,5)+F216</f>
        <v>2</v>
      </c>
      <c r="F216" s="242"/>
      <c r="G216" s="93">
        <f>COUNT(H216:AS216)</f>
        <v>1</v>
      </c>
      <c r="H216" s="94"/>
      <c r="I216" s="94" t="s">
        <v>13</v>
      </c>
      <c r="J216" s="186" t="s">
        <v>13</v>
      </c>
      <c r="K216" s="197" t="s">
        <v>13</v>
      </c>
      <c r="L216" s="202" t="s">
        <v>13</v>
      </c>
      <c r="M216" s="191" t="s">
        <v>13</v>
      </c>
      <c r="N216" s="202" t="s">
        <v>13</v>
      </c>
      <c r="O216" s="197" t="s">
        <v>13</v>
      </c>
      <c r="P216" s="202" t="s">
        <v>13</v>
      </c>
      <c r="Q216" s="191" t="s">
        <v>13</v>
      </c>
      <c r="R216" s="186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 t="s">
        <v>13</v>
      </c>
      <c r="AA216" s="202" t="s">
        <v>13</v>
      </c>
      <c r="AB216" s="197" t="s">
        <v>13</v>
      </c>
      <c r="AC216" s="186" t="s">
        <v>13</v>
      </c>
      <c r="AD216" s="191" t="s">
        <v>13</v>
      </c>
      <c r="AE216" s="202" t="s">
        <v>13</v>
      </c>
      <c r="AF216" s="191" t="s">
        <v>13</v>
      </c>
      <c r="AG216" s="186" t="s">
        <v>13</v>
      </c>
      <c r="AH216" s="191">
        <v>2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113">
        <v>0</v>
      </c>
      <c r="AU216" s="114">
        <v>0</v>
      </c>
      <c r="AV216" s="114">
        <v>0</v>
      </c>
      <c r="AW216" s="114">
        <v>0</v>
      </c>
      <c r="AX216" s="114">
        <v>0</v>
      </c>
      <c r="AY216" s="35"/>
      <c r="AZ216" s="22"/>
      <c r="BA216" s="187"/>
      <c r="BB216" s="23"/>
      <c r="BC216" s="24"/>
      <c r="BD216" s="194"/>
      <c r="BE216" s="194"/>
      <c r="BF216" s="194"/>
      <c r="BG216" s="25"/>
      <c r="BH216" s="24"/>
      <c r="BI216" s="194"/>
      <c r="BJ216" s="194"/>
      <c r="BK216" s="194"/>
      <c r="BL216" s="25"/>
      <c r="BM216" s="77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</row>
    <row r="217" spans="1:248" ht="17.149999999999999" customHeight="1" x14ac:dyDescent="0.35">
      <c r="A217" s="30">
        <v>212</v>
      </c>
      <c r="B217" s="30">
        <v>222</v>
      </c>
      <c r="C217" s="30">
        <f>B217-A217</f>
        <v>10</v>
      </c>
      <c r="D217" s="92" t="s">
        <v>1560</v>
      </c>
      <c r="E217" s="86">
        <f>LARGE(H217:AX217,1)+LARGE(H217:AX217,2)+LARGE(H217:AX217,3)+LARGE(H217:AX217,4)+LARGE(H217:AX217,5)+F217</f>
        <v>2</v>
      </c>
      <c r="F217" s="242"/>
      <c r="G217" s="93">
        <f>COUNT(H217:AS217)</f>
        <v>1</v>
      </c>
      <c r="H217" s="94"/>
      <c r="I217" s="94" t="s">
        <v>13</v>
      </c>
      <c r="J217" s="186" t="s">
        <v>13</v>
      </c>
      <c r="K217" s="197" t="s">
        <v>13</v>
      </c>
      <c r="L217" s="202" t="s">
        <v>13</v>
      </c>
      <c r="M217" s="191" t="s">
        <v>13</v>
      </c>
      <c r="N217" s="202" t="s">
        <v>13</v>
      </c>
      <c r="O217" s="197" t="s">
        <v>13</v>
      </c>
      <c r="P217" s="202" t="s">
        <v>13</v>
      </c>
      <c r="Q217" s="191" t="s">
        <v>13</v>
      </c>
      <c r="R217" s="186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197" t="s">
        <v>13</v>
      </c>
      <c r="AC217" s="186" t="s">
        <v>13</v>
      </c>
      <c r="AD217" s="191" t="s">
        <v>13</v>
      </c>
      <c r="AE217" s="202" t="s">
        <v>13</v>
      </c>
      <c r="AF217" s="191">
        <v>2</v>
      </c>
      <c r="AG217" s="186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113">
        <v>0</v>
      </c>
      <c r="AU217" s="114">
        <v>0</v>
      </c>
      <c r="AV217" s="114">
        <v>0</v>
      </c>
      <c r="AW217" s="114">
        <v>0</v>
      </c>
      <c r="AX217" s="114">
        <v>0</v>
      </c>
      <c r="AY217" s="35"/>
      <c r="AZ217" s="22"/>
      <c r="BA217" s="187"/>
      <c r="BB217" s="23"/>
      <c r="BC217" s="24"/>
      <c r="BD217" s="194"/>
      <c r="BE217" s="194"/>
      <c r="BF217" s="194"/>
      <c r="BG217" s="25"/>
      <c r="BH217" s="24"/>
      <c r="BI217" s="194"/>
      <c r="BJ217" s="194"/>
      <c r="BK217" s="194"/>
      <c r="BL217" s="25"/>
      <c r="BM217" s="77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</row>
    <row r="218" spans="1:248" ht="17.149999999999999" customHeight="1" x14ac:dyDescent="0.35">
      <c r="A218" s="30">
        <v>213</v>
      </c>
      <c r="B218" s="30">
        <v>223</v>
      </c>
      <c r="C218" s="30">
        <f>B218-A218</f>
        <v>10</v>
      </c>
      <c r="D218" s="92" t="s">
        <v>1586</v>
      </c>
      <c r="E218" s="86">
        <f>LARGE(H218:AX218,1)+LARGE(H218:AX218,2)+LARGE(H218:AX218,3)+LARGE(H218:AX218,4)+LARGE(H218:AX218,5)+F218</f>
        <v>2</v>
      </c>
      <c r="F218" s="242"/>
      <c r="G218" s="93">
        <f>COUNT(H218:AS218)</f>
        <v>1</v>
      </c>
      <c r="H218" s="94"/>
      <c r="I218" s="94" t="s">
        <v>13</v>
      </c>
      <c r="J218" s="186" t="s">
        <v>13</v>
      </c>
      <c r="K218" s="197" t="s">
        <v>13</v>
      </c>
      <c r="L218" s="202" t="s">
        <v>13</v>
      </c>
      <c r="M218" s="191" t="s">
        <v>13</v>
      </c>
      <c r="N218" s="202" t="s">
        <v>13</v>
      </c>
      <c r="O218" s="197" t="s">
        <v>13</v>
      </c>
      <c r="P218" s="202" t="s">
        <v>13</v>
      </c>
      <c r="Q218" s="191" t="s">
        <v>13</v>
      </c>
      <c r="R218" s="186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197" t="s">
        <v>13</v>
      </c>
      <c r="AC218" s="186" t="s">
        <v>13</v>
      </c>
      <c r="AD218" s="191" t="s">
        <v>13</v>
      </c>
      <c r="AE218" s="202">
        <v>2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 t="s">
        <v>13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113">
        <v>0</v>
      </c>
      <c r="AU218" s="114">
        <v>0</v>
      </c>
      <c r="AV218" s="114">
        <v>0</v>
      </c>
      <c r="AW218" s="114">
        <v>0</v>
      </c>
      <c r="AX218" s="114">
        <v>0</v>
      </c>
      <c r="AY218" s="35"/>
      <c r="AZ218" s="22"/>
      <c r="BA218" s="187"/>
      <c r="BB218" s="23"/>
      <c r="BC218" s="24"/>
      <c r="BD218" s="194"/>
      <c r="BE218" s="194"/>
      <c r="BF218" s="194"/>
      <c r="BG218" s="25"/>
      <c r="BH218" s="24"/>
      <c r="BI218" s="194"/>
      <c r="BJ218" s="194"/>
      <c r="BK218" s="194"/>
      <c r="BL218" s="25"/>
      <c r="BM218" s="77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</row>
    <row r="219" spans="1:248" ht="17.149999999999999" customHeight="1" x14ac:dyDescent="0.35">
      <c r="A219" s="30">
        <v>214</v>
      </c>
      <c r="B219" s="30">
        <v>224</v>
      </c>
      <c r="C219" s="30">
        <f>B219-A219</f>
        <v>10</v>
      </c>
      <c r="D219" s="92" t="s">
        <v>1725</v>
      </c>
      <c r="E219" s="86">
        <f>LARGE(H219:AX219,1)+LARGE(H219:AX219,2)+LARGE(H219:AX219,3)+LARGE(H219:AX219,4)+LARGE(H219:AX219,5)+F219</f>
        <v>2</v>
      </c>
      <c r="F219" s="242"/>
      <c r="G219" s="93">
        <f>COUNT(H219:AS219)</f>
        <v>1</v>
      </c>
      <c r="H219" s="94"/>
      <c r="I219" s="94" t="s">
        <v>13</v>
      </c>
      <c r="J219" s="186" t="s">
        <v>13</v>
      </c>
      <c r="K219" s="197" t="s">
        <v>13</v>
      </c>
      <c r="L219" s="202" t="s">
        <v>13</v>
      </c>
      <c r="M219" s="191" t="s">
        <v>13</v>
      </c>
      <c r="N219" s="202" t="s">
        <v>13</v>
      </c>
      <c r="O219" s="197" t="s">
        <v>13</v>
      </c>
      <c r="P219" s="202" t="s">
        <v>13</v>
      </c>
      <c r="Q219" s="191" t="s">
        <v>13</v>
      </c>
      <c r="R219" s="186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197" t="s">
        <v>13</v>
      </c>
      <c r="AC219" s="186" t="s">
        <v>13</v>
      </c>
      <c r="AD219" s="191">
        <v>2</v>
      </c>
      <c r="AE219" s="202" t="s">
        <v>13</v>
      </c>
      <c r="AF219" s="191" t="s">
        <v>13</v>
      </c>
      <c r="AG219" s="186" t="s">
        <v>13</v>
      </c>
      <c r="AH219" s="191" t="s">
        <v>13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113">
        <v>0</v>
      </c>
      <c r="AU219" s="114">
        <v>0</v>
      </c>
      <c r="AV219" s="114">
        <v>0</v>
      </c>
      <c r="AW219" s="114">
        <v>0</v>
      </c>
      <c r="AX219" s="114">
        <v>0</v>
      </c>
      <c r="AY219" s="35"/>
      <c r="AZ219" s="22"/>
      <c r="BA219" s="187"/>
      <c r="BB219" s="23"/>
      <c r="BC219" s="24"/>
      <c r="BD219" s="194"/>
      <c r="BE219" s="194"/>
      <c r="BF219" s="194"/>
      <c r="BG219" s="25"/>
      <c r="BH219" s="24"/>
      <c r="BI219" s="194"/>
      <c r="BJ219" s="194"/>
      <c r="BK219" s="194"/>
      <c r="BL219" s="25"/>
      <c r="BM219" s="77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</row>
    <row r="220" spans="1:248" ht="17.149999999999999" customHeight="1" x14ac:dyDescent="0.35">
      <c r="A220" s="30">
        <v>215</v>
      </c>
      <c r="B220" s="30">
        <v>225</v>
      </c>
      <c r="C220" s="30">
        <f>B220-A220</f>
        <v>10</v>
      </c>
      <c r="D220" s="92" t="s">
        <v>1768</v>
      </c>
      <c r="E220" s="86">
        <f>LARGE(H220:AX220,1)+LARGE(H220:AX220,2)+LARGE(H220:AX220,3)+LARGE(H220:AX220,4)+LARGE(H220:AX220,5)+F220</f>
        <v>2</v>
      </c>
      <c r="F220" s="242"/>
      <c r="G220" s="93">
        <f>COUNT(H220:AS220)</f>
        <v>1</v>
      </c>
      <c r="H220" s="94"/>
      <c r="I220" s="94" t="s">
        <v>13</v>
      </c>
      <c r="J220" s="186" t="s">
        <v>13</v>
      </c>
      <c r="K220" s="197" t="s">
        <v>13</v>
      </c>
      <c r="L220" s="202" t="s">
        <v>13</v>
      </c>
      <c r="M220" s="191" t="s">
        <v>13</v>
      </c>
      <c r="N220" s="202" t="s">
        <v>13</v>
      </c>
      <c r="O220" s="197" t="s">
        <v>13</v>
      </c>
      <c r="P220" s="202" t="s">
        <v>13</v>
      </c>
      <c r="Q220" s="191" t="s">
        <v>13</v>
      </c>
      <c r="R220" s="186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197" t="s">
        <v>13</v>
      </c>
      <c r="AC220" s="186">
        <v>2</v>
      </c>
      <c r="AD220" s="191" t="s">
        <v>13</v>
      </c>
      <c r="AE220" s="202" t="s">
        <v>13</v>
      </c>
      <c r="AF220" s="191" t="s">
        <v>13</v>
      </c>
      <c r="AG220" s="186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113">
        <v>0</v>
      </c>
      <c r="AU220" s="114">
        <v>0</v>
      </c>
      <c r="AV220" s="114">
        <v>0</v>
      </c>
      <c r="AW220" s="114">
        <v>0</v>
      </c>
      <c r="AX220" s="114">
        <v>0</v>
      </c>
      <c r="AY220" s="35"/>
      <c r="AZ220" s="22"/>
      <c r="BA220" s="187"/>
      <c r="BB220" s="23"/>
      <c r="BC220" s="24"/>
      <c r="BD220" s="194"/>
      <c r="BE220" s="194"/>
      <c r="BF220" s="194"/>
      <c r="BG220" s="25"/>
      <c r="BH220" s="24"/>
      <c r="BI220" s="194"/>
      <c r="BJ220" s="194"/>
      <c r="BK220" s="194"/>
      <c r="BL220" s="25"/>
      <c r="BM220" s="77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</row>
    <row r="221" spans="1:248" ht="17.149999999999999" customHeight="1" x14ac:dyDescent="0.35">
      <c r="A221" s="30">
        <v>216</v>
      </c>
      <c r="B221" s="30">
        <v>226</v>
      </c>
      <c r="C221" s="30">
        <f>B221-A221</f>
        <v>10</v>
      </c>
      <c r="D221" s="92" t="s">
        <v>1893</v>
      </c>
      <c r="E221" s="86">
        <f>LARGE(H221:AX221,1)+LARGE(H221:AX221,2)+LARGE(H221:AX221,3)+LARGE(H221:AX221,4)+LARGE(H221:AX221,5)+F221</f>
        <v>2</v>
      </c>
      <c r="F221" s="242"/>
      <c r="G221" s="93">
        <f>COUNT(H221:AS221)</f>
        <v>1</v>
      </c>
      <c r="H221" s="94"/>
      <c r="I221" s="94" t="s">
        <v>13</v>
      </c>
      <c r="J221" s="186" t="s">
        <v>13</v>
      </c>
      <c r="K221" s="197" t="s">
        <v>13</v>
      </c>
      <c r="L221" s="202" t="s">
        <v>13</v>
      </c>
      <c r="M221" s="191" t="s">
        <v>13</v>
      </c>
      <c r="N221" s="202" t="s">
        <v>13</v>
      </c>
      <c r="O221" s="197" t="s">
        <v>13</v>
      </c>
      <c r="P221" s="202" t="s">
        <v>13</v>
      </c>
      <c r="Q221" s="191" t="s">
        <v>13</v>
      </c>
      <c r="R221" s="186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>
        <v>2</v>
      </c>
      <c r="AB221" s="197" t="s">
        <v>13</v>
      </c>
      <c r="AC221" s="186" t="s">
        <v>13</v>
      </c>
      <c r="AD221" s="191" t="s">
        <v>13</v>
      </c>
      <c r="AE221" s="202" t="s">
        <v>13</v>
      </c>
      <c r="AF221" s="191" t="s">
        <v>13</v>
      </c>
      <c r="AG221" s="186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113">
        <v>0</v>
      </c>
      <c r="AU221" s="114">
        <v>0</v>
      </c>
      <c r="AV221" s="114">
        <v>0</v>
      </c>
      <c r="AW221" s="114">
        <v>0</v>
      </c>
      <c r="AX221" s="114">
        <v>0</v>
      </c>
      <c r="AY221" s="35"/>
      <c r="AZ221" s="22"/>
      <c r="BA221" s="187"/>
      <c r="BB221" s="23"/>
      <c r="BC221" s="24"/>
      <c r="BD221" s="194"/>
      <c r="BE221" s="194"/>
      <c r="BF221" s="194"/>
      <c r="BG221" s="25"/>
      <c r="BH221" s="24"/>
      <c r="BI221" s="194"/>
      <c r="BJ221" s="194"/>
      <c r="BK221" s="194"/>
      <c r="BL221" s="25"/>
      <c r="BM221" s="77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</row>
    <row r="222" spans="1:248" ht="17.149999999999999" customHeight="1" x14ac:dyDescent="0.35">
      <c r="A222" s="30">
        <v>217</v>
      </c>
      <c r="B222" s="30">
        <v>227</v>
      </c>
      <c r="C222" s="30">
        <f>B222-A222</f>
        <v>10</v>
      </c>
      <c r="D222" s="92" t="s">
        <v>1909</v>
      </c>
      <c r="E222" s="86">
        <f>LARGE(H222:AX222,1)+LARGE(H222:AX222,2)+LARGE(H222:AX222,3)+LARGE(H222:AX222,4)+LARGE(H222:AX222,5)+F222</f>
        <v>2</v>
      </c>
      <c r="F222" s="242"/>
      <c r="G222" s="93">
        <f>COUNT(H222:AS222)</f>
        <v>1</v>
      </c>
      <c r="H222" s="94"/>
      <c r="I222" s="94" t="s">
        <v>13</v>
      </c>
      <c r="J222" s="186" t="s">
        <v>13</v>
      </c>
      <c r="K222" s="197" t="s">
        <v>13</v>
      </c>
      <c r="L222" s="202" t="s">
        <v>13</v>
      </c>
      <c r="M222" s="191" t="s">
        <v>13</v>
      </c>
      <c r="N222" s="202" t="s">
        <v>13</v>
      </c>
      <c r="O222" s="197" t="s">
        <v>13</v>
      </c>
      <c r="P222" s="202" t="s">
        <v>13</v>
      </c>
      <c r="Q222" s="191" t="s">
        <v>13</v>
      </c>
      <c r="R222" s="186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>
        <v>2</v>
      </c>
      <c r="AA222" s="202" t="s">
        <v>13</v>
      </c>
      <c r="AB222" s="197" t="s">
        <v>13</v>
      </c>
      <c r="AC222" s="186" t="s">
        <v>13</v>
      </c>
      <c r="AD222" s="191" t="s">
        <v>13</v>
      </c>
      <c r="AE222" s="202" t="s">
        <v>13</v>
      </c>
      <c r="AF222" s="191" t="s">
        <v>13</v>
      </c>
      <c r="AG222" s="186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 t="s">
        <v>13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113">
        <v>0</v>
      </c>
      <c r="AU222" s="114">
        <v>0</v>
      </c>
      <c r="AV222" s="114">
        <v>0</v>
      </c>
      <c r="AW222" s="114">
        <v>0</v>
      </c>
      <c r="AX222" s="114">
        <v>0</v>
      </c>
      <c r="AY222" s="35"/>
      <c r="AZ222" s="22"/>
      <c r="BA222" s="187"/>
      <c r="BB222" s="23"/>
      <c r="BC222" s="24"/>
      <c r="BD222" s="194"/>
      <c r="BE222" s="194"/>
      <c r="BF222" s="194"/>
      <c r="BG222" s="25"/>
      <c r="BH222" s="24"/>
      <c r="BI222" s="194"/>
      <c r="BJ222" s="194"/>
      <c r="BK222" s="194"/>
      <c r="BL222" s="25"/>
      <c r="BM222" s="77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</row>
    <row r="223" spans="1:248" ht="17.149999999999999" customHeight="1" x14ac:dyDescent="0.35">
      <c r="A223" s="30">
        <v>218</v>
      </c>
      <c r="B223" s="30">
        <v>228</v>
      </c>
      <c r="C223" s="30">
        <f>B223-A223</f>
        <v>10</v>
      </c>
      <c r="D223" s="92" t="s">
        <v>1959</v>
      </c>
      <c r="E223" s="86">
        <f>LARGE(H223:AX223,1)+LARGE(H223:AX223,2)+LARGE(H223:AX223,3)+LARGE(H223:AX223,4)+LARGE(H223:AX223,5)+F223</f>
        <v>2</v>
      </c>
      <c r="F223" s="242"/>
      <c r="G223" s="93">
        <f>COUNT(H223:AS223)</f>
        <v>1</v>
      </c>
      <c r="H223" s="94"/>
      <c r="I223" s="94" t="s">
        <v>13</v>
      </c>
      <c r="J223" s="186" t="s">
        <v>13</v>
      </c>
      <c r="K223" s="197" t="s">
        <v>13</v>
      </c>
      <c r="L223" s="202" t="s">
        <v>13</v>
      </c>
      <c r="M223" s="191" t="s">
        <v>13</v>
      </c>
      <c r="N223" s="202" t="s">
        <v>13</v>
      </c>
      <c r="O223" s="197" t="s">
        <v>13</v>
      </c>
      <c r="P223" s="202" t="s">
        <v>13</v>
      </c>
      <c r="Q223" s="191" t="s">
        <v>13</v>
      </c>
      <c r="R223" s="186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>
        <v>2</v>
      </c>
      <c r="Z223" s="191" t="s">
        <v>13</v>
      </c>
      <c r="AA223" s="202" t="s">
        <v>13</v>
      </c>
      <c r="AB223" s="197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186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 t="s">
        <v>13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113">
        <v>0</v>
      </c>
      <c r="AU223" s="114">
        <v>0</v>
      </c>
      <c r="AV223" s="114">
        <v>0</v>
      </c>
      <c r="AW223" s="114">
        <v>0</v>
      </c>
      <c r="AX223" s="114">
        <v>0</v>
      </c>
      <c r="AY223" s="35"/>
      <c r="AZ223" s="22"/>
      <c r="BA223" s="187"/>
      <c r="BB223" s="23"/>
      <c r="BC223" s="24"/>
      <c r="BD223" s="194"/>
      <c r="BE223" s="194"/>
      <c r="BF223" s="194"/>
      <c r="BG223" s="25"/>
      <c r="BH223" s="24"/>
      <c r="BI223" s="194"/>
      <c r="BJ223" s="194"/>
      <c r="BK223" s="194"/>
      <c r="BL223" s="25"/>
      <c r="BM223" s="77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</row>
    <row r="224" spans="1:248" ht="17.149999999999999" customHeight="1" x14ac:dyDescent="0.35">
      <c r="A224" s="30">
        <v>219</v>
      </c>
      <c r="B224" s="30">
        <v>229</v>
      </c>
      <c r="C224" s="30">
        <f>B224-A224</f>
        <v>10</v>
      </c>
      <c r="D224" s="92" t="s">
        <v>2012</v>
      </c>
      <c r="E224" s="86">
        <f>LARGE(H224:AX224,1)+LARGE(H224:AX224,2)+LARGE(H224:AX224,3)+LARGE(H224:AX224,4)+LARGE(H224:AX224,5)+F224</f>
        <v>2</v>
      </c>
      <c r="F224" s="242"/>
      <c r="G224" s="93">
        <f>COUNT(H224:AS224)</f>
        <v>1</v>
      </c>
      <c r="H224" s="94"/>
      <c r="I224" s="94" t="s">
        <v>13</v>
      </c>
      <c r="J224" s="186" t="s">
        <v>13</v>
      </c>
      <c r="K224" s="197" t="s">
        <v>13</v>
      </c>
      <c r="L224" s="202" t="s">
        <v>13</v>
      </c>
      <c r="M224" s="191" t="s">
        <v>13</v>
      </c>
      <c r="N224" s="202" t="s">
        <v>13</v>
      </c>
      <c r="O224" s="197" t="s">
        <v>13</v>
      </c>
      <c r="P224" s="202" t="s">
        <v>13</v>
      </c>
      <c r="Q224" s="191" t="s">
        <v>13</v>
      </c>
      <c r="R224" s="186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>
        <v>2</v>
      </c>
      <c r="X224" s="197" t="s">
        <v>13</v>
      </c>
      <c r="Y224" s="202" t="s">
        <v>13</v>
      </c>
      <c r="Z224" s="191" t="s">
        <v>13</v>
      </c>
      <c r="AA224" s="202" t="s">
        <v>13</v>
      </c>
      <c r="AB224" s="197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186" t="s">
        <v>13</v>
      </c>
      <c r="AH224" s="191" t="s">
        <v>13</v>
      </c>
      <c r="AI224" s="186" t="s">
        <v>13</v>
      </c>
      <c r="AJ224" s="191" t="s">
        <v>13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113">
        <v>0</v>
      </c>
      <c r="AU224" s="114">
        <v>0</v>
      </c>
      <c r="AV224" s="114">
        <v>0</v>
      </c>
      <c r="AW224" s="114">
        <v>0</v>
      </c>
      <c r="AX224" s="114">
        <v>0</v>
      </c>
      <c r="AY224" s="35"/>
      <c r="AZ224" s="22"/>
      <c r="BA224" s="187"/>
      <c r="BB224" s="23"/>
      <c r="BC224" s="24"/>
      <c r="BD224" s="194"/>
      <c r="BE224" s="194"/>
      <c r="BF224" s="194"/>
      <c r="BG224" s="25"/>
      <c r="BH224" s="24"/>
      <c r="BI224" s="194"/>
      <c r="BJ224" s="194"/>
      <c r="BK224" s="194"/>
      <c r="BL224" s="25"/>
      <c r="BM224" s="77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</row>
    <row r="225" spans="1:248" ht="17.149999999999999" customHeight="1" x14ac:dyDescent="0.35">
      <c r="A225" s="30">
        <v>220</v>
      </c>
      <c r="B225" s="30">
        <v>230</v>
      </c>
      <c r="C225" s="30">
        <f>B225-A225</f>
        <v>10</v>
      </c>
      <c r="D225" s="92" t="s">
        <v>2100</v>
      </c>
      <c r="E225" s="86">
        <f>LARGE(H225:AX225,1)+LARGE(H225:AX225,2)+LARGE(H225:AX225,3)+LARGE(H225:AX225,4)+LARGE(H225:AX225,5)+F225</f>
        <v>2</v>
      </c>
      <c r="F225" s="242"/>
      <c r="G225" s="93">
        <f>COUNT(H225:AS225)</f>
        <v>1</v>
      </c>
      <c r="H225" s="94"/>
      <c r="I225" s="94" t="s">
        <v>13</v>
      </c>
      <c r="J225" s="186" t="s">
        <v>13</v>
      </c>
      <c r="K225" s="197" t="s">
        <v>13</v>
      </c>
      <c r="L225" s="202" t="s">
        <v>13</v>
      </c>
      <c r="M225" s="191" t="s">
        <v>13</v>
      </c>
      <c r="N225" s="202" t="s">
        <v>13</v>
      </c>
      <c r="O225" s="197" t="s">
        <v>13</v>
      </c>
      <c r="P225" s="202" t="s">
        <v>13</v>
      </c>
      <c r="Q225" s="191" t="s">
        <v>13</v>
      </c>
      <c r="R225" s="186" t="s">
        <v>13</v>
      </c>
      <c r="S225" s="186" t="s">
        <v>13</v>
      </c>
      <c r="T225" s="191">
        <v>2</v>
      </c>
      <c r="U225" s="186" t="s">
        <v>13</v>
      </c>
      <c r="V225" s="197" t="s">
        <v>13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197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186" t="s">
        <v>13</v>
      </c>
      <c r="AH225" s="191" t="s">
        <v>13</v>
      </c>
      <c r="AI225" s="186" t="s">
        <v>13</v>
      </c>
      <c r="AJ225" s="191" t="s">
        <v>13</v>
      </c>
      <c r="AK225" s="186" t="s">
        <v>13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113">
        <v>0</v>
      </c>
      <c r="AU225" s="114">
        <v>0</v>
      </c>
      <c r="AV225" s="114">
        <v>0</v>
      </c>
      <c r="AW225" s="114">
        <v>0</v>
      </c>
      <c r="AX225" s="114">
        <v>0</v>
      </c>
      <c r="AY225" s="35"/>
      <c r="AZ225" s="22"/>
      <c r="BA225" s="187"/>
      <c r="BB225" s="23"/>
      <c r="BC225" s="24"/>
      <c r="BD225" s="194"/>
      <c r="BE225" s="194"/>
      <c r="BF225" s="194"/>
      <c r="BG225" s="25"/>
      <c r="BH225" s="24"/>
      <c r="BI225" s="194"/>
      <c r="BJ225" s="194"/>
      <c r="BK225" s="194"/>
      <c r="BL225" s="25"/>
      <c r="BM225" s="77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</row>
    <row r="226" spans="1:248" ht="17.149999999999999" customHeight="1" x14ac:dyDescent="0.35">
      <c r="A226" s="30">
        <v>221</v>
      </c>
      <c r="B226" s="30">
        <v>231</v>
      </c>
      <c r="C226" s="30">
        <f>B226-A226</f>
        <v>10</v>
      </c>
      <c r="D226" s="92" t="s">
        <v>2367</v>
      </c>
      <c r="E226" s="86">
        <f>LARGE(H226:AX226,1)+LARGE(H226:AX226,2)+LARGE(H226:AX226,3)+LARGE(H226:AX226,4)+LARGE(H226:AX226,5)+F226</f>
        <v>2</v>
      </c>
      <c r="F226" s="242"/>
      <c r="G226" s="93">
        <f>COUNT(H226:AS226)</f>
        <v>1</v>
      </c>
      <c r="H226" s="94"/>
      <c r="I226" s="94" t="s">
        <v>13</v>
      </c>
      <c r="J226" s="186" t="s">
        <v>13</v>
      </c>
      <c r="K226" s="197" t="s">
        <v>13</v>
      </c>
      <c r="L226" s="202" t="s">
        <v>13</v>
      </c>
      <c r="M226" s="191" t="s">
        <v>13</v>
      </c>
      <c r="N226" s="202" t="s">
        <v>13</v>
      </c>
      <c r="O226" s="197" t="s">
        <v>13</v>
      </c>
      <c r="P226" s="202">
        <v>2</v>
      </c>
      <c r="Q226" s="191" t="s">
        <v>13</v>
      </c>
      <c r="R226" s="186" t="s">
        <v>13</v>
      </c>
      <c r="S226" s="186" t="s">
        <v>13</v>
      </c>
      <c r="T226" s="191" t="s">
        <v>13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197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186" t="s">
        <v>13</v>
      </c>
      <c r="AH226" s="191" t="s">
        <v>13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113">
        <v>0</v>
      </c>
      <c r="AU226" s="114">
        <v>0</v>
      </c>
      <c r="AV226" s="114">
        <v>0</v>
      </c>
      <c r="AW226" s="114">
        <v>0</v>
      </c>
      <c r="AX226" s="114">
        <v>0</v>
      </c>
      <c r="AY226" s="35"/>
      <c r="AZ226" s="22"/>
      <c r="BA226" s="187"/>
      <c r="BB226" s="23"/>
      <c r="BC226" s="24"/>
      <c r="BD226" s="194"/>
      <c r="BE226" s="194"/>
      <c r="BF226" s="194"/>
      <c r="BG226" s="25"/>
      <c r="BH226" s="24"/>
      <c r="BI226" s="194"/>
      <c r="BJ226" s="194"/>
      <c r="BK226" s="194"/>
      <c r="BL226" s="25"/>
      <c r="BM226" s="77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</row>
    <row r="227" spans="1:248" ht="17.149999999999999" customHeight="1" x14ac:dyDescent="0.35">
      <c r="A227" s="30">
        <v>222</v>
      </c>
      <c r="B227" s="30">
        <v>232</v>
      </c>
      <c r="C227" s="30">
        <f>B227-A227</f>
        <v>10</v>
      </c>
      <c r="D227" s="92" t="s">
        <v>736</v>
      </c>
      <c r="E227" s="86">
        <f>LARGE(H227:AX227,1)+LARGE(H227:AX227,2)+LARGE(H227:AX227,3)+LARGE(H227:AX227,4)+LARGE(H227:AX227,5)+F227</f>
        <v>1</v>
      </c>
      <c r="F227" s="242"/>
      <c r="G227" s="93">
        <f>COUNT(H227:AS227)</f>
        <v>1</v>
      </c>
      <c r="H227" s="94"/>
      <c r="I227" s="94" t="s">
        <v>13</v>
      </c>
      <c r="J227" s="186" t="s">
        <v>13</v>
      </c>
      <c r="K227" s="197" t="s">
        <v>13</v>
      </c>
      <c r="L227" s="202" t="s">
        <v>13</v>
      </c>
      <c r="M227" s="191" t="s">
        <v>13</v>
      </c>
      <c r="N227" s="202" t="s">
        <v>13</v>
      </c>
      <c r="O227" s="197" t="s">
        <v>13</v>
      </c>
      <c r="P227" s="202" t="s">
        <v>13</v>
      </c>
      <c r="Q227" s="191" t="s">
        <v>13</v>
      </c>
      <c r="R227" s="186" t="s">
        <v>13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197" t="s">
        <v>13</v>
      </c>
      <c r="AC227" s="186" t="s">
        <v>13</v>
      </c>
      <c r="AD227" s="191" t="s">
        <v>13</v>
      </c>
      <c r="AE227" s="202" t="s">
        <v>13</v>
      </c>
      <c r="AF227" s="191" t="s">
        <v>13</v>
      </c>
      <c r="AG227" s="186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>
        <v>1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113">
        <v>0</v>
      </c>
      <c r="AU227" s="114">
        <v>0</v>
      </c>
      <c r="AV227" s="114">
        <v>0</v>
      </c>
      <c r="AW227" s="114">
        <v>0</v>
      </c>
      <c r="AX227" s="114">
        <v>0</v>
      </c>
      <c r="AY227" s="35"/>
      <c r="AZ227" s="22"/>
      <c r="BA227" s="187"/>
      <c r="BB227" s="23"/>
      <c r="BC227" s="24"/>
      <c r="BD227" s="194"/>
      <c r="BE227" s="194"/>
      <c r="BF227" s="194"/>
      <c r="BG227" s="25"/>
      <c r="BH227" s="24"/>
      <c r="BI227" s="194"/>
      <c r="BJ227" s="194"/>
      <c r="BK227" s="194"/>
      <c r="BL227" s="25"/>
      <c r="BM227" s="77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</row>
    <row r="228" spans="1:248" ht="17.149999999999999" customHeight="1" x14ac:dyDescent="0.35">
      <c r="A228" s="30">
        <v>223</v>
      </c>
      <c r="B228" s="30">
        <v>233</v>
      </c>
      <c r="C228" s="30">
        <f>B228-A228</f>
        <v>10</v>
      </c>
      <c r="D228" s="92" t="s">
        <v>765</v>
      </c>
      <c r="E228" s="86">
        <f>LARGE(H228:AX228,1)+LARGE(H228:AX228,2)+LARGE(H228:AX228,3)+LARGE(H228:AX228,4)+LARGE(H228:AX228,5)+F228</f>
        <v>1</v>
      </c>
      <c r="F228" s="242"/>
      <c r="G228" s="93">
        <f>COUNT(H228:AS228)</f>
        <v>1</v>
      </c>
      <c r="H228" s="94"/>
      <c r="I228" s="94" t="s">
        <v>13</v>
      </c>
      <c r="J228" s="186" t="s">
        <v>13</v>
      </c>
      <c r="K228" s="197" t="s">
        <v>13</v>
      </c>
      <c r="L228" s="202" t="s">
        <v>13</v>
      </c>
      <c r="M228" s="191" t="s">
        <v>13</v>
      </c>
      <c r="N228" s="202" t="s">
        <v>13</v>
      </c>
      <c r="O228" s="197" t="s">
        <v>13</v>
      </c>
      <c r="P228" s="202" t="s">
        <v>13</v>
      </c>
      <c r="Q228" s="191" t="s">
        <v>13</v>
      </c>
      <c r="R228" s="186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197" t="s">
        <v>13</v>
      </c>
      <c r="AC228" s="186" t="s">
        <v>13</v>
      </c>
      <c r="AD228" s="191" t="s">
        <v>13</v>
      </c>
      <c r="AE228" s="202" t="s">
        <v>13</v>
      </c>
      <c r="AF228" s="191" t="s">
        <v>13</v>
      </c>
      <c r="AG228" s="186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>
        <v>1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113">
        <v>0</v>
      </c>
      <c r="AU228" s="114">
        <v>0</v>
      </c>
      <c r="AV228" s="114">
        <v>0</v>
      </c>
      <c r="AW228" s="114">
        <v>0</v>
      </c>
      <c r="AX228" s="114">
        <v>0</v>
      </c>
      <c r="AY228" s="35"/>
      <c r="AZ228" s="22"/>
      <c r="BA228" s="187"/>
      <c r="BB228" s="23"/>
      <c r="BC228" s="24"/>
      <c r="BD228" s="194"/>
      <c r="BE228" s="194"/>
      <c r="BF228" s="194"/>
      <c r="BG228" s="25"/>
      <c r="BH228" s="24"/>
      <c r="BI228" s="194"/>
      <c r="BJ228" s="194"/>
      <c r="BK228" s="194"/>
      <c r="BL228" s="25"/>
      <c r="BM228" s="77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</row>
    <row r="229" spans="1:248" ht="17.149999999999999" customHeight="1" x14ac:dyDescent="0.35">
      <c r="A229" s="30">
        <v>224</v>
      </c>
      <c r="B229" s="30">
        <v>234</v>
      </c>
      <c r="C229" s="30">
        <f>B229-A229</f>
        <v>10</v>
      </c>
      <c r="D229" s="92" t="s">
        <v>1313</v>
      </c>
      <c r="E229" s="86">
        <f>LARGE(H229:AX229,1)+LARGE(H229:AX229,2)+LARGE(H229:AX229,3)+LARGE(H229:AX229,4)+LARGE(H229:AX229,5)+F229</f>
        <v>1</v>
      </c>
      <c r="F229" s="242"/>
      <c r="G229" s="93">
        <f>COUNT(H229:AS229)</f>
        <v>1</v>
      </c>
      <c r="H229" s="94"/>
      <c r="I229" s="94" t="s">
        <v>13</v>
      </c>
      <c r="J229" s="186" t="s">
        <v>13</v>
      </c>
      <c r="K229" s="197" t="s">
        <v>13</v>
      </c>
      <c r="L229" s="202" t="s">
        <v>13</v>
      </c>
      <c r="M229" s="191" t="s">
        <v>13</v>
      </c>
      <c r="N229" s="202" t="s">
        <v>13</v>
      </c>
      <c r="O229" s="197" t="s">
        <v>13</v>
      </c>
      <c r="P229" s="202" t="s">
        <v>13</v>
      </c>
      <c r="Q229" s="191" t="s">
        <v>13</v>
      </c>
      <c r="R229" s="186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197" t="s">
        <v>13</v>
      </c>
      <c r="AC229" s="186" t="s">
        <v>13</v>
      </c>
      <c r="AD229" s="191" t="s">
        <v>13</v>
      </c>
      <c r="AE229" s="202" t="s">
        <v>13</v>
      </c>
      <c r="AF229" s="191" t="s">
        <v>13</v>
      </c>
      <c r="AG229" s="186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>
        <v>1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113">
        <v>0</v>
      </c>
      <c r="AU229" s="114">
        <v>0</v>
      </c>
      <c r="AV229" s="114">
        <v>0</v>
      </c>
      <c r="AW229" s="114">
        <v>0</v>
      </c>
      <c r="AX229" s="114">
        <v>0</v>
      </c>
      <c r="AY229" s="35"/>
      <c r="AZ229" s="22"/>
      <c r="BA229" s="187"/>
      <c r="BB229" s="23"/>
      <c r="BC229" s="24"/>
      <c r="BD229" s="194"/>
      <c r="BE229" s="194"/>
      <c r="BF229" s="194"/>
      <c r="BG229" s="25"/>
      <c r="BH229" s="24"/>
      <c r="BI229" s="194"/>
      <c r="BJ229" s="194"/>
      <c r="BK229" s="194"/>
      <c r="BL229" s="25"/>
      <c r="BM229" s="77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</row>
    <row r="230" spans="1:248" ht="17.149999999999999" customHeight="1" x14ac:dyDescent="0.35">
      <c r="A230" s="30">
        <v>225</v>
      </c>
      <c r="B230" s="30">
        <v>235</v>
      </c>
      <c r="C230" s="30">
        <f>B230-A230</f>
        <v>10</v>
      </c>
      <c r="D230" s="92" t="s">
        <v>1353</v>
      </c>
      <c r="E230" s="86">
        <f>LARGE(H230:AX230,1)+LARGE(H230:AX230,2)+LARGE(H230:AX230,3)+LARGE(H230:AX230,4)+LARGE(H230:AX230,5)+F230</f>
        <v>1</v>
      </c>
      <c r="F230" s="242"/>
      <c r="G230" s="93">
        <f>COUNT(H230:AS230)</f>
        <v>1</v>
      </c>
      <c r="H230" s="94"/>
      <c r="I230" s="94" t="s">
        <v>13</v>
      </c>
      <c r="J230" s="186" t="s">
        <v>13</v>
      </c>
      <c r="K230" s="197" t="s">
        <v>13</v>
      </c>
      <c r="L230" s="202" t="s">
        <v>13</v>
      </c>
      <c r="M230" s="191" t="s">
        <v>13</v>
      </c>
      <c r="N230" s="202" t="s">
        <v>13</v>
      </c>
      <c r="O230" s="197" t="s">
        <v>13</v>
      </c>
      <c r="P230" s="202" t="s">
        <v>13</v>
      </c>
      <c r="Q230" s="191" t="s">
        <v>13</v>
      </c>
      <c r="R230" s="186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 t="s">
        <v>13</v>
      </c>
      <c r="Z230" s="191" t="s">
        <v>13</v>
      </c>
      <c r="AA230" s="202" t="s">
        <v>13</v>
      </c>
      <c r="AB230" s="197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186" t="s">
        <v>13</v>
      </c>
      <c r="AH230" s="191" t="s">
        <v>13</v>
      </c>
      <c r="AI230" s="186" t="s">
        <v>13</v>
      </c>
      <c r="AJ230" s="191">
        <v>1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113">
        <v>0</v>
      </c>
      <c r="AU230" s="114">
        <v>0</v>
      </c>
      <c r="AV230" s="114">
        <v>0</v>
      </c>
      <c r="AW230" s="114">
        <v>0</v>
      </c>
      <c r="AX230" s="114">
        <v>0</v>
      </c>
      <c r="AY230" s="35"/>
      <c r="AZ230" s="22"/>
      <c r="BA230" s="187"/>
      <c r="BB230" s="23"/>
      <c r="BC230" s="24"/>
      <c r="BD230" s="194"/>
      <c r="BE230" s="194"/>
      <c r="BF230" s="194"/>
      <c r="BG230" s="25"/>
      <c r="BH230" s="24"/>
      <c r="BI230" s="194"/>
      <c r="BJ230" s="194"/>
      <c r="BK230" s="194"/>
      <c r="BL230" s="25"/>
      <c r="BM230" s="77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</row>
    <row r="231" spans="1:248" ht="17.149999999999999" customHeight="1" x14ac:dyDescent="0.35">
      <c r="A231" s="30">
        <v>226</v>
      </c>
      <c r="B231" s="30">
        <v>236</v>
      </c>
      <c r="C231" s="30">
        <f>B231-A231</f>
        <v>10</v>
      </c>
      <c r="D231" s="92" t="s">
        <v>1465</v>
      </c>
      <c r="E231" s="86">
        <f>LARGE(H231:AX231,1)+LARGE(H231:AX231,2)+LARGE(H231:AX231,3)+LARGE(H231:AX231,4)+LARGE(H231:AX231,5)+F231</f>
        <v>1</v>
      </c>
      <c r="F231" s="242"/>
      <c r="G231" s="93">
        <f>COUNT(H231:AS231)</f>
        <v>1</v>
      </c>
      <c r="H231" s="94"/>
      <c r="I231" s="94" t="s">
        <v>13</v>
      </c>
      <c r="J231" s="186" t="s">
        <v>13</v>
      </c>
      <c r="K231" s="197" t="s">
        <v>13</v>
      </c>
      <c r="L231" s="202" t="s">
        <v>13</v>
      </c>
      <c r="M231" s="191" t="s">
        <v>13</v>
      </c>
      <c r="N231" s="202" t="s">
        <v>13</v>
      </c>
      <c r="O231" s="197" t="s">
        <v>13</v>
      </c>
      <c r="P231" s="202" t="s">
        <v>13</v>
      </c>
      <c r="Q231" s="191" t="s">
        <v>13</v>
      </c>
      <c r="R231" s="186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 t="s">
        <v>13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197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186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>
        <v>1</v>
      </c>
      <c r="AQ231" s="202" t="s">
        <v>13</v>
      </c>
      <c r="AR231" s="191" t="s">
        <v>13</v>
      </c>
      <c r="AS231" s="186" t="s">
        <v>13</v>
      </c>
      <c r="AT231" s="113">
        <v>0</v>
      </c>
      <c r="AU231" s="114">
        <v>0</v>
      </c>
      <c r="AV231" s="114">
        <v>0</v>
      </c>
      <c r="AW231" s="114">
        <v>0</v>
      </c>
      <c r="AX231" s="114">
        <v>0</v>
      </c>
      <c r="AY231" s="35"/>
      <c r="AZ231" s="22"/>
      <c r="BA231" s="187"/>
      <c r="BB231" s="23"/>
      <c r="BC231" s="24"/>
      <c r="BD231" s="194"/>
      <c r="BE231" s="194"/>
      <c r="BF231" s="194"/>
      <c r="BG231" s="25"/>
      <c r="BH231" s="24"/>
      <c r="BI231" s="194"/>
      <c r="BJ231" s="194"/>
      <c r="BK231" s="194"/>
      <c r="BL231" s="25"/>
      <c r="BM231" s="77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</row>
    <row r="232" spans="1:248" ht="17.149999999999999" customHeight="1" x14ac:dyDescent="0.35">
      <c r="A232" s="30">
        <v>227</v>
      </c>
      <c r="B232" s="30">
        <v>237</v>
      </c>
      <c r="C232" s="30">
        <f>B232-A232</f>
        <v>10</v>
      </c>
      <c r="D232" s="92" t="s">
        <v>1561</v>
      </c>
      <c r="E232" s="86">
        <f>LARGE(H232:AX232,1)+LARGE(H232:AX232,2)+LARGE(H232:AX232,3)+LARGE(H232:AX232,4)+LARGE(H232:AX232,5)+F232</f>
        <v>1</v>
      </c>
      <c r="F232" s="242"/>
      <c r="G232" s="93">
        <f>COUNT(H232:AS232)</f>
        <v>1</v>
      </c>
      <c r="H232" s="94"/>
      <c r="I232" s="94" t="s">
        <v>13</v>
      </c>
      <c r="J232" s="186" t="s">
        <v>13</v>
      </c>
      <c r="K232" s="197" t="s">
        <v>13</v>
      </c>
      <c r="L232" s="202" t="s">
        <v>13</v>
      </c>
      <c r="M232" s="191" t="s">
        <v>13</v>
      </c>
      <c r="N232" s="202" t="s">
        <v>13</v>
      </c>
      <c r="O232" s="197" t="s">
        <v>13</v>
      </c>
      <c r="P232" s="202" t="s">
        <v>13</v>
      </c>
      <c r="Q232" s="191" t="s">
        <v>13</v>
      </c>
      <c r="R232" s="186" t="s">
        <v>13</v>
      </c>
      <c r="S232" s="186" t="s">
        <v>13</v>
      </c>
      <c r="T232" s="191" t="s">
        <v>13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197" t="s">
        <v>13</v>
      </c>
      <c r="AC232" s="186" t="s">
        <v>13</v>
      </c>
      <c r="AD232" s="191" t="s">
        <v>13</v>
      </c>
      <c r="AE232" s="202" t="s">
        <v>13</v>
      </c>
      <c r="AF232" s="191">
        <v>1</v>
      </c>
      <c r="AG232" s="186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113">
        <v>0</v>
      </c>
      <c r="AU232" s="114">
        <v>0</v>
      </c>
      <c r="AV232" s="114">
        <v>0</v>
      </c>
      <c r="AW232" s="114">
        <v>0</v>
      </c>
      <c r="AX232" s="114">
        <v>0</v>
      </c>
      <c r="AY232" s="35"/>
      <c r="AZ232" s="22"/>
      <c r="BA232" s="187"/>
      <c r="BB232" s="23"/>
      <c r="BC232" s="24"/>
      <c r="BD232" s="194"/>
      <c r="BE232" s="194"/>
      <c r="BF232" s="194"/>
      <c r="BG232" s="25"/>
      <c r="BH232" s="24"/>
      <c r="BI232" s="194"/>
      <c r="BJ232" s="194"/>
      <c r="BK232" s="194"/>
      <c r="BL232" s="25"/>
      <c r="BM232" s="77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</row>
    <row r="233" spans="1:248" ht="17.149999999999999" customHeight="1" x14ac:dyDescent="0.35">
      <c r="A233" s="30">
        <v>228</v>
      </c>
      <c r="B233" s="30">
        <v>238</v>
      </c>
      <c r="C233" s="30">
        <f>B233-A233</f>
        <v>10</v>
      </c>
      <c r="D233" s="92" t="s">
        <v>1894</v>
      </c>
      <c r="E233" s="86">
        <f>LARGE(H233:AX233,1)+LARGE(H233:AX233,2)+LARGE(H233:AX233,3)+LARGE(H233:AX233,4)+LARGE(H233:AX233,5)+F233</f>
        <v>1</v>
      </c>
      <c r="F233" s="242"/>
      <c r="G233" s="93">
        <f>COUNT(H233:AS233)</f>
        <v>1</v>
      </c>
      <c r="H233" s="94"/>
      <c r="I233" s="94" t="s">
        <v>13</v>
      </c>
      <c r="J233" s="186" t="s">
        <v>13</v>
      </c>
      <c r="K233" s="197" t="s">
        <v>13</v>
      </c>
      <c r="L233" s="202" t="s">
        <v>13</v>
      </c>
      <c r="M233" s="191" t="s">
        <v>13</v>
      </c>
      <c r="N233" s="202" t="s">
        <v>13</v>
      </c>
      <c r="O233" s="197" t="s">
        <v>13</v>
      </c>
      <c r="P233" s="202" t="s">
        <v>13</v>
      </c>
      <c r="Q233" s="191" t="s">
        <v>13</v>
      </c>
      <c r="R233" s="186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>
        <v>1</v>
      </c>
      <c r="AB233" s="197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113">
        <v>0</v>
      </c>
      <c r="AU233" s="114">
        <v>0</v>
      </c>
      <c r="AV233" s="114">
        <v>0</v>
      </c>
      <c r="AW233" s="114">
        <v>0</v>
      </c>
      <c r="AX233" s="114">
        <v>0</v>
      </c>
      <c r="AY233" s="35"/>
      <c r="AZ233" s="22"/>
      <c r="BA233" s="187"/>
      <c r="BB233" s="23"/>
      <c r="BC233" s="24"/>
      <c r="BD233" s="194"/>
      <c r="BE233" s="194"/>
      <c r="BF233" s="194"/>
      <c r="BG233" s="25"/>
      <c r="BH233" s="24"/>
      <c r="BI233" s="194"/>
      <c r="BJ233" s="194"/>
      <c r="BK233" s="194"/>
      <c r="BL233" s="25"/>
      <c r="BM233" s="77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</row>
    <row r="234" spans="1:248" ht="17.149999999999999" customHeight="1" x14ac:dyDescent="0.35">
      <c r="A234" s="30">
        <v>229</v>
      </c>
      <c r="B234" s="30">
        <v>239</v>
      </c>
      <c r="C234" s="30">
        <f>B234-A234</f>
        <v>10</v>
      </c>
      <c r="D234" s="92" t="s">
        <v>1960</v>
      </c>
      <c r="E234" s="86">
        <f>LARGE(H234:AX234,1)+LARGE(H234:AX234,2)+LARGE(H234:AX234,3)+LARGE(H234:AX234,4)+LARGE(H234:AX234,5)+F234</f>
        <v>1</v>
      </c>
      <c r="F234" s="242"/>
      <c r="G234" s="93">
        <f>COUNT(H234:AS234)</f>
        <v>1</v>
      </c>
      <c r="H234" s="94"/>
      <c r="I234" s="94" t="s">
        <v>13</v>
      </c>
      <c r="J234" s="186" t="s">
        <v>13</v>
      </c>
      <c r="K234" s="197" t="s">
        <v>13</v>
      </c>
      <c r="L234" s="202" t="s">
        <v>13</v>
      </c>
      <c r="M234" s="191" t="s">
        <v>13</v>
      </c>
      <c r="N234" s="202" t="s">
        <v>13</v>
      </c>
      <c r="O234" s="197" t="s">
        <v>13</v>
      </c>
      <c r="P234" s="202" t="s">
        <v>13</v>
      </c>
      <c r="Q234" s="191" t="s">
        <v>13</v>
      </c>
      <c r="R234" s="186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>
        <v>1</v>
      </c>
      <c r="Z234" s="191" t="s">
        <v>13</v>
      </c>
      <c r="AA234" s="202" t="s">
        <v>13</v>
      </c>
      <c r="AB234" s="197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113">
        <v>0</v>
      </c>
      <c r="AU234" s="114">
        <v>0</v>
      </c>
      <c r="AV234" s="114">
        <v>0</v>
      </c>
      <c r="AW234" s="114">
        <v>0</v>
      </c>
      <c r="AX234" s="114">
        <v>0</v>
      </c>
      <c r="AY234" s="35"/>
      <c r="AZ234" s="22"/>
      <c r="BA234" s="187"/>
      <c r="BB234" s="23"/>
      <c r="BC234" s="24"/>
      <c r="BD234" s="194"/>
      <c r="BE234" s="194"/>
      <c r="BF234" s="194"/>
      <c r="BG234" s="25"/>
      <c r="BH234" s="24"/>
      <c r="BI234" s="194"/>
      <c r="BJ234" s="194"/>
      <c r="BK234" s="194"/>
      <c r="BL234" s="25"/>
      <c r="BM234" s="77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</row>
    <row r="235" spans="1:248" ht="17.149999999999999" customHeight="1" x14ac:dyDescent="0.35">
      <c r="A235" s="30">
        <v>230</v>
      </c>
      <c r="B235" s="30">
        <v>240</v>
      </c>
      <c r="C235" s="30">
        <f>B235-A235</f>
        <v>10</v>
      </c>
      <c r="D235" s="92" t="s">
        <v>2101</v>
      </c>
      <c r="E235" s="86">
        <f>LARGE(H235:AX235,1)+LARGE(H235:AX235,2)+LARGE(H235:AX235,3)+LARGE(H235:AX235,4)+LARGE(H235:AX235,5)+F235</f>
        <v>1</v>
      </c>
      <c r="F235" s="242"/>
      <c r="G235" s="93">
        <f>COUNT(H235:AS235)</f>
        <v>1</v>
      </c>
      <c r="H235" s="94"/>
      <c r="I235" s="94" t="s">
        <v>13</v>
      </c>
      <c r="J235" s="186" t="s">
        <v>13</v>
      </c>
      <c r="K235" s="197" t="s">
        <v>13</v>
      </c>
      <c r="L235" s="202" t="s">
        <v>13</v>
      </c>
      <c r="M235" s="191" t="s">
        <v>13</v>
      </c>
      <c r="N235" s="202" t="s">
        <v>13</v>
      </c>
      <c r="O235" s="197" t="s">
        <v>13</v>
      </c>
      <c r="P235" s="202" t="s">
        <v>13</v>
      </c>
      <c r="Q235" s="191" t="s">
        <v>13</v>
      </c>
      <c r="R235" s="186" t="s">
        <v>13</v>
      </c>
      <c r="S235" s="186" t="s">
        <v>13</v>
      </c>
      <c r="T235" s="191">
        <v>1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197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186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113">
        <v>0</v>
      </c>
      <c r="AU235" s="114">
        <v>0</v>
      </c>
      <c r="AV235" s="114">
        <v>0</v>
      </c>
      <c r="AW235" s="114">
        <v>0</v>
      </c>
      <c r="AX235" s="114">
        <v>0</v>
      </c>
      <c r="AY235" s="35"/>
      <c r="AZ235" s="22"/>
      <c r="BA235" s="187"/>
      <c r="BB235" s="23"/>
      <c r="BC235" s="24"/>
      <c r="BD235" s="194"/>
      <c r="BE235" s="194"/>
      <c r="BF235" s="194"/>
      <c r="BG235" s="25"/>
      <c r="BH235" s="24"/>
      <c r="BI235" s="194"/>
      <c r="BJ235" s="194"/>
      <c r="BK235" s="194"/>
      <c r="BL235" s="25"/>
      <c r="BM235" s="77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</row>
    <row r="236" spans="1:248" ht="17.149999999999999" customHeight="1" x14ac:dyDescent="0.35">
      <c r="A236" s="30">
        <v>231</v>
      </c>
      <c r="B236" s="30">
        <v>241</v>
      </c>
      <c r="C236" s="30">
        <f>B236-A236</f>
        <v>10</v>
      </c>
      <c r="D236" s="92" t="s">
        <v>2368</v>
      </c>
      <c r="E236" s="86">
        <f>LARGE(H236:AX236,1)+LARGE(H236:AX236,2)+LARGE(H236:AX236,3)+LARGE(H236:AX236,4)+LARGE(H236:AX236,5)+F236</f>
        <v>1</v>
      </c>
      <c r="F236" s="242"/>
      <c r="G236" s="93">
        <f>COUNT(H236:AS236)</f>
        <v>1</v>
      </c>
      <c r="H236" s="94"/>
      <c r="I236" s="94" t="s">
        <v>13</v>
      </c>
      <c r="J236" s="186" t="s">
        <v>13</v>
      </c>
      <c r="K236" s="197" t="s">
        <v>13</v>
      </c>
      <c r="L236" s="202" t="s">
        <v>13</v>
      </c>
      <c r="M236" s="191" t="s">
        <v>13</v>
      </c>
      <c r="N236" s="202" t="s">
        <v>13</v>
      </c>
      <c r="O236" s="197" t="s">
        <v>13</v>
      </c>
      <c r="P236" s="202">
        <v>1</v>
      </c>
      <c r="Q236" s="191" t="s">
        <v>13</v>
      </c>
      <c r="R236" s="186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197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113">
        <v>0</v>
      </c>
      <c r="AU236" s="114">
        <v>0</v>
      </c>
      <c r="AV236" s="114">
        <v>0</v>
      </c>
      <c r="AW236" s="114">
        <v>0</v>
      </c>
      <c r="AX236" s="114">
        <v>0</v>
      </c>
      <c r="AY236" s="35"/>
      <c r="AZ236" s="22"/>
      <c r="BA236" s="187"/>
      <c r="BB236" s="23"/>
      <c r="BC236" s="24"/>
      <c r="BD236" s="194"/>
      <c r="BE236" s="194"/>
      <c r="BF236" s="194"/>
      <c r="BG236" s="25"/>
      <c r="BH236" s="24"/>
      <c r="BI236" s="194"/>
      <c r="BJ236" s="194"/>
      <c r="BK236" s="194"/>
      <c r="BL236" s="25"/>
      <c r="BM236" s="77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</row>
    <row r="237" spans="1:248" ht="17.149999999999999" customHeight="1" x14ac:dyDescent="0.35">
      <c r="A237" s="30">
        <v>232</v>
      </c>
      <c r="B237" s="30">
        <v>242</v>
      </c>
      <c r="C237" s="30">
        <f>B237-A237</f>
        <v>10</v>
      </c>
      <c r="D237" s="92" t="s">
        <v>2557</v>
      </c>
      <c r="E237" s="86">
        <f>LARGE(H237:AX237,1)+LARGE(H237:AX237,2)+LARGE(H237:AX237,3)+LARGE(H237:AX237,4)+LARGE(H237:AX237,5)+F237</f>
        <v>1</v>
      </c>
      <c r="F237" s="242"/>
      <c r="G237" s="93">
        <f>COUNT(H237:AS237)</f>
        <v>1</v>
      </c>
      <c r="H237" s="94"/>
      <c r="I237" s="94" t="s">
        <v>13</v>
      </c>
      <c r="J237" s="186">
        <v>1</v>
      </c>
      <c r="K237" s="197" t="s">
        <v>13</v>
      </c>
      <c r="L237" s="202" t="s">
        <v>13</v>
      </c>
      <c r="M237" s="191" t="s">
        <v>13</v>
      </c>
      <c r="N237" s="202" t="s">
        <v>13</v>
      </c>
      <c r="O237" s="197" t="s">
        <v>13</v>
      </c>
      <c r="P237" s="202" t="s">
        <v>13</v>
      </c>
      <c r="Q237" s="191" t="s">
        <v>13</v>
      </c>
      <c r="R237" s="186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197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113">
        <v>0</v>
      </c>
      <c r="AU237" s="114">
        <v>0</v>
      </c>
      <c r="AV237" s="114">
        <v>0</v>
      </c>
      <c r="AW237" s="114">
        <v>0</v>
      </c>
      <c r="AX237" s="114">
        <v>0</v>
      </c>
      <c r="AY237" s="35"/>
      <c r="AZ237" s="22"/>
      <c r="BA237" s="187"/>
      <c r="BB237" s="23"/>
      <c r="BC237" s="24"/>
      <c r="BD237" s="194"/>
      <c r="BE237" s="194"/>
      <c r="BF237" s="194"/>
      <c r="BG237" s="25"/>
      <c r="BH237" s="24"/>
      <c r="BI237" s="194"/>
      <c r="BJ237" s="194"/>
      <c r="BK237" s="194"/>
      <c r="BL237" s="25"/>
      <c r="BM237" s="77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</row>
    <row r="238" spans="1:248" ht="17.149999999999999" customHeight="1" x14ac:dyDescent="0.35">
      <c r="A238" s="30"/>
      <c r="B238" s="30"/>
      <c r="C238" s="30"/>
      <c r="D238" s="92"/>
      <c r="E238" s="86">
        <f t="shared" ref="E198:E261" si="0">LARGE(H238:AX238,1)+LARGE(H238:AX238,2)+LARGE(H238:AX238,3)+LARGE(H238:AX238,4)+LARGE(H238:AX238,5)+F238</f>
        <v>0</v>
      </c>
      <c r="F238" s="242"/>
      <c r="G238" s="93">
        <f t="shared" ref="G198:G261" si="1">COUNT(H238:AS238)</f>
        <v>0</v>
      </c>
      <c r="H238" s="94"/>
      <c r="I238" s="94" t="s">
        <v>13</v>
      </c>
      <c r="J238" s="186" t="s">
        <v>13</v>
      </c>
      <c r="K238" s="197" t="s">
        <v>13</v>
      </c>
      <c r="L238" s="202" t="s">
        <v>13</v>
      </c>
      <c r="M238" s="191" t="s">
        <v>13</v>
      </c>
      <c r="N238" s="202" t="s">
        <v>13</v>
      </c>
      <c r="O238" s="197" t="s">
        <v>13</v>
      </c>
      <c r="P238" s="202" t="s">
        <v>13</v>
      </c>
      <c r="Q238" s="191" t="s">
        <v>13</v>
      </c>
      <c r="R238" s="186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197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186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113">
        <v>0</v>
      </c>
      <c r="AU238" s="114">
        <v>0</v>
      </c>
      <c r="AV238" s="114">
        <v>0</v>
      </c>
      <c r="AW238" s="114">
        <v>0</v>
      </c>
      <c r="AX238" s="114">
        <v>0</v>
      </c>
      <c r="AY238" s="35"/>
      <c r="AZ238" s="22"/>
      <c r="BA238" s="187"/>
      <c r="BB238" s="23"/>
      <c r="BC238" s="24"/>
      <c r="BD238" s="194"/>
      <c r="BE238" s="194"/>
      <c r="BF238" s="194"/>
      <c r="BG238" s="25"/>
      <c r="BH238" s="24"/>
      <c r="BI238" s="194"/>
      <c r="BJ238" s="194"/>
      <c r="BK238" s="194"/>
      <c r="BL238" s="25"/>
      <c r="BM238" s="77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</row>
    <row r="239" spans="1:248" ht="17.149999999999999" customHeight="1" x14ac:dyDescent="0.35">
      <c r="A239" s="30"/>
      <c r="B239" s="30"/>
      <c r="C239" s="30"/>
      <c r="D239" s="92"/>
      <c r="E239" s="86">
        <f t="shared" si="0"/>
        <v>0</v>
      </c>
      <c r="F239" s="242"/>
      <c r="G239" s="93">
        <f t="shared" si="1"/>
        <v>0</v>
      </c>
      <c r="H239" s="94"/>
      <c r="I239" s="94" t="s">
        <v>13</v>
      </c>
      <c r="J239" s="186" t="s">
        <v>13</v>
      </c>
      <c r="K239" s="197" t="s">
        <v>13</v>
      </c>
      <c r="L239" s="202" t="s">
        <v>13</v>
      </c>
      <c r="M239" s="191" t="s">
        <v>13</v>
      </c>
      <c r="N239" s="202" t="s">
        <v>13</v>
      </c>
      <c r="O239" s="197" t="s">
        <v>13</v>
      </c>
      <c r="P239" s="202" t="s">
        <v>13</v>
      </c>
      <c r="Q239" s="191" t="s">
        <v>13</v>
      </c>
      <c r="R239" s="186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197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113">
        <v>0</v>
      </c>
      <c r="AU239" s="114">
        <v>0</v>
      </c>
      <c r="AV239" s="114">
        <v>0</v>
      </c>
      <c r="AW239" s="114">
        <v>0</v>
      </c>
      <c r="AX239" s="114">
        <v>0</v>
      </c>
      <c r="AY239" s="35"/>
      <c r="AZ239" s="22"/>
      <c r="BA239" s="187"/>
      <c r="BB239" s="23"/>
      <c r="BC239" s="24"/>
      <c r="BD239" s="194"/>
      <c r="BE239" s="194"/>
      <c r="BF239" s="194"/>
      <c r="BG239" s="25"/>
      <c r="BH239" s="24"/>
      <c r="BI239" s="194"/>
      <c r="BJ239" s="194"/>
      <c r="BK239" s="194"/>
      <c r="BL239" s="25"/>
      <c r="BM239" s="77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</row>
    <row r="240" spans="1:248" ht="17.149999999999999" customHeight="1" x14ac:dyDescent="0.35">
      <c r="A240" s="30"/>
      <c r="B240" s="30"/>
      <c r="C240" s="30"/>
      <c r="D240" s="92"/>
      <c r="E240" s="86">
        <f t="shared" si="0"/>
        <v>0</v>
      </c>
      <c r="F240" s="242"/>
      <c r="G240" s="93">
        <f t="shared" si="1"/>
        <v>0</v>
      </c>
      <c r="H240" s="94"/>
      <c r="I240" s="94" t="s">
        <v>13</v>
      </c>
      <c r="J240" s="186" t="s">
        <v>13</v>
      </c>
      <c r="K240" s="197" t="s">
        <v>13</v>
      </c>
      <c r="L240" s="202" t="s">
        <v>13</v>
      </c>
      <c r="M240" s="191" t="s">
        <v>13</v>
      </c>
      <c r="N240" s="202" t="s">
        <v>13</v>
      </c>
      <c r="O240" s="197" t="s">
        <v>13</v>
      </c>
      <c r="P240" s="202" t="s">
        <v>13</v>
      </c>
      <c r="Q240" s="191" t="s">
        <v>13</v>
      </c>
      <c r="R240" s="186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197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186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113">
        <v>0</v>
      </c>
      <c r="AU240" s="114">
        <v>0</v>
      </c>
      <c r="AV240" s="114">
        <v>0</v>
      </c>
      <c r="AW240" s="114">
        <v>0</v>
      </c>
      <c r="AX240" s="114">
        <v>0</v>
      </c>
      <c r="AY240" s="35"/>
      <c r="AZ240" s="22"/>
      <c r="BA240" s="187"/>
      <c r="BB240" s="23"/>
      <c r="BC240" s="24"/>
      <c r="BD240" s="194"/>
      <c r="BE240" s="194"/>
      <c r="BF240" s="194"/>
      <c r="BG240" s="25"/>
      <c r="BH240" s="24"/>
      <c r="BI240" s="194"/>
      <c r="BJ240" s="194"/>
      <c r="BK240" s="194"/>
      <c r="BL240" s="25"/>
      <c r="BM240" s="77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</row>
    <row r="241" spans="1:248" ht="17.149999999999999" customHeight="1" x14ac:dyDescent="0.35">
      <c r="A241" s="30"/>
      <c r="B241" s="30"/>
      <c r="C241" s="30"/>
      <c r="D241" s="92"/>
      <c r="E241" s="86">
        <f t="shared" si="0"/>
        <v>0</v>
      </c>
      <c r="F241" s="242"/>
      <c r="G241" s="93">
        <f t="shared" si="1"/>
        <v>0</v>
      </c>
      <c r="H241" s="94"/>
      <c r="I241" s="94" t="s">
        <v>13</v>
      </c>
      <c r="J241" s="186" t="s">
        <v>13</v>
      </c>
      <c r="K241" s="197" t="s">
        <v>13</v>
      </c>
      <c r="L241" s="202" t="s">
        <v>13</v>
      </c>
      <c r="M241" s="191" t="s">
        <v>13</v>
      </c>
      <c r="N241" s="202" t="s">
        <v>13</v>
      </c>
      <c r="O241" s="197" t="s">
        <v>13</v>
      </c>
      <c r="P241" s="202" t="s">
        <v>13</v>
      </c>
      <c r="Q241" s="191" t="s">
        <v>13</v>
      </c>
      <c r="R241" s="186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197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113">
        <v>0</v>
      </c>
      <c r="AU241" s="114">
        <v>0</v>
      </c>
      <c r="AV241" s="114">
        <v>0</v>
      </c>
      <c r="AW241" s="114">
        <v>0</v>
      </c>
      <c r="AX241" s="114">
        <v>0</v>
      </c>
      <c r="AY241" s="35"/>
      <c r="AZ241" s="22"/>
      <c r="BA241" s="187"/>
      <c r="BB241" s="23"/>
      <c r="BC241" s="24"/>
      <c r="BD241" s="194"/>
      <c r="BE241" s="194"/>
      <c r="BF241" s="194"/>
      <c r="BG241" s="25"/>
      <c r="BH241" s="24"/>
      <c r="BI241" s="194"/>
      <c r="BJ241" s="194"/>
      <c r="BK241" s="194"/>
      <c r="BL241" s="25"/>
      <c r="BM241" s="77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</row>
    <row r="242" spans="1:248" ht="17.149999999999999" customHeight="1" x14ac:dyDescent="0.35">
      <c r="A242" s="30"/>
      <c r="B242" s="30"/>
      <c r="C242" s="30"/>
      <c r="D242" s="92"/>
      <c r="E242" s="86">
        <f t="shared" si="0"/>
        <v>0</v>
      </c>
      <c r="F242" s="242"/>
      <c r="G242" s="93">
        <f t="shared" si="1"/>
        <v>0</v>
      </c>
      <c r="H242" s="94"/>
      <c r="I242" s="94" t="s">
        <v>13</v>
      </c>
      <c r="J242" s="186" t="s">
        <v>13</v>
      </c>
      <c r="K242" s="197" t="s">
        <v>13</v>
      </c>
      <c r="L242" s="202" t="s">
        <v>13</v>
      </c>
      <c r="M242" s="191" t="s">
        <v>13</v>
      </c>
      <c r="N242" s="202" t="s">
        <v>13</v>
      </c>
      <c r="O242" s="197" t="s">
        <v>13</v>
      </c>
      <c r="P242" s="202" t="s">
        <v>13</v>
      </c>
      <c r="Q242" s="191" t="s">
        <v>13</v>
      </c>
      <c r="R242" s="186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197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186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113">
        <v>0</v>
      </c>
      <c r="AU242" s="114">
        <v>0</v>
      </c>
      <c r="AV242" s="114">
        <v>0</v>
      </c>
      <c r="AW242" s="114">
        <v>0</v>
      </c>
      <c r="AX242" s="114">
        <v>0</v>
      </c>
      <c r="AY242" s="35"/>
      <c r="AZ242" s="22"/>
      <c r="BA242" s="187"/>
      <c r="BB242" s="23"/>
      <c r="BC242" s="24"/>
      <c r="BD242" s="194"/>
      <c r="BE242" s="194"/>
      <c r="BF242" s="194"/>
      <c r="BG242" s="25"/>
      <c r="BH242" s="24"/>
      <c r="BI242" s="194"/>
      <c r="BJ242" s="194"/>
      <c r="BK242" s="194"/>
      <c r="BL242" s="25"/>
      <c r="BM242" s="77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</row>
    <row r="243" spans="1:248" ht="17.149999999999999" customHeight="1" x14ac:dyDescent="0.35">
      <c r="A243" s="30"/>
      <c r="B243" s="30"/>
      <c r="C243" s="30"/>
      <c r="D243" s="92"/>
      <c r="E243" s="86">
        <f t="shared" si="0"/>
        <v>0</v>
      </c>
      <c r="F243" s="242"/>
      <c r="G243" s="93">
        <f t="shared" si="1"/>
        <v>0</v>
      </c>
      <c r="H243" s="94"/>
      <c r="I243" s="94" t="s">
        <v>13</v>
      </c>
      <c r="J243" s="186" t="s">
        <v>13</v>
      </c>
      <c r="K243" s="197" t="s">
        <v>13</v>
      </c>
      <c r="L243" s="202" t="s">
        <v>13</v>
      </c>
      <c r="M243" s="191" t="s">
        <v>13</v>
      </c>
      <c r="N243" s="202" t="s">
        <v>13</v>
      </c>
      <c r="O243" s="197" t="s">
        <v>13</v>
      </c>
      <c r="P243" s="202" t="s">
        <v>13</v>
      </c>
      <c r="Q243" s="191" t="s">
        <v>13</v>
      </c>
      <c r="R243" s="186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197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186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113">
        <v>0</v>
      </c>
      <c r="AU243" s="114">
        <v>0</v>
      </c>
      <c r="AV243" s="114">
        <v>0</v>
      </c>
      <c r="AW243" s="114">
        <v>0</v>
      </c>
      <c r="AX243" s="114">
        <v>0</v>
      </c>
      <c r="AY243" s="35"/>
      <c r="AZ243" s="22"/>
      <c r="BA243" s="187"/>
      <c r="BB243" s="23"/>
      <c r="BC243" s="24"/>
      <c r="BD243" s="194"/>
      <c r="BE243" s="194"/>
      <c r="BF243" s="194"/>
      <c r="BG243" s="25"/>
      <c r="BH243" s="24"/>
      <c r="BI243" s="194"/>
      <c r="BJ243" s="194"/>
      <c r="BK243" s="194"/>
      <c r="BL243" s="25"/>
      <c r="BM243" s="77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</row>
    <row r="244" spans="1:248" ht="17.149999999999999" customHeight="1" x14ac:dyDescent="0.35">
      <c r="A244" s="30"/>
      <c r="B244" s="30"/>
      <c r="C244" s="30"/>
      <c r="D244" s="92"/>
      <c r="E244" s="86">
        <f t="shared" si="0"/>
        <v>0</v>
      </c>
      <c r="F244" s="242"/>
      <c r="G244" s="93">
        <f t="shared" si="1"/>
        <v>0</v>
      </c>
      <c r="H244" s="94"/>
      <c r="I244" s="94" t="s">
        <v>13</v>
      </c>
      <c r="J244" s="186" t="s">
        <v>13</v>
      </c>
      <c r="K244" s="197" t="s">
        <v>13</v>
      </c>
      <c r="L244" s="202" t="s">
        <v>13</v>
      </c>
      <c r="M244" s="191" t="s">
        <v>13</v>
      </c>
      <c r="N244" s="202" t="s">
        <v>13</v>
      </c>
      <c r="O244" s="197" t="s">
        <v>13</v>
      </c>
      <c r="P244" s="202" t="s">
        <v>13</v>
      </c>
      <c r="Q244" s="191" t="s">
        <v>13</v>
      </c>
      <c r="R244" s="186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197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186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113">
        <v>0</v>
      </c>
      <c r="AU244" s="114">
        <v>0</v>
      </c>
      <c r="AV244" s="114">
        <v>0</v>
      </c>
      <c r="AW244" s="114">
        <v>0</v>
      </c>
      <c r="AX244" s="114">
        <v>0</v>
      </c>
      <c r="AY244" s="35"/>
      <c r="AZ244" s="22"/>
      <c r="BA244" s="187"/>
      <c r="BB244" s="23"/>
      <c r="BC244" s="24"/>
      <c r="BD244" s="194"/>
      <c r="BE244" s="194"/>
      <c r="BF244" s="194"/>
      <c r="BG244" s="25"/>
      <c r="BH244" s="24"/>
      <c r="BI244" s="194"/>
      <c r="BJ244" s="194"/>
      <c r="BK244" s="194"/>
      <c r="BL244" s="25"/>
      <c r="BM244" s="77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</row>
    <row r="245" spans="1:248" ht="17.149999999999999" customHeight="1" x14ac:dyDescent="0.35">
      <c r="A245" s="30"/>
      <c r="B245" s="30"/>
      <c r="C245" s="30"/>
      <c r="D245" s="92"/>
      <c r="E245" s="86">
        <f t="shared" si="0"/>
        <v>0</v>
      </c>
      <c r="F245" s="242"/>
      <c r="G245" s="93">
        <f t="shared" si="1"/>
        <v>0</v>
      </c>
      <c r="H245" s="94"/>
      <c r="I245" s="94" t="s">
        <v>13</v>
      </c>
      <c r="J245" s="186" t="s">
        <v>13</v>
      </c>
      <c r="K245" s="197" t="s">
        <v>13</v>
      </c>
      <c r="L245" s="202" t="s">
        <v>13</v>
      </c>
      <c r="M245" s="191" t="s">
        <v>13</v>
      </c>
      <c r="N245" s="202" t="s">
        <v>13</v>
      </c>
      <c r="O245" s="197" t="s">
        <v>13</v>
      </c>
      <c r="P245" s="202" t="s">
        <v>13</v>
      </c>
      <c r="Q245" s="191" t="s">
        <v>13</v>
      </c>
      <c r="R245" s="186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197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186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113">
        <v>0</v>
      </c>
      <c r="AU245" s="114">
        <v>0</v>
      </c>
      <c r="AV245" s="114">
        <v>0</v>
      </c>
      <c r="AW245" s="114">
        <v>0</v>
      </c>
      <c r="AX245" s="114">
        <v>0</v>
      </c>
      <c r="AY245" s="35"/>
      <c r="AZ245" s="22"/>
      <c r="BA245" s="187"/>
      <c r="BB245" s="23"/>
      <c r="BC245" s="24"/>
      <c r="BD245" s="194"/>
      <c r="BE245" s="194"/>
      <c r="BF245" s="194"/>
      <c r="BG245" s="25"/>
      <c r="BH245" s="24"/>
      <c r="BI245" s="194"/>
      <c r="BJ245" s="194"/>
      <c r="BK245" s="194"/>
      <c r="BL245" s="25"/>
      <c r="BM245" s="77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</row>
    <row r="246" spans="1:248" ht="17.149999999999999" customHeight="1" x14ac:dyDescent="0.35">
      <c r="A246" s="30"/>
      <c r="B246" s="30"/>
      <c r="C246" s="30"/>
      <c r="D246" s="92"/>
      <c r="E246" s="86">
        <f t="shared" si="0"/>
        <v>0</v>
      </c>
      <c r="F246" s="242"/>
      <c r="G246" s="93">
        <f t="shared" si="1"/>
        <v>0</v>
      </c>
      <c r="H246" s="94"/>
      <c r="I246" s="94" t="s">
        <v>13</v>
      </c>
      <c r="J246" s="186" t="s">
        <v>13</v>
      </c>
      <c r="K246" s="197" t="s">
        <v>13</v>
      </c>
      <c r="L246" s="202" t="s">
        <v>13</v>
      </c>
      <c r="M246" s="191" t="s">
        <v>13</v>
      </c>
      <c r="N246" s="202" t="s">
        <v>13</v>
      </c>
      <c r="O246" s="197" t="s">
        <v>13</v>
      </c>
      <c r="P246" s="202" t="s">
        <v>13</v>
      </c>
      <c r="Q246" s="191" t="s">
        <v>13</v>
      </c>
      <c r="R246" s="186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197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113">
        <v>0</v>
      </c>
      <c r="AU246" s="114">
        <v>0</v>
      </c>
      <c r="AV246" s="114">
        <v>0</v>
      </c>
      <c r="AW246" s="114">
        <v>0</v>
      </c>
      <c r="AX246" s="114">
        <v>0</v>
      </c>
      <c r="AY246" s="35"/>
      <c r="AZ246" s="22"/>
      <c r="BA246" s="187"/>
      <c r="BB246" s="23"/>
      <c r="BC246" s="24"/>
      <c r="BD246" s="194"/>
      <c r="BE246" s="194"/>
      <c r="BF246" s="194"/>
      <c r="BG246" s="25"/>
      <c r="BH246" s="24"/>
      <c r="BI246" s="194"/>
      <c r="BJ246" s="194"/>
      <c r="BK246" s="194"/>
      <c r="BL246" s="25"/>
      <c r="BM246" s="77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</row>
    <row r="247" spans="1:248" ht="17.149999999999999" customHeight="1" x14ac:dyDescent="0.35">
      <c r="A247" s="30"/>
      <c r="B247" s="30"/>
      <c r="C247" s="30"/>
      <c r="D247" s="92"/>
      <c r="E247" s="86">
        <f t="shared" si="0"/>
        <v>0</v>
      </c>
      <c r="F247" s="242"/>
      <c r="G247" s="93">
        <f t="shared" si="1"/>
        <v>0</v>
      </c>
      <c r="H247" s="94"/>
      <c r="I247" s="94" t="s">
        <v>13</v>
      </c>
      <c r="J247" s="186" t="s">
        <v>13</v>
      </c>
      <c r="K247" s="197" t="s">
        <v>13</v>
      </c>
      <c r="L247" s="202" t="s">
        <v>13</v>
      </c>
      <c r="M247" s="191" t="s">
        <v>13</v>
      </c>
      <c r="N247" s="202" t="s">
        <v>13</v>
      </c>
      <c r="O247" s="197" t="s">
        <v>13</v>
      </c>
      <c r="P247" s="202" t="s">
        <v>13</v>
      </c>
      <c r="Q247" s="191" t="s">
        <v>13</v>
      </c>
      <c r="R247" s="186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197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186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113">
        <v>0</v>
      </c>
      <c r="AU247" s="114">
        <v>0</v>
      </c>
      <c r="AV247" s="114">
        <v>0</v>
      </c>
      <c r="AW247" s="114">
        <v>0</v>
      </c>
      <c r="AX247" s="114">
        <v>0</v>
      </c>
      <c r="AY247" s="35"/>
      <c r="AZ247" s="22"/>
      <c r="BA247" s="187"/>
      <c r="BB247" s="23"/>
      <c r="BC247" s="24"/>
      <c r="BD247" s="194"/>
      <c r="BE247" s="194"/>
      <c r="BF247" s="194"/>
      <c r="BG247" s="25"/>
      <c r="BH247" s="24"/>
      <c r="BI247" s="194"/>
      <c r="BJ247" s="194"/>
      <c r="BK247" s="194"/>
      <c r="BL247" s="25"/>
      <c r="BM247" s="77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</row>
    <row r="248" spans="1:248" ht="17.149999999999999" customHeight="1" x14ac:dyDescent="0.35">
      <c r="A248" s="30"/>
      <c r="B248" s="30"/>
      <c r="C248" s="30"/>
      <c r="D248" s="92"/>
      <c r="E248" s="86">
        <f t="shared" si="0"/>
        <v>0</v>
      </c>
      <c r="F248" s="242"/>
      <c r="G248" s="93">
        <f t="shared" si="1"/>
        <v>0</v>
      </c>
      <c r="H248" s="94"/>
      <c r="I248" s="94" t="s">
        <v>13</v>
      </c>
      <c r="J248" s="186" t="s">
        <v>13</v>
      </c>
      <c r="K248" s="197" t="s">
        <v>13</v>
      </c>
      <c r="L248" s="202" t="s">
        <v>13</v>
      </c>
      <c r="M248" s="191" t="s">
        <v>13</v>
      </c>
      <c r="N248" s="202" t="s">
        <v>13</v>
      </c>
      <c r="O248" s="197" t="s">
        <v>13</v>
      </c>
      <c r="P248" s="202" t="s">
        <v>13</v>
      </c>
      <c r="Q248" s="191" t="s">
        <v>13</v>
      </c>
      <c r="R248" s="186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197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113">
        <v>0</v>
      </c>
      <c r="AU248" s="114">
        <v>0</v>
      </c>
      <c r="AV248" s="114">
        <v>0</v>
      </c>
      <c r="AW248" s="114">
        <v>0</v>
      </c>
      <c r="AX248" s="114">
        <v>0</v>
      </c>
      <c r="AY248" s="35"/>
      <c r="AZ248" s="22"/>
      <c r="BA248" s="187"/>
      <c r="BB248" s="23"/>
      <c r="BC248" s="24"/>
      <c r="BD248" s="194"/>
      <c r="BE248" s="194"/>
      <c r="BF248" s="194"/>
      <c r="BG248" s="25"/>
      <c r="BH248" s="24"/>
      <c r="BI248" s="194"/>
      <c r="BJ248" s="194"/>
      <c r="BK248" s="194"/>
      <c r="BL248" s="25"/>
      <c r="BM248" s="77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</row>
    <row r="249" spans="1:248" ht="17.149999999999999" customHeight="1" x14ac:dyDescent="0.35">
      <c r="A249" s="30"/>
      <c r="B249" s="30"/>
      <c r="C249" s="30"/>
      <c r="D249" s="92"/>
      <c r="E249" s="86">
        <f t="shared" si="0"/>
        <v>0</v>
      </c>
      <c r="F249" s="242"/>
      <c r="G249" s="93">
        <f t="shared" si="1"/>
        <v>0</v>
      </c>
      <c r="H249" s="94"/>
      <c r="I249" s="94" t="s">
        <v>13</v>
      </c>
      <c r="J249" s="186" t="s">
        <v>13</v>
      </c>
      <c r="K249" s="197" t="s">
        <v>13</v>
      </c>
      <c r="L249" s="202" t="s">
        <v>13</v>
      </c>
      <c r="M249" s="191" t="s">
        <v>13</v>
      </c>
      <c r="N249" s="202" t="s">
        <v>13</v>
      </c>
      <c r="O249" s="197" t="s">
        <v>13</v>
      </c>
      <c r="P249" s="202" t="s">
        <v>13</v>
      </c>
      <c r="Q249" s="191" t="s">
        <v>13</v>
      </c>
      <c r="R249" s="186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197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186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113">
        <v>0</v>
      </c>
      <c r="AU249" s="114">
        <v>0</v>
      </c>
      <c r="AV249" s="114">
        <v>0</v>
      </c>
      <c r="AW249" s="114">
        <v>0</v>
      </c>
      <c r="AX249" s="114">
        <v>0</v>
      </c>
      <c r="AY249" s="35"/>
      <c r="AZ249" s="22"/>
      <c r="BA249" s="187"/>
      <c r="BB249" s="23"/>
      <c r="BC249" s="24"/>
      <c r="BD249" s="194"/>
      <c r="BE249" s="194"/>
      <c r="BF249" s="194"/>
      <c r="BG249" s="25"/>
      <c r="BH249" s="24"/>
      <c r="BI249" s="194"/>
      <c r="BJ249" s="194"/>
      <c r="BK249" s="194"/>
      <c r="BL249" s="25"/>
      <c r="BM249" s="77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</row>
    <row r="250" spans="1:248" ht="17.149999999999999" customHeight="1" x14ac:dyDescent="0.35">
      <c r="A250" s="30"/>
      <c r="B250" s="30"/>
      <c r="C250" s="30"/>
      <c r="D250" s="92"/>
      <c r="E250" s="86">
        <f t="shared" si="0"/>
        <v>0</v>
      </c>
      <c r="F250" s="242"/>
      <c r="G250" s="93">
        <f t="shared" si="1"/>
        <v>0</v>
      </c>
      <c r="H250" s="94"/>
      <c r="I250" s="94" t="s">
        <v>13</v>
      </c>
      <c r="J250" s="186" t="s">
        <v>13</v>
      </c>
      <c r="K250" s="197" t="s">
        <v>13</v>
      </c>
      <c r="L250" s="202" t="s">
        <v>13</v>
      </c>
      <c r="M250" s="191" t="s">
        <v>13</v>
      </c>
      <c r="N250" s="202" t="s">
        <v>13</v>
      </c>
      <c r="O250" s="197" t="s">
        <v>13</v>
      </c>
      <c r="P250" s="202" t="s">
        <v>13</v>
      </c>
      <c r="Q250" s="191" t="s">
        <v>13</v>
      </c>
      <c r="R250" s="186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197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186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113">
        <v>0</v>
      </c>
      <c r="AU250" s="114">
        <v>0</v>
      </c>
      <c r="AV250" s="114">
        <v>0</v>
      </c>
      <c r="AW250" s="114">
        <v>0</v>
      </c>
      <c r="AX250" s="114">
        <v>0</v>
      </c>
      <c r="AY250" s="35"/>
      <c r="AZ250" s="22"/>
      <c r="BA250" s="187"/>
      <c r="BB250" s="23"/>
      <c r="BC250" s="24"/>
      <c r="BD250" s="194"/>
      <c r="BE250" s="194"/>
      <c r="BF250" s="194"/>
      <c r="BG250" s="25"/>
      <c r="BH250" s="24"/>
      <c r="BI250" s="194"/>
      <c r="BJ250" s="194"/>
      <c r="BK250" s="194"/>
      <c r="BL250" s="25"/>
      <c r="BM250" s="77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</row>
    <row r="251" spans="1:248" ht="17.149999999999999" customHeight="1" x14ac:dyDescent="0.35">
      <c r="A251" s="30"/>
      <c r="B251" s="30"/>
      <c r="C251" s="30"/>
      <c r="D251" s="92"/>
      <c r="E251" s="86">
        <f t="shared" si="0"/>
        <v>0</v>
      </c>
      <c r="F251" s="242"/>
      <c r="G251" s="93">
        <f t="shared" si="1"/>
        <v>0</v>
      </c>
      <c r="H251" s="94"/>
      <c r="I251" s="94" t="s">
        <v>13</v>
      </c>
      <c r="J251" s="186" t="s">
        <v>13</v>
      </c>
      <c r="K251" s="197" t="s">
        <v>13</v>
      </c>
      <c r="L251" s="202" t="s">
        <v>13</v>
      </c>
      <c r="M251" s="191" t="s">
        <v>13</v>
      </c>
      <c r="N251" s="202" t="s">
        <v>13</v>
      </c>
      <c r="O251" s="197" t="s">
        <v>13</v>
      </c>
      <c r="P251" s="202" t="s">
        <v>13</v>
      </c>
      <c r="Q251" s="191" t="s">
        <v>13</v>
      </c>
      <c r="R251" s="186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197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186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113">
        <v>0</v>
      </c>
      <c r="AU251" s="114">
        <v>0</v>
      </c>
      <c r="AV251" s="114">
        <v>0</v>
      </c>
      <c r="AW251" s="114">
        <v>0</v>
      </c>
      <c r="AX251" s="114">
        <v>0</v>
      </c>
      <c r="AY251" s="35"/>
      <c r="AZ251" s="22"/>
      <c r="BA251" s="187"/>
      <c r="BB251" s="23"/>
      <c r="BC251" s="24"/>
      <c r="BD251" s="194"/>
      <c r="BE251" s="194"/>
      <c r="BF251" s="194"/>
      <c r="BG251" s="25"/>
      <c r="BH251" s="24"/>
      <c r="BI251" s="194"/>
      <c r="BJ251" s="194"/>
      <c r="BK251" s="194"/>
      <c r="BL251" s="25"/>
      <c r="BM251" s="77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</row>
    <row r="252" spans="1:248" ht="17.149999999999999" customHeight="1" x14ac:dyDescent="0.35">
      <c r="A252" s="30"/>
      <c r="B252" s="30"/>
      <c r="C252" s="30"/>
      <c r="D252" s="92"/>
      <c r="E252" s="86">
        <f t="shared" si="0"/>
        <v>0</v>
      </c>
      <c r="F252" s="242"/>
      <c r="G252" s="93">
        <f t="shared" si="1"/>
        <v>0</v>
      </c>
      <c r="H252" s="94"/>
      <c r="I252" s="94" t="s">
        <v>13</v>
      </c>
      <c r="J252" s="186" t="s">
        <v>13</v>
      </c>
      <c r="K252" s="197" t="s">
        <v>13</v>
      </c>
      <c r="L252" s="202" t="s">
        <v>13</v>
      </c>
      <c r="M252" s="191" t="s">
        <v>13</v>
      </c>
      <c r="N252" s="202" t="s">
        <v>13</v>
      </c>
      <c r="O252" s="197" t="s">
        <v>13</v>
      </c>
      <c r="P252" s="202" t="s">
        <v>13</v>
      </c>
      <c r="Q252" s="191" t="s">
        <v>13</v>
      </c>
      <c r="R252" s="186" t="s">
        <v>13</v>
      </c>
      <c r="S252" s="186" t="s">
        <v>13</v>
      </c>
      <c r="T252" s="191" t="s">
        <v>13</v>
      </c>
      <c r="U252" s="186" t="s">
        <v>13</v>
      </c>
      <c r="V252" s="197" t="s">
        <v>13</v>
      </c>
      <c r="W252" s="186" t="s">
        <v>13</v>
      </c>
      <c r="X252" s="197" t="s">
        <v>13</v>
      </c>
      <c r="Y252" s="202" t="s">
        <v>13</v>
      </c>
      <c r="Z252" s="191" t="s">
        <v>13</v>
      </c>
      <c r="AA252" s="202" t="s">
        <v>13</v>
      </c>
      <c r="AB252" s="197" t="s">
        <v>13</v>
      </c>
      <c r="AC252" s="186" t="s">
        <v>13</v>
      </c>
      <c r="AD252" s="191" t="s">
        <v>13</v>
      </c>
      <c r="AE252" s="202" t="s">
        <v>13</v>
      </c>
      <c r="AF252" s="191" t="s">
        <v>13</v>
      </c>
      <c r="AG252" s="186" t="s">
        <v>13</v>
      </c>
      <c r="AH252" s="191" t="s">
        <v>13</v>
      </c>
      <c r="AI252" s="186" t="s">
        <v>13</v>
      </c>
      <c r="AJ252" s="191" t="s">
        <v>13</v>
      </c>
      <c r="AK252" s="186" t="s">
        <v>13</v>
      </c>
      <c r="AL252" s="191" t="s">
        <v>13</v>
      </c>
      <c r="AM252" s="186" t="s">
        <v>13</v>
      </c>
      <c r="AN252" s="191" t="s">
        <v>13</v>
      </c>
      <c r="AO252" s="186" t="s">
        <v>13</v>
      </c>
      <c r="AP252" s="191" t="s">
        <v>13</v>
      </c>
      <c r="AQ252" s="202" t="s">
        <v>13</v>
      </c>
      <c r="AR252" s="191" t="s">
        <v>13</v>
      </c>
      <c r="AS252" s="186" t="s">
        <v>13</v>
      </c>
      <c r="AT252" s="113">
        <v>0</v>
      </c>
      <c r="AU252" s="114">
        <v>0</v>
      </c>
      <c r="AV252" s="114">
        <v>0</v>
      </c>
      <c r="AW252" s="114">
        <v>0</v>
      </c>
      <c r="AX252" s="114">
        <v>0</v>
      </c>
      <c r="AY252" s="35"/>
      <c r="AZ252" s="22"/>
      <c r="BA252" s="187"/>
      <c r="BB252" s="23"/>
      <c r="BC252" s="24"/>
      <c r="BD252" s="194"/>
      <c r="BE252" s="194"/>
      <c r="BF252" s="194"/>
      <c r="BG252" s="25"/>
      <c r="BH252" s="24"/>
      <c r="BI252" s="194"/>
      <c r="BJ252" s="194"/>
      <c r="BK252" s="194"/>
      <c r="BL252" s="25"/>
      <c r="BM252" s="77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</row>
    <row r="253" spans="1:248" ht="17.149999999999999" customHeight="1" x14ac:dyDescent="0.35">
      <c r="A253" s="30"/>
      <c r="B253" s="30"/>
      <c r="C253" s="30"/>
      <c r="D253" s="92"/>
      <c r="E253" s="86">
        <f t="shared" si="0"/>
        <v>0</v>
      </c>
      <c r="F253" s="242"/>
      <c r="G253" s="93">
        <f t="shared" si="1"/>
        <v>0</v>
      </c>
      <c r="H253" s="94"/>
      <c r="I253" s="94" t="s">
        <v>13</v>
      </c>
      <c r="J253" s="186" t="s">
        <v>13</v>
      </c>
      <c r="K253" s="197" t="s">
        <v>13</v>
      </c>
      <c r="L253" s="202" t="s">
        <v>13</v>
      </c>
      <c r="M253" s="191" t="s">
        <v>13</v>
      </c>
      <c r="N253" s="202" t="s">
        <v>13</v>
      </c>
      <c r="O253" s="197" t="s">
        <v>13</v>
      </c>
      <c r="P253" s="202" t="s">
        <v>13</v>
      </c>
      <c r="Q253" s="191" t="s">
        <v>13</v>
      </c>
      <c r="R253" s="186" t="s">
        <v>13</v>
      </c>
      <c r="S253" s="186" t="s">
        <v>13</v>
      </c>
      <c r="T253" s="191" t="s">
        <v>13</v>
      </c>
      <c r="U253" s="186" t="s">
        <v>13</v>
      </c>
      <c r="V253" s="197" t="s">
        <v>13</v>
      </c>
      <c r="W253" s="186" t="s">
        <v>13</v>
      </c>
      <c r="X253" s="197" t="s">
        <v>13</v>
      </c>
      <c r="Y253" s="202" t="s">
        <v>13</v>
      </c>
      <c r="Z253" s="191" t="s">
        <v>13</v>
      </c>
      <c r="AA253" s="202" t="s">
        <v>13</v>
      </c>
      <c r="AB253" s="197" t="s">
        <v>13</v>
      </c>
      <c r="AC253" s="186" t="s">
        <v>13</v>
      </c>
      <c r="AD253" s="191" t="s">
        <v>13</v>
      </c>
      <c r="AE253" s="202" t="s">
        <v>13</v>
      </c>
      <c r="AF253" s="191" t="s">
        <v>13</v>
      </c>
      <c r="AG253" s="186" t="s">
        <v>13</v>
      </c>
      <c r="AH253" s="191" t="s">
        <v>13</v>
      </c>
      <c r="AI253" s="186" t="s">
        <v>13</v>
      </c>
      <c r="AJ253" s="191" t="s">
        <v>13</v>
      </c>
      <c r="AK253" s="186" t="s">
        <v>13</v>
      </c>
      <c r="AL253" s="191" t="s">
        <v>13</v>
      </c>
      <c r="AM253" s="186" t="s">
        <v>13</v>
      </c>
      <c r="AN253" s="191" t="s">
        <v>13</v>
      </c>
      <c r="AO253" s="186" t="s">
        <v>13</v>
      </c>
      <c r="AP253" s="191" t="s">
        <v>13</v>
      </c>
      <c r="AQ253" s="202" t="s">
        <v>13</v>
      </c>
      <c r="AR253" s="191" t="s">
        <v>13</v>
      </c>
      <c r="AS253" s="186" t="s">
        <v>13</v>
      </c>
      <c r="AT253" s="113">
        <v>0</v>
      </c>
      <c r="AU253" s="114">
        <v>0</v>
      </c>
      <c r="AV253" s="114">
        <v>0</v>
      </c>
      <c r="AW253" s="114">
        <v>0</v>
      </c>
      <c r="AX253" s="114">
        <v>0</v>
      </c>
      <c r="AY253" s="35"/>
      <c r="AZ253" s="22"/>
      <c r="BA253" s="187"/>
      <c r="BB253" s="23"/>
      <c r="BC253" s="24"/>
      <c r="BD253" s="194"/>
      <c r="BE253" s="194"/>
      <c r="BF253" s="194"/>
      <c r="BG253" s="25"/>
      <c r="BH253" s="24"/>
      <c r="BI253" s="194"/>
      <c r="BJ253" s="194"/>
      <c r="BK253" s="194"/>
      <c r="BL253" s="25"/>
      <c r="BM253" s="77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</row>
    <row r="254" spans="1:248" ht="17.149999999999999" customHeight="1" x14ac:dyDescent="0.35">
      <c r="A254" s="30"/>
      <c r="B254" s="30"/>
      <c r="C254" s="30"/>
      <c r="D254" s="92"/>
      <c r="E254" s="86">
        <f t="shared" ref="E254:E262" si="2">LARGE(H254:AX254,1)+LARGE(H254:AX254,2)+LARGE(H254:AX254,3)+LARGE(H254:AX254,4)+LARGE(H254:AX254,5)+F254</f>
        <v>0</v>
      </c>
      <c r="F254" s="242"/>
      <c r="G254" s="93">
        <f t="shared" ref="G254:G262" si="3">COUNT(H254:AS254)</f>
        <v>0</v>
      </c>
      <c r="H254" s="94"/>
      <c r="I254" s="94" t="s">
        <v>13</v>
      </c>
      <c r="J254" s="186" t="s">
        <v>13</v>
      </c>
      <c r="K254" s="197" t="s">
        <v>13</v>
      </c>
      <c r="L254" s="202" t="s">
        <v>13</v>
      </c>
      <c r="M254" s="191" t="s">
        <v>13</v>
      </c>
      <c r="N254" s="202" t="s">
        <v>13</v>
      </c>
      <c r="O254" s="197" t="s">
        <v>13</v>
      </c>
      <c r="P254" s="202" t="s">
        <v>13</v>
      </c>
      <c r="Q254" s="191" t="s">
        <v>13</v>
      </c>
      <c r="R254" s="186" t="s">
        <v>13</v>
      </c>
      <c r="S254" s="186" t="s">
        <v>13</v>
      </c>
      <c r="T254" s="191" t="s">
        <v>13</v>
      </c>
      <c r="U254" s="186" t="s">
        <v>13</v>
      </c>
      <c r="V254" s="197" t="s">
        <v>13</v>
      </c>
      <c r="W254" s="186" t="s">
        <v>13</v>
      </c>
      <c r="X254" s="197" t="s">
        <v>13</v>
      </c>
      <c r="Y254" s="202" t="s">
        <v>13</v>
      </c>
      <c r="Z254" s="191" t="s">
        <v>13</v>
      </c>
      <c r="AA254" s="202" t="s">
        <v>13</v>
      </c>
      <c r="AB254" s="197" t="s">
        <v>13</v>
      </c>
      <c r="AC254" s="186" t="s">
        <v>13</v>
      </c>
      <c r="AD254" s="191" t="s">
        <v>13</v>
      </c>
      <c r="AE254" s="202" t="s">
        <v>13</v>
      </c>
      <c r="AF254" s="191" t="s">
        <v>13</v>
      </c>
      <c r="AG254" s="186" t="s">
        <v>13</v>
      </c>
      <c r="AH254" s="191" t="s">
        <v>13</v>
      </c>
      <c r="AI254" s="186" t="s">
        <v>13</v>
      </c>
      <c r="AJ254" s="191" t="s">
        <v>13</v>
      </c>
      <c r="AK254" s="186" t="s">
        <v>13</v>
      </c>
      <c r="AL254" s="191" t="s">
        <v>13</v>
      </c>
      <c r="AM254" s="186" t="s">
        <v>13</v>
      </c>
      <c r="AN254" s="191" t="s">
        <v>13</v>
      </c>
      <c r="AO254" s="186" t="s">
        <v>13</v>
      </c>
      <c r="AP254" s="191" t="s">
        <v>13</v>
      </c>
      <c r="AQ254" s="202" t="s">
        <v>13</v>
      </c>
      <c r="AR254" s="191" t="s">
        <v>13</v>
      </c>
      <c r="AS254" s="186" t="s">
        <v>13</v>
      </c>
      <c r="AT254" s="113">
        <v>0</v>
      </c>
      <c r="AU254" s="114">
        <v>0</v>
      </c>
      <c r="AV254" s="114">
        <v>0</v>
      </c>
      <c r="AW254" s="114">
        <v>0</v>
      </c>
      <c r="AX254" s="114">
        <v>0</v>
      </c>
      <c r="AY254" s="35"/>
      <c r="AZ254" s="22"/>
      <c r="BA254" s="187"/>
      <c r="BB254" s="23"/>
      <c r="BC254" s="24"/>
      <c r="BD254" s="194"/>
      <c r="BE254" s="194"/>
      <c r="BF254" s="194"/>
      <c r="BG254" s="25"/>
      <c r="BH254" s="24"/>
      <c r="BI254" s="194"/>
      <c r="BJ254" s="194"/>
      <c r="BK254" s="194"/>
      <c r="BL254" s="25"/>
      <c r="BM254" s="77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</row>
    <row r="255" spans="1:248" ht="17.149999999999999" customHeight="1" x14ac:dyDescent="0.35">
      <c r="A255" s="30"/>
      <c r="B255" s="30"/>
      <c r="C255" s="30"/>
      <c r="D255" s="92"/>
      <c r="E255" s="86">
        <f t="shared" si="2"/>
        <v>0</v>
      </c>
      <c r="F255" s="242"/>
      <c r="G255" s="93">
        <f t="shared" si="3"/>
        <v>0</v>
      </c>
      <c r="H255" s="94"/>
      <c r="I255" s="94" t="s">
        <v>13</v>
      </c>
      <c r="J255" s="186" t="s">
        <v>13</v>
      </c>
      <c r="K255" s="197" t="s">
        <v>13</v>
      </c>
      <c r="L255" s="202" t="s">
        <v>13</v>
      </c>
      <c r="M255" s="191" t="s">
        <v>13</v>
      </c>
      <c r="N255" s="202" t="s">
        <v>13</v>
      </c>
      <c r="O255" s="197" t="s">
        <v>13</v>
      </c>
      <c r="P255" s="202" t="s">
        <v>13</v>
      </c>
      <c r="Q255" s="191" t="s">
        <v>13</v>
      </c>
      <c r="R255" s="186" t="s">
        <v>13</v>
      </c>
      <c r="S255" s="186" t="s">
        <v>13</v>
      </c>
      <c r="T255" s="191" t="s">
        <v>13</v>
      </c>
      <c r="U255" s="186" t="s">
        <v>13</v>
      </c>
      <c r="V255" s="197" t="s">
        <v>13</v>
      </c>
      <c r="W255" s="186" t="s">
        <v>13</v>
      </c>
      <c r="X255" s="197" t="s">
        <v>13</v>
      </c>
      <c r="Y255" s="202" t="s">
        <v>13</v>
      </c>
      <c r="Z255" s="191" t="s">
        <v>13</v>
      </c>
      <c r="AA255" s="202" t="s">
        <v>13</v>
      </c>
      <c r="AB255" s="197" t="s">
        <v>13</v>
      </c>
      <c r="AC255" s="186" t="s">
        <v>13</v>
      </c>
      <c r="AD255" s="191" t="s">
        <v>13</v>
      </c>
      <c r="AE255" s="202" t="s">
        <v>13</v>
      </c>
      <c r="AF255" s="191" t="s">
        <v>13</v>
      </c>
      <c r="AG255" s="186" t="s">
        <v>13</v>
      </c>
      <c r="AH255" s="191" t="s">
        <v>13</v>
      </c>
      <c r="AI255" s="186" t="s">
        <v>13</v>
      </c>
      <c r="AJ255" s="191" t="s">
        <v>13</v>
      </c>
      <c r="AK255" s="186" t="s">
        <v>13</v>
      </c>
      <c r="AL255" s="191" t="s">
        <v>13</v>
      </c>
      <c r="AM255" s="186" t="s">
        <v>13</v>
      </c>
      <c r="AN255" s="191" t="s">
        <v>13</v>
      </c>
      <c r="AO255" s="186" t="s">
        <v>13</v>
      </c>
      <c r="AP255" s="191" t="s">
        <v>13</v>
      </c>
      <c r="AQ255" s="202" t="s">
        <v>13</v>
      </c>
      <c r="AR255" s="191" t="s">
        <v>13</v>
      </c>
      <c r="AS255" s="186" t="s">
        <v>13</v>
      </c>
      <c r="AT255" s="113">
        <v>0</v>
      </c>
      <c r="AU255" s="114">
        <v>0</v>
      </c>
      <c r="AV255" s="114">
        <v>0</v>
      </c>
      <c r="AW255" s="114">
        <v>0</v>
      </c>
      <c r="AX255" s="114">
        <v>0</v>
      </c>
      <c r="AY255" s="35"/>
      <c r="AZ255" s="22"/>
      <c r="BA255" s="187"/>
      <c r="BB255" s="23"/>
      <c r="BC255" s="24"/>
      <c r="BD255" s="194"/>
      <c r="BE255" s="194"/>
      <c r="BF255" s="194"/>
      <c r="BG255" s="25"/>
      <c r="BH255" s="24"/>
      <c r="BI255" s="194"/>
      <c r="BJ255" s="194"/>
      <c r="BK255" s="194"/>
      <c r="BL255" s="25"/>
      <c r="BM255" s="77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</row>
    <row r="256" spans="1:248" ht="17.149999999999999" customHeight="1" x14ac:dyDescent="0.35">
      <c r="A256" s="30"/>
      <c r="B256" s="30"/>
      <c r="C256" s="30"/>
      <c r="D256" s="92"/>
      <c r="E256" s="86">
        <f t="shared" si="2"/>
        <v>0</v>
      </c>
      <c r="F256" s="242"/>
      <c r="G256" s="93">
        <f t="shared" si="3"/>
        <v>0</v>
      </c>
      <c r="H256" s="94"/>
      <c r="I256" s="94" t="s">
        <v>13</v>
      </c>
      <c r="J256" s="186" t="s">
        <v>13</v>
      </c>
      <c r="K256" s="197" t="s">
        <v>13</v>
      </c>
      <c r="L256" s="202" t="s">
        <v>13</v>
      </c>
      <c r="M256" s="191" t="s">
        <v>13</v>
      </c>
      <c r="N256" s="202" t="s">
        <v>13</v>
      </c>
      <c r="O256" s="197" t="s">
        <v>13</v>
      </c>
      <c r="P256" s="202" t="s">
        <v>13</v>
      </c>
      <c r="Q256" s="191" t="s">
        <v>13</v>
      </c>
      <c r="R256" s="186" t="s">
        <v>13</v>
      </c>
      <c r="S256" s="186" t="s">
        <v>13</v>
      </c>
      <c r="T256" s="191" t="s">
        <v>13</v>
      </c>
      <c r="U256" s="186" t="s">
        <v>13</v>
      </c>
      <c r="V256" s="197" t="s">
        <v>13</v>
      </c>
      <c r="W256" s="186" t="s">
        <v>13</v>
      </c>
      <c r="X256" s="197" t="s">
        <v>13</v>
      </c>
      <c r="Y256" s="202" t="s">
        <v>13</v>
      </c>
      <c r="Z256" s="191" t="s">
        <v>13</v>
      </c>
      <c r="AA256" s="202" t="s">
        <v>13</v>
      </c>
      <c r="AB256" s="197" t="s">
        <v>13</v>
      </c>
      <c r="AC256" s="186" t="s">
        <v>13</v>
      </c>
      <c r="AD256" s="191" t="s">
        <v>13</v>
      </c>
      <c r="AE256" s="202" t="s">
        <v>13</v>
      </c>
      <c r="AF256" s="191" t="s">
        <v>13</v>
      </c>
      <c r="AG256" s="186" t="s">
        <v>13</v>
      </c>
      <c r="AH256" s="191" t="s">
        <v>13</v>
      </c>
      <c r="AI256" s="186" t="s">
        <v>13</v>
      </c>
      <c r="AJ256" s="191" t="s">
        <v>13</v>
      </c>
      <c r="AK256" s="186" t="s">
        <v>13</v>
      </c>
      <c r="AL256" s="191" t="s">
        <v>13</v>
      </c>
      <c r="AM256" s="186" t="s">
        <v>13</v>
      </c>
      <c r="AN256" s="191" t="s">
        <v>13</v>
      </c>
      <c r="AO256" s="186" t="s">
        <v>13</v>
      </c>
      <c r="AP256" s="191" t="s">
        <v>13</v>
      </c>
      <c r="AQ256" s="202" t="s">
        <v>13</v>
      </c>
      <c r="AR256" s="191" t="s">
        <v>13</v>
      </c>
      <c r="AS256" s="186" t="s">
        <v>13</v>
      </c>
      <c r="AT256" s="113">
        <v>0</v>
      </c>
      <c r="AU256" s="114">
        <v>0</v>
      </c>
      <c r="AV256" s="114">
        <v>0</v>
      </c>
      <c r="AW256" s="114">
        <v>0</v>
      </c>
      <c r="AX256" s="114">
        <v>0</v>
      </c>
      <c r="AY256" s="35"/>
      <c r="AZ256" s="22"/>
      <c r="BA256" s="187"/>
      <c r="BB256" s="23"/>
      <c r="BC256" s="24"/>
      <c r="BD256" s="194"/>
      <c r="BE256" s="194"/>
      <c r="BF256" s="194"/>
      <c r="BG256" s="25"/>
      <c r="BH256" s="24"/>
      <c r="BI256" s="194"/>
      <c r="BJ256" s="194"/>
      <c r="BK256" s="194"/>
      <c r="BL256" s="25"/>
      <c r="BM256" s="77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</row>
    <row r="257" spans="1:248" ht="17.149999999999999" customHeight="1" x14ac:dyDescent="0.35">
      <c r="A257" s="30"/>
      <c r="B257" s="30"/>
      <c r="C257" s="30"/>
      <c r="D257" s="92"/>
      <c r="E257" s="86">
        <f t="shared" si="2"/>
        <v>0</v>
      </c>
      <c r="F257" s="242"/>
      <c r="G257" s="93">
        <f t="shared" si="3"/>
        <v>0</v>
      </c>
      <c r="H257" s="94"/>
      <c r="I257" s="94" t="s">
        <v>13</v>
      </c>
      <c r="J257" s="186" t="s">
        <v>13</v>
      </c>
      <c r="K257" s="197" t="s">
        <v>13</v>
      </c>
      <c r="L257" s="202" t="s">
        <v>13</v>
      </c>
      <c r="M257" s="191" t="s">
        <v>13</v>
      </c>
      <c r="N257" s="202" t="s">
        <v>13</v>
      </c>
      <c r="O257" s="197" t="s">
        <v>13</v>
      </c>
      <c r="P257" s="202" t="s">
        <v>13</v>
      </c>
      <c r="Q257" s="191" t="s">
        <v>13</v>
      </c>
      <c r="R257" s="186" t="s">
        <v>13</v>
      </c>
      <c r="S257" s="186" t="s">
        <v>13</v>
      </c>
      <c r="T257" s="191" t="s">
        <v>13</v>
      </c>
      <c r="U257" s="186" t="s">
        <v>13</v>
      </c>
      <c r="V257" s="197" t="s">
        <v>13</v>
      </c>
      <c r="W257" s="186" t="s">
        <v>13</v>
      </c>
      <c r="X257" s="197" t="s">
        <v>13</v>
      </c>
      <c r="Y257" s="202" t="s">
        <v>13</v>
      </c>
      <c r="Z257" s="191" t="s">
        <v>13</v>
      </c>
      <c r="AA257" s="202" t="s">
        <v>13</v>
      </c>
      <c r="AB257" s="197" t="s">
        <v>13</v>
      </c>
      <c r="AC257" s="186" t="s">
        <v>13</v>
      </c>
      <c r="AD257" s="191" t="s">
        <v>13</v>
      </c>
      <c r="AE257" s="202" t="s">
        <v>13</v>
      </c>
      <c r="AF257" s="191" t="s">
        <v>13</v>
      </c>
      <c r="AG257" s="186" t="s">
        <v>13</v>
      </c>
      <c r="AH257" s="191" t="s">
        <v>13</v>
      </c>
      <c r="AI257" s="186" t="s">
        <v>13</v>
      </c>
      <c r="AJ257" s="191" t="s">
        <v>13</v>
      </c>
      <c r="AK257" s="186" t="s">
        <v>13</v>
      </c>
      <c r="AL257" s="191" t="s">
        <v>13</v>
      </c>
      <c r="AM257" s="186" t="s">
        <v>13</v>
      </c>
      <c r="AN257" s="191" t="s">
        <v>13</v>
      </c>
      <c r="AO257" s="186" t="s">
        <v>13</v>
      </c>
      <c r="AP257" s="191" t="s">
        <v>13</v>
      </c>
      <c r="AQ257" s="202" t="s">
        <v>13</v>
      </c>
      <c r="AR257" s="191" t="s">
        <v>13</v>
      </c>
      <c r="AS257" s="186" t="s">
        <v>13</v>
      </c>
      <c r="AT257" s="113">
        <v>0</v>
      </c>
      <c r="AU257" s="114">
        <v>0</v>
      </c>
      <c r="AV257" s="114">
        <v>0</v>
      </c>
      <c r="AW257" s="114">
        <v>0</v>
      </c>
      <c r="AX257" s="114">
        <v>0</v>
      </c>
      <c r="AY257" s="35"/>
      <c r="AZ257" s="22"/>
      <c r="BA257" s="187"/>
      <c r="BB257" s="23"/>
      <c r="BC257" s="24"/>
      <c r="BD257" s="194"/>
      <c r="BE257" s="194"/>
      <c r="BF257" s="194"/>
      <c r="BG257" s="25"/>
      <c r="BH257" s="24"/>
      <c r="BI257" s="194"/>
      <c r="BJ257" s="194"/>
      <c r="BK257" s="194"/>
      <c r="BL257" s="25"/>
      <c r="BM257" s="77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</row>
    <row r="258" spans="1:248" ht="17.149999999999999" customHeight="1" x14ac:dyDescent="0.35">
      <c r="A258" s="30"/>
      <c r="B258" s="30"/>
      <c r="C258" s="30"/>
      <c r="D258" s="92"/>
      <c r="E258" s="86">
        <f t="shared" si="2"/>
        <v>0</v>
      </c>
      <c r="F258" s="242"/>
      <c r="G258" s="93">
        <f t="shared" si="3"/>
        <v>0</v>
      </c>
      <c r="H258" s="94"/>
      <c r="I258" s="94" t="s">
        <v>13</v>
      </c>
      <c r="J258" s="186" t="s">
        <v>13</v>
      </c>
      <c r="K258" s="197" t="s">
        <v>13</v>
      </c>
      <c r="L258" s="202" t="s">
        <v>13</v>
      </c>
      <c r="M258" s="191" t="s">
        <v>13</v>
      </c>
      <c r="N258" s="202" t="s">
        <v>13</v>
      </c>
      <c r="O258" s="197" t="s">
        <v>13</v>
      </c>
      <c r="P258" s="202" t="s">
        <v>13</v>
      </c>
      <c r="Q258" s="191" t="s">
        <v>13</v>
      </c>
      <c r="R258" s="186" t="s">
        <v>13</v>
      </c>
      <c r="S258" s="186" t="s">
        <v>13</v>
      </c>
      <c r="T258" s="191" t="s">
        <v>13</v>
      </c>
      <c r="U258" s="186" t="s">
        <v>13</v>
      </c>
      <c r="V258" s="197" t="s">
        <v>13</v>
      </c>
      <c r="W258" s="186" t="s">
        <v>13</v>
      </c>
      <c r="X258" s="197" t="s">
        <v>13</v>
      </c>
      <c r="Y258" s="202" t="s">
        <v>13</v>
      </c>
      <c r="Z258" s="191" t="s">
        <v>13</v>
      </c>
      <c r="AA258" s="202" t="s">
        <v>13</v>
      </c>
      <c r="AB258" s="197" t="s">
        <v>13</v>
      </c>
      <c r="AC258" s="186" t="s">
        <v>13</v>
      </c>
      <c r="AD258" s="191" t="s">
        <v>13</v>
      </c>
      <c r="AE258" s="202" t="s">
        <v>13</v>
      </c>
      <c r="AF258" s="191" t="s">
        <v>13</v>
      </c>
      <c r="AG258" s="186" t="s">
        <v>13</v>
      </c>
      <c r="AH258" s="191" t="s">
        <v>13</v>
      </c>
      <c r="AI258" s="186" t="s">
        <v>13</v>
      </c>
      <c r="AJ258" s="191" t="s">
        <v>13</v>
      </c>
      <c r="AK258" s="186" t="s">
        <v>13</v>
      </c>
      <c r="AL258" s="191" t="s">
        <v>13</v>
      </c>
      <c r="AM258" s="186" t="s">
        <v>13</v>
      </c>
      <c r="AN258" s="191" t="s">
        <v>13</v>
      </c>
      <c r="AO258" s="186" t="s">
        <v>13</v>
      </c>
      <c r="AP258" s="191" t="s">
        <v>13</v>
      </c>
      <c r="AQ258" s="202" t="s">
        <v>13</v>
      </c>
      <c r="AR258" s="191" t="s">
        <v>13</v>
      </c>
      <c r="AS258" s="186" t="s">
        <v>13</v>
      </c>
      <c r="AT258" s="113">
        <v>0</v>
      </c>
      <c r="AU258" s="114">
        <v>0</v>
      </c>
      <c r="AV258" s="114">
        <v>0</v>
      </c>
      <c r="AW258" s="114">
        <v>0</v>
      </c>
      <c r="AX258" s="114">
        <v>0</v>
      </c>
      <c r="AY258" s="35"/>
      <c r="AZ258" s="22"/>
      <c r="BA258" s="187"/>
      <c r="BB258" s="23"/>
      <c r="BC258" s="24"/>
      <c r="BD258" s="194"/>
      <c r="BE258" s="194"/>
      <c r="BF258" s="194"/>
      <c r="BG258" s="25"/>
      <c r="BH258" s="24"/>
      <c r="BI258" s="194"/>
      <c r="BJ258" s="194"/>
      <c r="BK258" s="194"/>
      <c r="BL258" s="25"/>
      <c r="BM258" s="77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</row>
    <row r="259" spans="1:248" ht="17.149999999999999" customHeight="1" x14ac:dyDescent="0.35">
      <c r="A259" s="30"/>
      <c r="B259" s="30"/>
      <c r="C259" s="30"/>
      <c r="D259" s="92"/>
      <c r="E259" s="86">
        <f t="shared" si="2"/>
        <v>0</v>
      </c>
      <c r="F259" s="242"/>
      <c r="G259" s="93">
        <f t="shared" si="3"/>
        <v>0</v>
      </c>
      <c r="H259" s="94"/>
      <c r="I259" s="94" t="s">
        <v>13</v>
      </c>
      <c r="J259" s="186" t="s">
        <v>13</v>
      </c>
      <c r="K259" s="197" t="s">
        <v>13</v>
      </c>
      <c r="L259" s="202" t="s">
        <v>13</v>
      </c>
      <c r="M259" s="191" t="s">
        <v>13</v>
      </c>
      <c r="N259" s="202" t="s">
        <v>13</v>
      </c>
      <c r="O259" s="197" t="s">
        <v>13</v>
      </c>
      <c r="P259" s="202" t="s">
        <v>13</v>
      </c>
      <c r="Q259" s="191" t="s">
        <v>13</v>
      </c>
      <c r="R259" s="186" t="s">
        <v>13</v>
      </c>
      <c r="S259" s="186" t="s">
        <v>13</v>
      </c>
      <c r="T259" s="191" t="s">
        <v>13</v>
      </c>
      <c r="U259" s="186" t="s">
        <v>13</v>
      </c>
      <c r="V259" s="197" t="s">
        <v>13</v>
      </c>
      <c r="W259" s="186" t="s">
        <v>13</v>
      </c>
      <c r="X259" s="197" t="s">
        <v>13</v>
      </c>
      <c r="Y259" s="202" t="s">
        <v>13</v>
      </c>
      <c r="Z259" s="191" t="s">
        <v>13</v>
      </c>
      <c r="AA259" s="202" t="s">
        <v>13</v>
      </c>
      <c r="AB259" s="197" t="s">
        <v>13</v>
      </c>
      <c r="AC259" s="186" t="s">
        <v>13</v>
      </c>
      <c r="AD259" s="191" t="s">
        <v>13</v>
      </c>
      <c r="AE259" s="202" t="s">
        <v>13</v>
      </c>
      <c r="AF259" s="191" t="s">
        <v>13</v>
      </c>
      <c r="AG259" s="186" t="s">
        <v>13</v>
      </c>
      <c r="AH259" s="191" t="s">
        <v>13</v>
      </c>
      <c r="AI259" s="186" t="s">
        <v>13</v>
      </c>
      <c r="AJ259" s="191" t="s">
        <v>13</v>
      </c>
      <c r="AK259" s="186" t="s">
        <v>13</v>
      </c>
      <c r="AL259" s="191" t="s">
        <v>13</v>
      </c>
      <c r="AM259" s="186" t="s">
        <v>13</v>
      </c>
      <c r="AN259" s="191" t="s">
        <v>13</v>
      </c>
      <c r="AO259" s="186" t="s">
        <v>13</v>
      </c>
      <c r="AP259" s="191" t="s">
        <v>13</v>
      </c>
      <c r="AQ259" s="202" t="s">
        <v>13</v>
      </c>
      <c r="AR259" s="191" t="s">
        <v>13</v>
      </c>
      <c r="AS259" s="186" t="s">
        <v>13</v>
      </c>
      <c r="AT259" s="113">
        <v>0</v>
      </c>
      <c r="AU259" s="114">
        <v>0</v>
      </c>
      <c r="AV259" s="114">
        <v>0</v>
      </c>
      <c r="AW259" s="114">
        <v>0</v>
      </c>
      <c r="AX259" s="114">
        <v>0</v>
      </c>
      <c r="AY259" s="35"/>
      <c r="AZ259" s="22"/>
      <c r="BA259" s="187"/>
      <c r="BB259" s="23"/>
      <c r="BC259" s="24"/>
      <c r="BD259" s="194"/>
      <c r="BE259" s="194"/>
      <c r="BF259" s="194"/>
      <c r="BG259" s="25"/>
      <c r="BH259" s="24"/>
      <c r="BI259" s="194"/>
      <c r="BJ259" s="194"/>
      <c r="BK259" s="194"/>
      <c r="BL259" s="25"/>
      <c r="BM259" s="77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</row>
    <row r="260" spans="1:248" ht="17.149999999999999" customHeight="1" x14ac:dyDescent="0.35">
      <c r="A260" s="30"/>
      <c r="B260" s="30"/>
      <c r="C260" s="30"/>
      <c r="D260" s="92"/>
      <c r="E260" s="86">
        <f t="shared" si="2"/>
        <v>0</v>
      </c>
      <c r="F260" s="242"/>
      <c r="G260" s="93">
        <f t="shared" si="3"/>
        <v>0</v>
      </c>
      <c r="H260" s="94"/>
      <c r="I260" s="94" t="s">
        <v>13</v>
      </c>
      <c r="J260" s="186" t="s">
        <v>13</v>
      </c>
      <c r="K260" s="197" t="s">
        <v>13</v>
      </c>
      <c r="L260" s="202" t="s">
        <v>13</v>
      </c>
      <c r="M260" s="191" t="s">
        <v>13</v>
      </c>
      <c r="N260" s="202" t="s">
        <v>13</v>
      </c>
      <c r="O260" s="197" t="s">
        <v>13</v>
      </c>
      <c r="P260" s="202" t="s">
        <v>13</v>
      </c>
      <c r="Q260" s="191" t="s">
        <v>13</v>
      </c>
      <c r="R260" s="186" t="s">
        <v>13</v>
      </c>
      <c r="S260" s="186" t="s">
        <v>13</v>
      </c>
      <c r="T260" s="191" t="s">
        <v>13</v>
      </c>
      <c r="U260" s="186" t="s">
        <v>13</v>
      </c>
      <c r="V260" s="197" t="s">
        <v>13</v>
      </c>
      <c r="W260" s="186" t="s">
        <v>13</v>
      </c>
      <c r="X260" s="197" t="s">
        <v>13</v>
      </c>
      <c r="Y260" s="202" t="s">
        <v>13</v>
      </c>
      <c r="Z260" s="191" t="s">
        <v>13</v>
      </c>
      <c r="AA260" s="202" t="s">
        <v>13</v>
      </c>
      <c r="AB260" s="197" t="s">
        <v>13</v>
      </c>
      <c r="AC260" s="186" t="s">
        <v>13</v>
      </c>
      <c r="AD260" s="191" t="s">
        <v>13</v>
      </c>
      <c r="AE260" s="202" t="s">
        <v>13</v>
      </c>
      <c r="AF260" s="191" t="s">
        <v>13</v>
      </c>
      <c r="AG260" s="186" t="s">
        <v>13</v>
      </c>
      <c r="AH260" s="191" t="s">
        <v>13</v>
      </c>
      <c r="AI260" s="186" t="s">
        <v>13</v>
      </c>
      <c r="AJ260" s="191" t="s">
        <v>13</v>
      </c>
      <c r="AK260" s="186" t="s">
        <v>13</v>
      </c>
      <c r="AL260" s="191" t="s">
        <v>13</v>
      </c>
      <c r="AM260" s="186" t="s">
        <v>13</v>
      </c>
      <c r="AN260" s="191" t="s">
        <v>13</v>
      </c>
      <c r="AO260" s="186" t="s">
        <v>13</v>
      </c>
      <c r="AP260" s="191" t="s">
        <v>13</v>
      </c>
      <c r="AQ260" s="202" t="s">
        <v>13</v>
      </c>
      <c r="AR260" s="191" t="s">
        <v>13</v>
      </c>
      <c r="AS260" s="186" t="s">
        <v>13</v>
      </c>
      <c r="AT260" s="113">
        <v>0</v>
      </c>
      <c r="AU260" s="114">
        <v>0</v>
      </c>
      <c r="AV260" s="114">
        <v>0</v>
      </c>
      <c r="AW260" s="114">
        <v>0</v>
      </c>
      <c r="AX260" s="114">
        <v>0</v>
      </c>
      <c r="AY260" s="35"/>
      <c r="AZ260" s="22"/>
      <c r="BA260" s="187"/>
      <c r="BB260" s="23"/>
      <c r="BC260" s="24"/>
      <c r="BD260" s="194"/>
      <c r="BE260" s="194"/>
      <c r="BF260" s="194"/>
      <c r="BG260" s="25"/>
      <c r="BH260" s="24"/>
      <c r="BI260" s="194"/>
      <c r="BJ260" s="194"/>
      <c r="BK260" s="194"/>
      <c r="BL260" s="25"/>
      <c r="BM260" s="77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</row>
    <row r="261" spans="1:248" ht="17.149999999999999" customHeight="1" x14ac:dyDescent="0.35">
      <c r="A261" s="30"/>
      <c r="B261" s="30"/>
      <c r="C261" s="30"/>
      <c r="D261" s="92"/>
      <c r="E261" s="86">
        <f t="shared" si="2"/>
        <v>0</v>
      </c>
      <c r="F261" s="242"/>
      <c r="G261" s="93">
        <f t="shared" si="3"/>
        <v>0</v>
      </c>
      <c r="H261" s="94"/>
      <c r="I261" s="94" t="s">
        <v>13</v>
      </c>
      <c r="J261" s="186" t="s">
        <v>13</v>
      </c>
      <c r="K261" s="197" t="s">
        <v>13</v>
      </c>
      <c r="L261" s="202" t="s">
        <v>13</v>
      </c>
      <c r="M261" s="191" t="s">
        <v>13</v>
      </c>
      <c r="N261" s="202" t="s">
        <v>13</v>
      </c>
      <c r="O261" s="197" t="s">
        <v>13</v>
      </c>
      <c r="P261" s="202" t="s">
        <v>13</v>
      </c>
      <c r="Q261" s="191" t="s">
        <v>13</v>
      </c>
      <c r="R261" s="186" t="s">
        <v>13</v>
      </c>
      <c r="S261" s="186" t="s">
        <v>13</v>
      </c>
      <c r="T261" s="191" t="s">
        <v>13</v>
      </c>
      <c r="U261" s="186" t="s">
        <v>13</v>
      </c>
      <c r="V261" s="197" t="s">
        <v>13</v>
      </c>
      <c r="W261" s="186" t="s">
        <v>13</v>
      </c>
      <c r="X261" s="197" t="s">
        <v>13</v>
      </c>
      <c r="Y261" s="202" t="s">
        <v>13</v>
      </c>
      <c r="Z261" s="191" t="s">
        <v>13</v>
      </c>
      <c r="AA261" s="202" t="s">
        <v>13</v>
      </c>
      <c r="AB261" s="197" t="s">
        <v>13</v>
      </c>
      <c r="AC261" s="186" t="s">
        <v>13</v>
      </c>
      <c r="AD261" s="191" t="s">
        <v>13</v>
      </c>
      <c r="AE261" s="202" t="s">
        <v>13</v>
      </c>
      <c r="AF261" s="191" t="s">
        <v>13</v>
      </c>
      <c r="AG261" s="186" t="s">
        <v>13</v>
      </c>
      <c r="AH261" s="191" t="s">
        <v>13</v>
      </c>
      <c r="AI261" s="186" t="s">
        <v>13</v>
      </c>
      <c r="AJ261" s="191" t="s">
        <v>13</v>
      </c>
      <c r="AK261" s="186" t="s">
        <v>13</v>
      </c>
      <c r="AL261" s="191" t="s">
        <v>13</v>
      </c>
      <c r="AM261" s="186" t="s">
        <v>13</v>
      </c>
      <c r="AN261" s="191" t="s">
        <v>13</v>
      </c>
      <c r="AO261" s="186" t="s">
        <v>13</v>
      </c>
      <c r="AP261" s="191" t="s">
        <v>13</v>
      </c>
      <c r="AQ261" s="202" t="s">
        <v>13</v>
      </c>
      <c r="AR261" s="191" t="s">
        <v>13</v>
      </c>
      <c r="AS261" s="186" t="s">
        <v>13</v>
      </c>
      <c r="AT261" s="113">
        <v>0</v>
      </c>
      <c r="AU261" s="114">
        <v>0</v>
      </c>
      <c r="AV261" s="114">
        <v>0</v>
      </c>
      <c r="AW261" s="114">
        <v>0</v>
      </c>
      <c r="AX261" s="114">
        <v>0</v>
      </c>
      <c r="AY261" s="35"/>
      <c r="AZ261" s="22"/>
      <c r="BA261" s="187"/>
      <c r="BB261" s="23"/>
      <c r="BC261" s="24"/>
      <c r="BD261" s="194"/>
      <c r="BE261" s="194"/>
      <c r="BF261" s="194"/>
      <c r="BG261" s="25"/>
      <c r="BH261" s="24"/>
      <c r="BI261" s="194"/>
      <c r="BJ261" s="194"/>
      <c r="BK261" s="194"/>
      <c r="BL261" s="25"/>
      <c r="BM261" s="77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</row>
    <row r="262" spans="1:248" ht="17.149999999999999" customHeight="1" x14ac:dyDescent="0.35">
      <c r="A262" s="30"/>
      <c r="B262" s="30"/>
      <c r="C262" s="30"/>
      <c r="D262" s="92"/>
      <c r="E262" s="86">
        <f t="shared" si="2"/>
        <v>0</v>
      </c>
      <c r="F262" s="242"/>
      <c r="G262" s="93">
        <f t="shared" si="3"/>
        <v>0</v>
      </c>
      <c r="H262" s="94"/>
      <c r="I262" s="94" t="s">
        <v>13</v>
      </c>
      <c r="J262" s="186" t="s">
        <v>13</v>
      </c>
      <c r="K262" s="197" t="s">
        <v>13</v>
      </c>
      <c r="L262" s="202" t="s">
        <v>13</v>
      </c>
      <c r="M262" s="191" t="s">
        <v>13</v>
      </c>
      <c r="N262" s="202" t="s">
        <v>13</v>
      </c>
      <c r="O262" s="197" t="s">
        <v>13</v>
      </c>
      <c r="P262" s="202" t="s">
        <v>13</v>
      </c>
      <c r="Q262" s="191" t="s">
        <v>13</v>
      </c>
      <c r="R262" s="186" t="s">
        <v>13</v>
      </c>
      <c r="S262" s="186" t="s">
        <v>13</v>
      </c>
      <c r="T262" s="191" t="s">
        <v>13</v>
      </c>
      <c r="U262" s="186" t="s">
        <v>13</v>
      </c>
      <c r="V262" s="197" t="s">
        <v>13</v>
      </c>
      <c r="W262" s="186" t="s">
        <v>13</v>
      </c>
      <c r="X262" s="197" t="s">
        <v>13</v>
      </c>
      <c r="Y262" s="202" t="s">
        <v>13</v>
      </c>
      <c r="Z262" s="191" t="s">
        <v>13</v>
      </c>
      <c r="AA262" s="202" t="s">
        <v>13</v>
      </c>
      <c r="AB262" s="197" t="s">
        <v>13</v>
      </c>
      <c r="AC262" s="186" t="s">
        <v>13</v>
      </c>
      <c r="AD262" s="191" t="s">
        <v>13</v>
      </c>
      <c r="AE262" s="202" t="s">
        <v>13</v>
      </c>
      <c r="AF262" s="191" t="s">
        <v>13</v>
      </c>
      <c r="AG262" s="186" t="s">
        <v>13</v>
      </c>
      <c r="AH262" s="191" t="s">
        <v>13</v>
      </c>
      <c r="AI262" s="186" t="s">
        <v>13</v>
      </c>
      <c r="AJ262" s="191" t="s">
        <v>13</v>
      </c>
      <c r="AK262" s="186" t="s">
        <v>13</v>
      </c>
      <c r="AL262" s="191" t="s">
        <v>13</v>
      </c>
      <c r="AM262" s="186" t="s">
        <v>13</v>
      </c>
      <c r="AN262" s="191" t="s">
        <v>13</v>
      </c>
      <c r="AO262" s="186" t="s">
        <v>13</v>
      </c>
      <c r="AP262" s="191" t="s">
        <v>13</v>
      </c>
      <c r="AQ262" s="202" t="s">
        <v>13</v>
      </c>
      <c r="AR262" s="191" t="s">
        <v>13</v>
      </c>
      <c r="AS262" s="186" t="s">
        <v>13</v>
      </c>
      <c r="AT262" s="113">
        <v>0</v>
      </c>
      <c r="AU262" s="114">
        <v>0</v>
      </c>
      <c r="AV262" s="114">
        <v>0</v>
      </c>
      <c r="AW262" s="114">
        <v>0</v>
      </c>
      <c r="AX262" s="114">
        <v>0</v>
      </c>
      <c r="AY262" s="35"/>
      <c r="AZ262" s="22"/>
      <c r="BA262" s="187"/>
      <c r="BB262" s="23"/>
      <c r="BC262" s="24"/>
      <c r="BD262" s="194"/>
      <c r="BE262" s="194"/>
      <c r="BF262" s="194"/>
      <c r="BG262" s="25"/>
      <c r="BH262" s="24"/>
      <c r="BI262" s="194"/>
      <c r="BJ262" s="194"/>
      <c r="BK262" s="194"/>
      <c r="BL262" s="25"/>
      <c r="BM262" s="77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</row>
    <row r="263" spans="1:248" ht="17.149999999999999" customHeight="1" x14ac:dyDescent="0.35">
      <c r="A263" s="2"/>
      <c r="B263" s="2"/>
      <c r="C263" s="2"/>
      <c r="D263" s="86"/>
      <c r="E263" s="86">
        <f t="shared" ref="E263" si="4">LARGE(H263:AX263,1)+LARGE(H263:AX263,2)+LARGE(H263:AX263,3)+LARGE(H263:AX263,4)+LARGE(H263:AX263,5)+F263</f>
        <v>0</v>
      </c>
      <c r="F263" s="242"/>
      <c r="G263" s="93">
        <f t="shared" ref="G263" si="5">COUNT(H263:AS263)</f>
        <v>0</v>
      </c>
      <c r="H263" s="94"/>
      <c r="I263" s="94" t="s">
        <v>13</v>
      </c>
      <c r="J263" s="186" t="s">
        <v>13</v>
      </c>
      <c r="K263" s="197" t="s">
        <v>13</v>
      </c>
      <c r="L263" s="202" t="s">
        <v>13</v>
      </c>
      <c r="M263" s="191" t="s">
        <v>13</v>
      </c>
      <c r="N263" s="202" t="s">
        <v>13</v>
      </c>
      <c r="O263" s="197" t="s">
        <v>13</v>
      </c>
      <c r="P263" s="202" t="s">
        <v>13</v>
      </c>
      <c r="Q263" s="191" t="s">
        <v>13</v>
      </c>
      <c r="R263" s="186" t="s">
        <v>13</v>
      </c>
      <c r="S263" s="186" t="s">
        <v>13</v>
      </c>
      <c r="T263" s="191" t="s">
        <v>13</v>
      </c>
      <c r="U263" s="186" t="s">
        <v>13</v>
      </c>
      <c r="V263" s="197" t="s">
        <v>13</v>
      </c>
      <c r="W263" s="186" t="s">
        <v>13</v>
      </c>
      <c r="X263" s="197" t="s">
        <v>13</v>
      </c>
      <c r="Y263" s="202" t="s">
        <v>13</v>
      </c>
      <c r="Z263" s="191" t="s">
        <v>13</v>
      </c>
      <c r="AA263" s="202" t="s">
        <v>13</v>
      </c>
      <c r="AB263" s="197" t="s">
        <v>13</v>
      </c>
      <c r="AC263" s="186" t="s">
        <v>13</v>
      </c>
      <c r="AD263" s="191" t="s">
        <v>13</v>
      </c>
      <c r="AE263" s="202" t="s">
        <v>13</v>
      </c>
      <c r="AF263" s="191" t="s">
        <v>13</v>
      </c>
      <c r="AG263" s="186" t="s">
        <v>13</v>
      </c>
      <c r="AH263" s="191" t="s">
        <v>13</v>
      </c>
      <c r="AI263" s="186" t="s">
        <v>13</v>
      </c>
      <c r="AJ263" s="191" t="s">
        <v>13</v>
      </c>
      <c r="AK263" s="186" t="s">
        <v>13</v>
      </c>
      <c r="AL263" s="191" t="s">
        <v>13</v>
      </c>
      <c r="AM263" s="186" t="s">
        <v>13</v>
      </c>
      <c r="AN263" s="191" t="s">
        <v>13</v>
      </c>
      <c r="AO263" s="186" t="s">
        <v>13</v>
      </c>
      <c r="AP263" s="191" t="s">
        <v>13</v>
      </c>
      <c r="AQ263" s="202" t="s">
        <v>13</v>
      </c>
      <c r="AR263" s="191" t="s">
        <v>13</v>
      </c>
      <c r="AS263" s="186" t="s">
        <v>13</v>
      </c>
      <c r="AT263" s="113">
        <v>0</v>
      </c>
      <c r="AU263" s="114">
        <v>0</v>
      </c>
      <c r="AV263" s="114">
        <v>0</v>
      </c>
      <c r="AW263" s="114">
        <v>0</v>
      </c>
      <c r="AX263" s="114">
        <v>0</v>
      </c>
      <c r="AY263" s="35"/>
      <c r="AZ263" s="22"/>
      <c r="BA263" s="187"/>
      <c r="BB263" s="23"/>
      <c r="BC263" s="24"/>
      <c r="BD263" s="194"/>
      <c r="BE263" s="194"/>
      <c r="BF263" s="194"/>
      <c r="BG263" s="25"/>
      <c r="BH263" s="24"/>
      <c r="BI263" s="194"/>
      <c r="BJ263" s="194"/>
      <c r="BK263" s="194"/>
      <c r="BL263" s="25"/>
      <c r="BM263" s="77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</row>
    <row r="264" spans="1:248" ht="17.149999999999999" customHeight="1" x14ac:dyDescent="0.3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212"/>
      <c r="L264" s="40"/>
      <c r="M264" s="212"/>
      <c r="N264" s="40"/>
      <c r="O264" s="212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212"/>
      <c r="AJ264" s="212"/>
      <c r="AK264" s="212"/>
      <c r="AL264" s="212"/>
      <c r="AM264" s="212"/>
      <c r="AN264" s="212"/>
      <c r="AO264" s="212"/>
      <c r="AP264" s="212"/>
      <c r="AQ264" s="40"/>
      <c r="AR264" s="40"/>
      <c r="AS264" s="40"/>
      <c r="AT264" s="35"/>
      <c r="AU264" s="35"/>
      <c r="AV264" s="35"/>
      <c r="AW264" s="35"/>
      <c r="AX264" s="35"/>
      <c r="AY264" s="35"/>
      <c r="AZ264" s="22"/>
      <c r="BA264" s="187"/>
      <c r="BB264" s="23"/>
      <c r="BC264" s="24"/>
      <c r="BD264" s="194"/>
      <c r="BE264" s="194"/>
      <c r="BF264" s="194"/>
      <c r="BG264" s="25"/>
      <c r="BH264" s="24"/>
      <c r="BI264" s="194"/>
      <c r="BJ264" s="194"/>
      <c r="BK264" s="194"/>
      <c r="BL264" s="25"/>
      <c r="BM264" s="77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</row>
    <row r="265" spans="1:248" ht="17.149999999999999" customHeight="1" x14ac:dyDescent="0.35">
      <c r="A265" s="35"/>
      <c r="B265" s="35"/>
      <c r="C265" s="35"/>
      <c r="D265" s="35"/>
      <c r="E265" s="42" t="s">
        <v>16</v>
      </c>
      <c r="F265" s="135">
        <f>SUM(F6:F263)</f>
        <v>1660</v>
      </c>
      <c r="G265" s="135"/>
      <c r="H265" s="135">
        <f>SUM(H6:H263)</f>
        <v>0</v>
      </c>
      <c r="I265" s="252">
        <f t="shared" ref="I265:AH265" si="6">SUM(I6:I263)</f>
        <v>146</v>
      </c>
      <c r="J265" s="252">
        <f t="shared" si="6"/>
        <v>146</v>
      </c>
      <c r="K265" s="252">
        <f t="shared" si="6"/>
        <v>50</v>
      </c>
      <c r="L265" s="252">
        <f t="shared" si="6"/>
        <v>176</v>
      </c>
      <c r="M265" s="252">
        <f t="shared" si="6"/>
        <v>97</v>
      </c>
      <c r="N265" s="252">
        <f t="shared" si="6"/>
        <v>46</v>
      </c>
      <c r="O265" s="252">
        <f t="shared" si="6"/>
        <v>16</v>
      </c>
      <c r="P265" s="252">
        <f t="shared" si="6"/>
        <v>97</v>
      </c>
      <c r="Q265" s="252">
        <f t="shared" si="6"/>
        <v>146</v>
      </c>
      <c r="R265" s="252">
        <f t="shared" si="6"/>
        <v>78</v>
      </c>
      <c r="S265" s="252"/>
      <c r="T265" s="252">
        <f t="shared" si="6"/>
        <v>46</v>
      </c>
      <c r="U265" s="252">
        <f t="shared" si="6"/>
        <v>10</v>
      </c>
      <c r="V265" s="252">
        <f t="shared" si="6"/>
        <v>46</v>
      </c>
      <c r="W265" s="252">
        <f t="shared" si="6"/>
        <v>15</v>
      </c>
      <c r="X265" s="252">
        <f t="shared" si="6"/>
        <v>46</v>
      </c>
      <c r="Y265" s="252">
        <f t="shared" si="6"/>
        <v>46</v>
      </c>
      <c r="Z265" s="252">
        <f t="shared" si="6"/>
        <v>96</v>
      </c>
      <c r="AA265" s="252">
        <f t="shared" si="6"/>
        <v>34</v>
      </c>
      <c r="AB265" s="252">
        <f t="shared" si="6"/>
        <v>5</v>
      </c>
      <c r="AC265" s="252">
        <f t="shared" si="6"/>
        <v>176</v>
      </c>
      <c r="AD265" s="252">
        <f t="shared" si="6"/>
        <v>97</v>
      </c>
      <c r="AE265" s="252">
        <f t="shared" si="6"/>
        <v>16</v>
      </c>
      <c r="AF265" s="252">
        <f t="shared" si="6"/>
        <v>78</v>
      </c>
      <c r="AG265" s="252">
        <f t="shared" si="6"/>
        <v>24</v>
      </c>
      <c r="AH265" s="252">
        <f t="shared" si="6"/>
        <v>16</v>
      </c>
      <c r="AI265" s="252">
        <f t="shared" ref="AI265:AN265" si="7">SUM(AI6:AI263)</f>
        <v>97</v>
      </c>
      <c r="AJ265" s="135">
        <f t="shared" si="7"/>
        <v>16</v>
      </c>
      <c r="AK265" s="135">
        <f t="shared" si="7"/>
        <v>46</v>
      </c>
      <c r="AL265" s="135">
        <f t="shared" si="7"/>
        <v>46</v>
      </c>
      <c r="AM265" s="135">
        <f t="shared" si="7"/>
        <v>16</v>
      </c>
      <c r="AN265" s="135">
        <f t="shared" si="7"/>
        <v>16</v>
      </c>
      <c r="AO265" s="135">
        <f t="shared" ref="AO265:AQ265" si="8">SUM(AO6:AO263)</f>
        <v>176</v>
      </c>
      <c r="AP265" s="135">
        <f t="shared" si="8"/>
        <v>16</v>
      </c>
      <c r="AQ265" s="135">
        <f t="shared" si="8"/>
        <v>291</v>
      </c>
      <c r="AR265" s="135"/>
      <c r="AS265" s="135"/>
      <c r="AT265" s="35"/>
      <c r="AU265" s="35"/>
      <c r="AV265" s="35"/>
      <c r="AW265" s="35"/>
      <c r="AX265" s="35"/>
      <c r="AY265" s="35"/>
      <c r="AZ265" s="43"/>
      <c r="BA265" s="44"/>
      <c r="BB265" s="45"/>
      <c r="BC265" s="46"/>
      <c r="BD265" s="47"/>
      <c r="BE265" s="47"/>
      <c r="BF265" s="47"/>
      <c r="BG265" s="48"/>
      <c r="BH265" s="46"/>
      <c r="BI265" s="47"/>
      <c r="BJ265" s="47"/>
      <c r="BK265" s="47"/>
      <c r="BL265" s="48"/>
      <c r="BM265" s="77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  <c r="DZ265" s="182"/>
      <c r="EA265" s="182"/>
      <c r="EB265" s="182"/>
      <c r="EC265" s="182"/>
      <c r="ED265" s="182"/>
      <c r="EE265" s="182"/>
      <c r="EF265" s="182"/>
      <c r="EG265" s="182"/>
      <c r="EH265" s="182"/>
      <c r="EI265" s="182"/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82"/>
      <c r="FA265" s="182"/>
      <c r="FB265" s="182"/>
      <c r="FC265" s="182"/>
      <c r="FD265" s="182"/>
      <c r="FE265" s="182"/>
      <c r="FF265" s="182"/>
      <c r="FG265" s="182"/>
      <c r="FH265" s="182"/>
      <c r="FI265" s="182"/>
      <c r="FJ265" s="182"/>
      <c r="FK265" s="182"/>
      <c r="FL265" s="182"/>
      <c r="FM265" s="182"/>
      <c r="FN265" s="182"/>
      <c r="FO265" s="182"/>
      <c r="FP265" s="182"/>
      <c r="FQ265" s="182"/>
      <c r="FR265" s="182"/>
      <c r="FS265" s="182"/>
      <c r="FT265" s="182"/>
      <c r="FU265" s="182"/>
      <c r="FV265" s="182"/>
      <c r="FW265" s="182"/>
      <c r="FX265" s="182"/>
      <c r="FY265" s="182"/>
      <c r="FZ265" s="182"/>
      <c r="GA265" s="182"/>
      <c r="GB265" s="182"/>
      <c r="GC265" s="182"/>
      <c r="GD265" s="182"/>
      <c r="GE265" s="182"/>
      <c r="GF265" s="182"/>
      <c r="GG265" s="182"/>
      <c r="GH265" s="182"/>
      <c r="GI265" s="182"/>
      <c r="GJ265" s="182"/>
      <c r="GK265" s="182"/>
      <c r="GL265" s="182"/>
      <c r="GM265" s="182"/>
      <c r="GN265" s="182"/>
      <c r="GO265" s="182"/>
      <c r="GP265" s="182"/>
      <c r="GQ265" s="182"/>
      <c r="GR265" s="182"/>
      <c r="GS265" s="182"/>
      <c r="GT265" s="182"/>
      <c r="GU265" s="182"/>
      <c r="GV265" s="182"/>
      <c r="GW265" s="182"/>
      <c r="GX265" s="182"/>
      <c r="GY265" s="182"/>
      <c r="GZ265" s="182"/>
      <c r="HA265" s="182"/>
      <c r="HB265" s="182"/>
      <c r="HC265" s="182"/>
      <c r="HD265" s="182"/>
      <c r="HE265" s="182"/>
      <c r="HF265" s="182"/>
      <c r="HG265" s="182"/>
      <c r="HH265" s="182"/>
      <c r="HI265" s="182"/>
      <c r="HJ265" s="182"/>
      <c r="HK265" s="182"/>
      <c r="HL265" s="182"/>
      <c r="HM265" s="182"/>
      <c r="HN265" s="182"/>
      <c r="HO265" s="182"/>
      <c r="HP265" s="182"/>
      <c r="HQ265" s="182"/>
      <c r="HR265" s="182"/>
      <c r="HS265" s="182"/>
      <c r="HT265" s="182"/>
      <c r="HU265" s="182"/>
      <c r="HV265" s="182"/>
      <c r="HW265" s="182"/>
      <c r="HX265" s="182"/>
      <c r="HY265" s="182"/>
      <c r="HZ265" s="182"/>
      <c r="IA265" s="182"/>
      <c r="IB265" s="182"/>
      <c r="IC265" s="182"/>
      <c r="ID265" s="182"/>
      <c r="IE265" s="182"/>
      <c r="IF265" s="182"/>
      <c r="IG265" s="182"/>
      <c r="IH265" s="182"/>
      <c r="II265" s="182"/>
      <c r="IJ265" s="182"/>
      <c r="IK265" s="182"/>
      <c r="IL265" s="182"/>
      <c r="IM265" s="182"/>
      <c r="IN265" s="182"/>
    </row>
  </sheetData>
  <sortState ref="B6:AY237">
    <sortCondition descending="1" ref="E6:E237"/>
    <sortCondition ref="G6:G237"/>
  </sortState>
  <conditionalFormatting sqref="C6:C262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10"/>
  <sheetViews>
    <sheetView showGridLines="0" tabSelected="1" workbookViewId="0">
      <selection activeCell="I10" sqref="I1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19" width="10.81640625" style="182" customWidth="1"/>
    <col min="20" max="20" width="9.90625" style="182" customWidth="1"/>
    <col min="21" max="31" width="10.81640625" style="182" customWidth="1"/>
    <col min="32" max="39" width="10.81640625" style="229" customWidth="1"/>
    <col min="40" max="42" width="10.81640625" style="182" customWidth="1"/>
    <col min="43" max="48" width="10.81640625" style="136" hidden="1" customWidth="1"/>
    <col min="49" max="243" width="10.81640625" style="136" customWidth="1"/>
  </cols>
  <sheetData>
    <row r="1" spans="1:68" ht="15" customHeight="1" x14ac:dyDescent="0.3">
      <c r="A1" s="86"/>
      <c r="B1" s="86"/>
      <c r="C1" s="86"/>
      <c r="D1" s="85" t="s">
        <v>98</v>
      </c>
      <c r="E1" s="86"/>
      <c r="F1" s="86"/>
      <c r="G1" s="86"/>
      <c r="H1" s="5"/>
      <c r="I1" s="288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45914</v>
      </c>
      <c r="U1" s="188">
        <v>45907</v>
      </c>
      <c r="V1" s="183">
        <v>45907</v>
      </c>
      <c r="W1" s="188">
        <v>45907</v>
      </c>
      <c r="X1" s="183">
        <v>45907</v>
      </c>
      <c r="Y1" s="189">
        <v>45900</v>
      </c>
      <c r="Z1" s="183">
        <v>45900</v>
      </c>
      <c r="AA1" s="196">
        <v>45809</v>
      </c>
      <c r="AB1" s="195">
        <v>45809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183">
        <v>45627</v>
      </c>
      <c r="AQ1" s="6"/>
      <c r="AR1" s="7"/>
      <c r="AS1" s="7"/>
      <c r="AT1" s="7"/>
      <c r="AU1" s="8"/>
      <c r="AV1" s="137"/>
      <c r="AW1" s="137"/>
      <c r="AX1" s="10"/>
      <c r="AY1" s="11"/>
      <c r="AZ1" s="12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</row>
    <row r="2" spans="1:68" ht="15" customHeight="1" x14ac:dyDescent="0.3">
      <c r="A2" s="86"/>
      <c r="B2" s="86"/>
      <c r="C2" s="86"/>
      <c r="D2" s="91"/>
      <c r="E2" s="86"/>
      <c r="F2" s="86"/>
      <c r="G2" s="86"/>
      <c r="H2" s="17"/>
      <c r="I2" s="284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2048</v>
      </c>
      <c r="U2" s="189" t="s">
        <v>1986</v>
      </c>
      <c r="V2" s="184" t="s">
        <v>1986</v>
      </c>
      <c r="W2" s="189" t="s">
        <v>1931</v>
      </c>
      <c r="X2" s="184" t="s">
        <v>1931</v>
      </c>
      <c r="Y2" s="189" t="s">
        <v>1860</v>
      </c>
      <c r="Z2" s="184" t="s">
        <v>1860</v>
      </c>
      <c r="AA2" s="189" t="s">
        <v>1674</v>
      </c>
      <c r="AB2" s="184" t="s">
        <v>1674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89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84" t="s">
        <v>838</v>
      </c>
      <c r="AQ2" s="19"/>
      <c r="AR2" s="20"/>
      <c r="AS2" s="20"/>
      <c r="AT2" s="20"/>
      <c r="AU2" s="21"/>
      <c r="AV2" s="137"/>
      <c r="AW2" s="137"/>
      <c r="AX2" s="22"/>
      <c r="AY2" s="187"/>
      <c r="AZ2" s="23"/>
      <c r="BA2" s="24"/>
      <c r="BB2" s="194"/>
      <c r="BC2" s="194"/>
      <c r="BD2" s="194"/>
      <c r="BE2" s="25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77"/>
    </row>
    <row r="3" spans="1:68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1792</v>
      </c>
      <c r="U3" s="190" t="s">
        <v>51</v>
      </c>
      <c r="V3" s="185" t="s">
        <v>32</v>
      </c>
      <c r="W3" s="190" t="s">
        <v>246</v>
      </c>
      <c r="X3" s="185" t="s">
        <v>312</v>
      </c>
      <c r="Y3" s="190" t="s">
        <v>246</v>
      </c>
      <c r="Z3" s="185" t="s">
        <v>312</v>
      </c>
      <c r="AA3" s="190" t="s">
        <v>1754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190" t="s">
        <v>1403</v>
      </c>
      <c r="AJ3" s="185" t="s">
        <v>397</v>
      </c>
      <c r="AK3" s="190" t="s">
        <v>32</v>
      </c>
      <c r="AL3" s="185" t="s">
        <v>246</v>
      </c>
      <c r="AM3" s="190" t="s">
        <v>32</v>
      </c>
      <c r="AN3" s="185" t="s">
        <v>397</v>
      </c>
      <c r="AO3" s="190" t="s">
        <v>51</v>
      </c>
      <c r="AP3" s="185" t="s">
        <v>32</v>
      </c>
      <c r="AQ3" s="27"/>
      <c r="AR3" s="21"/>
      <c r="AS3" s="21"/>
      <c r="AT3" s="21"/>
      <c r="AU3" s="21"/>
      <c r="AV3" s="137"/>
      <c r="AW3" s="137"/>
      <c r="AX3" s="22"/>
      <c r="AY3" s="187"/>
      <c r="AZ3" s="23"/>
      <c r="BA3" s="24"/>
      <c r="BB3" s="194"/>
      <c r="BC3" s="194"/>
      <c r="BD3" s="194"/>
      <c r="BE3" s="25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77"/>
    </row>
    <row r="4" spans="1:68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84" t="s">
        <v>931</v>
      </c>
      <c r="J4" s="185" t="s">
        <v>931</v>
      </c>
      <c r="K4" s="190" t="s">
        <v>42</v>
      </c>
      <c r="L4" s="185" t="s">
        <v>1208</v>
      </c>
      <c r="M4" s="190" t="s">
        <v>1217</v>
      </c>
      <c r="N4" s="185" t="s">
        <v>927</v>
      </c>
      <c r="O4" s="190" t="s">
        <v>927</v>
      </c>
      <c r="P4" s="185" t="s">
        <v>1208</v>
      </c>
      <c r="Q4" s="190" t="s">
        <v>945</v>
      </c>
      <c r="R4" s="185" t="s">
        <v>928</v>
      </c>
      <c r="S4" s="190" t="s">
        <v>945</v>
      </c>
      <c r="T4" s="185" t="s">
        <v>42</v>
      </c>
      <c r="U4" s="190" t="s">
        <v>945</v>
      </c>
      <c r="V4" s="185" t="s">
        <v>927</v>
      </c>
      <c r="W4" s="190" t="s">
        <v>927</v>
      </c>
      <c r="X4" s="185" t="s">
        <v>927</v>
      </c>
      <c r="Y4" s="190" t="s">
        <v>1217</v>
      </c>
      <c r="Z4" s="185" t="s">
        <v>1208</v>
      </c>
      <c r="AA4" s="190" t="s">
        <v>1208</v>
      </c>
      <c r="AB4" s="185" t="s">
        <v>1217</v>
      </c>
      <c r="AC4" s="190" t="s">
        <v>945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945</v>
      </c>
      <c r="AI4" s="190" t="s">
        <v>945</v>
      </c>
      <c r="AJ4" s="185" t="s">
        <v>927</v>
      </c>
      <c r="AK4" s="190" t="s">
        <v>927</v>
      </c>
      <c r="AL4" s="185" t="s">
        <v>1236</v>
      </c>
      <c r="AM4" s="190" t="s">
        <v>927</v>
      </c>
      <c r="AN4" s="185" t="s">
        <v>1226</v>
      </c>
      <c r="AO4" s="190" t="s">
        <v>1208</v>
      </c>
      <c r="AP4" s="185" t="s">
        <v>1208</v>
      </c>
      <c r="AQ4" s="27"/>
      <c r="AR4" s="21"/>
      <c r="AS4" s="21"/>
      <c r="AT4" s="21"/>
      <c r="AU4" s="21"/>
      <c r="AV4" s="137"/>
      <c r="AW4" s="137"/>
      <c r="AX4" s="22"/>
      <c r="AY4" s="187"/>
      <c r="AZ4" s="23"/>
      <c r="BA4" s="24"/>
      <c r="BB4" s="194"/>
      <c r="BC4" s="194"/>
      <c r="BD4" s="194"/>
      <c r="BE4" s="25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77"/>
    </row>
    <row r="5" spans="1:68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84">
        <v>49</v>
      </c>
      <c r="J5" s="185">
        <v>161</v>
      </c>
      <c r="K5" s="190">
        <v>402</v>
      </c>
      <c r="L5" s="185">
        <v>8</v>
      </c>
      <c r="M5" s="190">
        <v>12</v>
      </c>
      <c r="N5" s="185">
        <v>9</v>
      </c>
      <c r="O5" s="190">
        <v>6</v>
      </c>
      <c r="P5" s="185">
        <v>5</v>
      </c>
      <c r="Q5" s="190">
        <v>17</v>
      </c>
      <c r="R5" s="185">
        <v>24</v>
      </c>
      <c r="S5" s="190">
        <v>10</v>
      </c>
      <c r="T5" s="185">
        <v>318</v>
      </c>
      <c r="U5" s="190">
        <v>13</v>
      </c>
      <c r="V5" s="185">
        <v>3</v>
      </c>
      <c r="W5" s="190">
        <v>7</v>
      </c>
      <c r="X5" s="185">
        <v>6</v>
      </c>
      <c r="Y5" s="190">
        <v>11</v>
      </c>
      <c r="Z5" s="185">
        <v>5</v>
      </c>
      <c r="AA5" s="190">
        <v>6</v>
      </c>
      <c r="AB5" s="185">
        <v>10</v>
      </c>
      <c r="AC5" s="190">
        <v>11</v>
      </c>
      <c r="AD5" s="185">
        <v>2</v>
      </c>
      <c r="AE5" s="190">
        <v>7</v>
      </c>
      <c r="AF5" s="185">
        <v>7</v>
      </c>
      <c r="AG5" s="190">
        <v>1</v>
      </c>
      <c r="AH5" s="185">
        <v>11</v>
      </c>
      <c r="AI5" s="190">
        <v>11</v>
      </c>
      <c r="AJ5" s="185">
        <v>3</v>
      </c>
      <c r="AK5" s="190">
        <v>4</v>
      </c>
      <c r="AL5" s="185">
        <v>20</v>
      </c>
      <c r="AM5" s="190">
        <v>6</v>
      </c>
      <c r="AN5" s="185">
        <v>179</v>
      </c>
      <c r="AO5" s="190">
        <v>4</v>
      </c>
      <c r="AP5" s="185">
        <v>4</v>
      </c>
      <c r="AQ5" s="28"/>
      <c r="AR5" s="29"/>
      <c r="AS5" s="29"/>
      <c r="AT5" s="29"/>
      <c r="AU5" s="29"/>
      <c r="AV5" s="137"/>
      <c r="AW5" s="137"/>
      <c r="AX5" s="22"/>
      <c r="AY5" s="187"/>
      <c r="AZ5" s="23"/>
      <c r="BA5" s="24"/>
      <c r="BB5" s="194"/>
      <c r="BC5" s="194"/>
      <c r="BD5" s="194"/>
      <c r="BE5" s="25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77"/>
    </row>
    <row r="6" spans="1:68" ht="15" customHeight="1" x14ac:dyDescent="0.35">
      <c r="A6" s="93">
        <v>1</v>
      </c>
      <c r="B6" s="93">
        <v>1</v>
      </c>
      <c r="C6" s="93">
        <f>B6-A6</f>
        <v>0</v>
      </c>
      <c r="D6" s="92" t="s">
        <v>356</v>
      </c>
      <c r="E6" s="86">
        <f>LARGE(H6:AU6,1)+LARGE(H6:AU6,2)+LARGE(H6:AU6,3)+LARGE(H6:AU6,4)+LARGE(H6:AU6,5)+F6</f>
        <v>131</v>
      </c>
      <c r="F6" s="242">
        <v>20</v>
      </c>
      <c r="G6" s="93">
        <f>COUNT(H6:AP6)</f>
        <v>8</v>
      </c>
      <c r="H6" s="31"/>
      <c r="I6" s="285">
        <v>26</v>
      </c>
      <c r="J6" s="186">
        <v>17</v>
      </c>
      <c r="K6" s="197">
        <v>10</v>
      </c>
      <c r="L6" s="202" t="s">
        <v>13</v>
      </c>
      <c r="M6" s="191" t="s">
        <v>13</v>
      </c>
      <c r="N6" s="202">
        <v>6</v>
      </c>
      <c r="O6" s="197" t="s">
        <v>13</v>
      </c>
      <c r="P6" s="202" t="s">
        <v>13</v>
      </c>
      <c r="Q6" s="191" t="s">
        <v>13</v>
      </c>
      <c r="R6" s="186" t="s">
        <v>13</v>
      </c>
      <c r="S6" s="191">
        <v>12</v>
      </c>
      <c r="T6" s="186" t="s">
        <v>13</v>
      </c>
      <c r="U6" s="197" t="s">
        <v>13</v>
      </c>
      <c r="V6" s="186" t="s">
        <v>13</v>
      </c>
      <c r="W6" s="197" t="s">
        <v>13</v>
      </c>
      <c r="X6" s="202" t="s">
        <v>13</v>
      </c>
      <c r="Y6" s="191" t="s">
        <v>13</v>
      </c>
      <c r="Z6" s="202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>
        <v>10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>
        <v>26</v>
      </c>
      <c r="AM6" s="191" t="s">
        <v>13</v>
      </c>
      <c r="AN6" s="202">
        <v>30</v>
      </c>
      <c r="AO6" s="191" t="s">
        <v>13</v>
      </c>
      <c r="AP6" s="186" t="s">
        <v>13</v>
      </c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  <c r="BA6" s="24"/>
      <c r="BB6" s="194"/>
      <c r="BC6" s="194"/>
      <c r="BD6" s="194"/>
      <c r="BE6" s="25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77"/>
    </row>
    <row r="7" spans="1:68" ht="15" customHeight="1" x14ac:dyDescent="0.35">
      <c r="A7" s="93">
        <v>2</v>
      </c>
      <c r="B7" s="93">
        <v>2</v>
      </c>
      <c r="C7" s="93">
        <f>B7-A7</f>
        <v>0</v>
      </c>
      <c r="D7" s="92" t="s">
        <v>787</v>
      </c>
      <c r="E7" s="86">
        <f>LARGE(H7:AU7,1)+LARGE(H7:AU7,2)+LARGE(H7:AU7,3)+LARGE(H7:AU7,4)+LARGE(H7:AU7,5)+F7</f>
        <v>92</v>
      </c>
      <c r="F7" s="243">
        <v>20</v>
      </c>
      <c r="G7" s="93">
        <f>COUNT(H7:AP7)</f>
        <v>5</v>
      </c>
      <c r="H7" s="31"/>
      <c r="I7" s="285" t="s">
        <v>13</v>
      </c>
      <c r="J7" s="186" t="s">
        <v>13</v>
      </c>
      <c r="K7" s="197">
        <v>10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>
        <v>12</v>
      </c>
      <c r="R7" s="186" t="s">
        <v>13</v>
      </c>
      <c r="S7" s="191" t="s">
        <v>13</v>
      </c>
      <c r="T7" s="186" t="s">
        <v>13</v>
      </c>
      <c r="U7" s="197">
        <v>12</v>
      </c>
      <c r="V7" s="186" t="s">
        <v>13</v>
      </c>
      <c r="W7" s="197" t="s">
        <v>13</v>
      </c>
      <c r="X7" s="202" t="s">
        <v>13</v>
      </c>
      <c r="Y7" s="191" t="s">
        <v>13</v>
      </c>
      <c r="Z7" s="202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>
        <v>12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26</v>
      </c>
      <c r="AO7" s="191" t="s">
        <v>13</v>
      </c>
      <c r="AP7" s="186" t="s">
        <v>13</v>
      </c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  <c r="BA7" s="24"/>
      <c r="BB7" s="194"/>
      <c r="BC7" s="194"/>
      <c r="BD7" s="194"/>
      <c r="BE7" s="25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77"/>
    </row>
    <row r="8" spans="1:68" ht="15" customHeight="1" x14ac:dyDescent="0.35">
      <c r="A8" s="93">
        <v>3</v>
      </c>
      <c r="B8" s="93">
        <v>3</v>
      </c>
      <c r="C8" s="93">
        <f>B8-A8</f>
        <v>0</v>
      </c>
      <c r="D8" s="92" t="s">
        <v>88</v>
      </c>
      <c r="E8" s="86">
        <f>LARGE(H8:AU8,1)+LARGE(H8:AU8,2)+LARGE(H8:AU8,3)+LARGE(H8:AU8,4)+LARGE(H8:AU8,5)+F8</f>
        <v>91</v>
      </c>
      <c r="F8" s="243">
        <v>20</v>
      </c>
      <c r="G8" s="93">
        <f>COUNT(H8:AP8)</f>
        <v>9</v>
      </c>
      <c r="H8" s="31"/>
      <c r="I8" s="285" t="s">
        <v>13</v>
      </c>
      <c r="J8" s="186" t="s">
        <v>13</v>
      </c>
      <c r="K8" s="197" t="s">
        <v>13</v>
      </c>
      <c r="L8" s="202" t="s">
        <v>13</v>
      </c>
      <c r="M8" s="191">
        <v>17</v>
      </c>
      <c r="N8" s="202" t="s">
        <v>13</v>
      </c>
      <c r="O8" s="197">
        <v>6</v>
      </c>
      <c r="P8" s="202" t="s">
        <v>13</v>
      </c>
      <c r="Q8" s="191" t="s">
        <v>13</v>
      </c>
      <c r="R8" s="186">
        <v>14</v>
      </c>
      <c r="S8" s="191">
        <v>8</v>
      </c>
      <c r="T8" s="186" t="s">
        <v>13</v>
      </c>
      <c r="U8" s="197" t="s">
        <v>13</v>
      </c>
      <c r="V8" s="186" t="s">
        <v>13</v>
      </c>
      <c r="W8" s="197" t="s">
        <v>13</v>
      </c>
      <c r="X8" s="202" t="s">
        <v>13</v>
      </c>
      <c r="Y8" s="191" t="s">
        <v>13</v>
      </c>
      <c r="Z8" s="202">
        <v>10</v>
      </c>
      <c r="AA8" s="191" t="s">
        <v>13</v>
      </c>
      <c r="AB8" s="186">
        <v>20</v>
      </c>
      <c r="AC8" s="191" t="s">
        <v>13</v>
      </c>
      <c r="AD8" s="186" t="s">
        <v>13</v>
      </c>
      <c r="AE8" s="191" t="s">
        <v>13</v>
      </c>
      <c r="AF8" s="186">
        <v>4</v>
      </c>
      <c r="AG8" s="191" t="s">
        <v>13</v>
      </c>
      <c r="AH8" s="186" t="s">
        <v>13</v>
      </c>
      <c r="AI8" s="191">
        <v>8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 t="s">
        <v>13</v>
      </c>
      <c r="AO8" s="191" t="s">
        <v>13</v>
      </c>
      <c r="AP8" s="186">
        <v>10</v>
      </c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  <c r="BA8" s="24"/>
      <c r="BB8" s="194"/>
      <c r="BC8" s="194"/>
      <c r="BD8" s="194"/>
      <c r="BE8" s="25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77"/>
    </row>
    <row r="9" spans="1:68" ht="15" customHeight="1" x14ac:dyDescent="0.35">
      <c r="A9" s="93">
        <v>4</v>
      </c>
      <c r="B9" s="93">
        <v>4</v>
      </c>
      <c r="C9" s="93">
        <f>B9-A9</f>
        <v>0</v>
      </c>
      <c r="D9" s="92" t="s">
        <v>206</v>
      </c>
      <c r="E9" s="86">
        <f>LARGE(H9:AU9,1)+LARGE(H9:AU9,2)+LARGE(H9:AU9,3)+LARGE(H9:AU9,4)+LARGE(H9:AU9,5)+F9</f>
        <v>85</v>
      </c>
      <c r="F9" s="243">
        <v>20</v>
      </c>
      <c r="G9" s="93">
        <f>COUNT(H9:AP9)</f>
        <v>3</v>
      </c>
      <c r="H9" s="31"/>
      <c r="I9" s="285" t="s">
        <v>13</v>
      </c>
      <c r="J9" s="186">
        <v>20</v>
      </c>
      <c r="K9" s="197">
        <v>15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7" t="s">
        <v>13</v>
      </c>
      <c r="V9" s="186" t="s">
        <v>13</v>
      </c>
      <c r="W9" s="197" t="s">
        <v>13</v>
      </c>
      <c r="X9" s="202" t="s">
        <v>13</v>
      </c>
      <c r="Y9" s="191" t="s">
        <v>13</v>
      </c>
      <c r="Z9" s="202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>
        <v>30</v>
      </c>
      <c r="AM9" s="191" t="s">
        <v>13</v>
      </c>
      <c r="AN9" s="202" t="s">
        <v>13</v>
      </c>
      <c r="AO9" s="191" t="s">
        <v>13</v>
      </c>
      <c r="AP9" s="186" t="s">
        <v>13</v>
      </c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  <c r="BA9" s="24"/>
      <c r="BB9" s="194"/>
      <c r="BC9" s="194"/>
      <c r="BD9" s="194"/>
      <c r="BE9" s="25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77"/>
    </row>
    <row r="10" spans="1:68" ht="15" customHeight="1" x14ac:dyDescent="0.35">
      <c r="A10" s="93">
        <v>5</v>
      </c>
      <c r="B10" s="93">
        <v>6</v>
      </c>
      <c r="C10" s="93">
        <f>B10-A10</f>
        <v>1</v>
      </c>
      <c r="D10" s="92" t="s">
        <v>18</v>
      </c>
      <c r="E10" s="86">
        <f>LARGE(H10:AU10,1)+LARGE(H10:AU10,2)+LARGE(H10:AU10,3)+LARGE(H10:AU10,4)+LARGE(H10:AU10,5)+F10</f>
        <v>84</v>
      </c>
      <c r="F10" s="243">
        <v>20</v>
      </c>
      <c r="G10" s="93">
        <f>COUNT(H10:AP10)</f>
        <v>4</v>
      </c>
      <c r="H10" s="31"/>
      <c r="I10" s="285">
        <v>23</v>
      </c>
      <c r="J10" s="186">
        <v>14</v>
      </c>
      <c r="K10" s="197">
        <v>10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7" t="s">
        <v>13</v>
      </c>
      <c r="V10" s="186" t="s">
        <v>13</v>
      </c>
      <c r="W10" s="197" t="s">
        <v>13</v>
      </c>
      <c r="X10" s="202" t="s">
        <v>13</v>
      </c>
      <c r="Y10" s="191" t="s">
        <v>13</v>
      </c>
      <c r="Z10" s="202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202">
        <v>17</v>
      </c>
      <c r="AO10" s="191" t="s">
        <v>13</v>
      </c>
      <c r="AP10" s="186" t="s">
        <v>13</v>
      </c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  <c r="BA10" s="24"/>
      <c r="BB10" s="194"/>
      <c r="BC10" s="194"/>
      <c r="BD10" s="194"/>
      <c r="BE10" s="25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77"/>
    </row>
    <row r="11" spans="1:68" ht="15" customHeight="1" x14ac:dyDescent="0.35">
      <c r="A11" s="93">
        <v>6</v>
      </c>
      <c r="B11" s="93">
        <v>5</v>
      </c>
      <c r="C11" s="93">
        <f>B11-A11</f>
        <v>-1</v>
      </c>
      <c r="D11" s="92" t="s">
        <v>224</v>
      </c>
      <c r="E11" s="86">
        <f>LARGE(H11:AU11,1)+LARGE(H11:AU11,2)+LARGE(H11:AU11,3)+LARGE(H11:AU11,4)+LARGE(H11:AU11,5)+F11</f>
        <v>69</v>
      </c>
      <c r="F11" s="243"/>
      <c r="G11" s="93">
        <f>COUNT(H11:AP11)</f>
        <v>2</v>
      </c>
      <c r="H11" s="31"/>
      <c r="I11" s="285" t="s">
        <v>13</v>
      </c>
      <c r="J11" s="186">
        <v>26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7" t="s">
        <v>13</v>
      </c>
      <c r="V11" s="186" t="s">
        <v>13</v>
      </c>
      <c r="W11" s="197" t="s">
        <v>13</v>
      </c>
      <c r="X11" s="202" t="s">
        <v>13</v>
      </c>
      <c r="Y11" s="191" t="s">
        <v>13</v>
      </c>
      <c r="Z11" s="202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>
        <v>43</v>
      </c>
      <c r="AO11" s="191" t="s">
        <v>13</v>
      </c>
      <c r="AP11" s="186" t="s">
        <v>13</v>
      </c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  <c r="BA11" s="24"/>
      <c r="BB11" s="194"/>
      <c r="BC11" s="194"/>
      <c r="BD11" s="194"/>
      <c r="BE11" s="25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77"/>
    </row>
    <row r="12" spans="1:68" ht="15" customHeight="1" x14ac:dyDescent="0.35">
      <c r="A12" s="93">
        <v>7</v>
      </c>
      <c r="B12" s="93">
        <v>8</v>
      </c>
      <c r="C12" s="93">
        <f>B12-A12</f>
        <v>1</v>
      </c>
      <c r="D12" s="92" t="s">
        <v>99</v>
      </c>
      <c r="E12" s="86">
        <f>LARGE(H12:AU12,1)+LARGE(H12:AU12,2)+LARGE(H12:AU12,3)+LARGE(H12:AU12,4)+LARGE(H12:AU12,5)+F12</f>
        <v>58</v>
      </c>
      <c r="F12" s="242">
        <v>20</v>
      </c>
      <c r="G12" s="93">
        <f>COUNT(H12:AP12)</f>
        <v>3</v>
      </c>
      <c r="H12" s="31"/>
      <c r="I12" s="285" t="s">
        <v>13</v>
      </c>
      <c r="J12" s="186" t="s">
        <v>13</v>
      </c>
      <c r="K12" s="197">
        <v>10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7" t="s">
        <v>13</v>
      </c>
      <c r="V12" s="186" t="s">
        <v>13</v>
      </c>
      <c r="W12" s="197" t="s">
        <v>13</v>
      </c>
      <c r="X12" s="202" t="s">
        <v>13</v>
      </c>
      <c r="Y12" s="191" t="s">
        <v>13</v>
      </c>
      <c r="Z12" s="202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>
        <v>20</v>
      </c>
      <c r="AM12" s="191" t="s">
        <v>13</v>
      </c>
      <c r="AN12" s="202">
        <v>8</v>
      </c>
      <c r="AO12" s="191" t="s">
        <v>13</v>
      </c>
      <c r="AP12" s="186" t="s">
        <v>13</v>
      </c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  <c r="BA12" s="24"/>
      <c r="BB12" s="194"/>
      <c r="BC12" s="194"/>
      <c r="BD12" s="194"/>
      <c r="BE12" s="25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77"/>
    </row>
    <row r="13" spans="1:68" ht="15" customHeight="1" x14ac:dyDescent="0.35">
      <c r="A13" s="93">
        <v>8</v>
      </c>
      <c r="B13" s="93">
        <v>11</v>
      </c>
      <c r="C13" s="93">
        <f>B13-A13</f>
        <v>3</v>
      </c>
      <c r="D13" s="92" t="s">
        <v>380</v>
      </c>
      <c r="E13" s="86">
        <f>LARGE(H13:AU13,1)+LARGE(H13:AU13,2)+LARGE(H13:AU13,3)+LARGE(H13:AU13,4)+LARGE(H13:AU13,5)+F13</f>
        <v>52</v>
      </c>
      <c r="F13" s="243">
        <v>20</v>
      </c>
      <c r="G13" s="93">
        <f>COUNT(H13:AP13)</f>
        <v>4</v>
      </c>
      <c r="H13" s="31"/>
      <c r="I13" s="285">
        <v>10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>
        <v>4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7" t="s">
        <v>13</v>
      </c>
      <c r="V13" s="186" t="s">
        <v>13</v>
      </c>
      <c r="W13" s="197" t="s">
        <v>13</v>
      </c>
      <c r="X13" s="202" t="s">
        <v>13</v>
      </c>
      <c r="Y13" s="191" t="s">
        <v>13</v>
      </c>
      <c r="Z13" s="202">
        <v>8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>
        <v>10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 t="s">
        <v>13</v>
      </c>
      <c r="AO13" s="191" t="s">
        <v>13</v>
      </c>
      <c r="AP13" s="186" t="s">
        <v>13</v>
      </c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  <c r="BA13" s="24"/>
      <c r="BB13" s="194"/>
      <c r="BC13" s="194"/>
      <c r="BD13" s="194"/>
      <c r="BE13" s="25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77"/>
    </row>
    <row r="14" spans="1:68" ht="15" customHeight="1" x14ac:dyDescent="0.35">
      <c r="A14" s="93">
        <v>9</v>
      </c>
      <c r="B14" s="93">
        <v>9</v>
      </c>
      <c r="C14" s="93">
        <f>B14-A14</f>
        <v>0</v>
      </c>
      <c r="D14" s="92" t="s">
        <v>91</v>
      </c>
      <c r="E14" s="86">
        <f>LARGE(H14:AU14,1)+LARGE(H14:AU14,2)+LARGE(H14:AU14,3)+LARGE(H14:AU14,4)+LARGE(H14:AU14,5)+F14</f>
        <v>45</v>
      </c>
      <c r="F14" s="243">
        <v>20</v>
      </c>
      <c r="G14" s="93">
        <f>COUNT(H14:AP14)</f>
        <v>3</v>
      </c>
      <c r="H14" s="31"/>
      <c r="I14" s="285" t="s">
        <v>13</v>
      </c>
      <c r="J14" s="186">
        <v>1</v>
      </c>
      <c r="K14" s="197" t="s">
        <v>13</v>
      </c>
      <c r="L14" s="202" t="s">
        <v>13</v>
      </c>
      <c r="M14" s="191">
        <v>20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91">
        <v>4</v>
      </c>
      <c r="T14" s="186" t="s">
        <v>13</v>
      </c>
      <c r="U14" s="197" t="s">
        <v>13</v>
      </c>
      <c r="V14" s="186" t="s">
        <v>13</v>
      </c>
      <c r="W14" s="197" t="s">
        <v>13</v>
      </c>
      <c r="X14" s="202" t="s">
        <v>13</v>
      </c>
      <c r="Y14" s="191" t="s">
        <v>13</v>
      </c>
      <c r="Z14" s="202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 t="s">
        <v>13</v>
      </c>
      <c r="AO14" s="191" t="s">
        <v>13</v>
      </c>
      <c r="AP14" s="186" t="s">
        <v>13</v>
      </c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  <c r="BA14" s="24"/>
      <c r="BB14" s="194"/>
      <c r="BC14" s="194"/>
      <c r="BD14" s="194"/>
      <c r="BE14" s="25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77"/>
    </row>
    <row r="15" spans="1:68" ht="15" customHeight="1" x14ac:dyDescent="0.35">
      <c r="A15" s="93">
        <v>10</v>
      </c>
      <c r="B15" s="93">
        <v>10</v>
      </c>
      <c r="C15" s="93">
        <f>B15-A15</f>
        <v>0</v>
      </c>
      <c r="D15" s="92" t="s">
        <v>208</v>
      </c>
      <c r="E15" s="86">
        <f>LARGE(H15:AU15,1)+LARGE(H15:AU15,2)+LARGE(H15:AU15,3)+LARGE(H15:AU15,4)+LARGE(H15:AU15,5)+F15</f>
        <v>43</v>
      </c>
      <c r="F15" s="243">
        <v>20</v>
      </c>
      <c r="G15" s="93">
        <f>COUNT(H15:AP15)</f>
        <v>1</v>
      </c>
      <c r="H15" s="31"/>
      <c r="I15" s="285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7" t="s">
        <v>13</v>
      </c>
      <c r="V15" s="186" t="s">
        <v>13</v>
      </c>
      <c r="W15" s="197" t="s">
        <v>13</v>
      </c>
      <c r="X15" s="202" t="s">
        <v>13</v>
      </c>
      <c r="Y15" s="191" t="s">
        <v>13</v>
      </c>
      <c r="Z15" s="202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>
        <v>23</v>
      </c>
      <c r="AM15" s="191" t="s">
        <v>13</v>
      </c>
      <c r="AN15" s="202" t="s">
        <v>13</v>
      </c>
      <c r="AO15" s="191" t="s">
        <v>13</v>
      </c>
      <c r="AP15" s="186" t="s">
        <v>13</v>
      </c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  <c r="BA15" s="24"/>
      <c r="BB15" s="194"/>
      <c r="BC15" s="194"/>
      <c r="BD15" s="194"/>
      <c r="BE15" s="25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77"/>
    </row>
    <row r="16" spans="1:68" ht="15" customHeight="1" x14ac:dyDescent="0.35">
      <c r="A16" s="93">
        <v>11</v>
      </c>
      <c r="B16" s="93">
        <v>12</v>
      </c>
      <c r="C16" s="93">
        <f>B16-A16</f>
        <v>1</v>
      </c>
      <c r="D16" s="92" t="s">
        <v>1711</v>
      </c>
      <c r="E16" s="86">
        <f>LARGE(H16:AU16,1)+LARGE(H16:AU16,2)+LARGE(H16:AU16,3)+LARGE(H16:AU16,4)+LARGE(H16:AU16,5)+F16</f>
        <v>40</v>
      </c>
      <c r="F16" s="243">
        <v>20</v>
      </c>
      <c r="G16" s="93">
        <f>COUNT(H16:AP16)</f>
        <v>3</v>
      </c>
      <c r="H16" s="31"/>
      <c r="I16" s="285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202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7" t="s">
        <v>13</v>
      </c>
      <c r="V16" s="186" t="s">
        <v>13</v>
      </c>
      <c r="W16" s="197" t="s">
        <v>13</v>
      </c>
      <c r="X16" s="202" t="s">
        <v>13</v>
      </c>
      <c r="Y16" s="191" t="s">
        <v>13</v>
      </c>
      <c r="Z16" s="202">
        <v>6</v>
      </c>
      <c r="AA16" s="191" t="s">
        <v>13</v>
      </c>
      <c r="AB16" s="186">
        <v>10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 t="s">
        <v>13</v>
      </c>
      <c r="AO16" s="191" t="s">
        <v>13</v>
      </c>
      <c r="AP16" s="186" t="s">
        <v>13</v>
      </c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  <c r="BA16" s="24"/>
      <c r="BB16" s="194"/>
      <c r="BC16" s="194"/>
      <c r="BD16" s="194"/>
      <c r="BE16" s="25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77"/>
    </row>
    <row r="17" spans="1:68" ht="15" customHeight="1" x14ac:dyDescent="0.35">
      <c r="A17" s="93">
        <v>12</v>
      </c>
      <c r="B17" s="93">
        <v>13</v>
      </c>
      <c r="C17" s="93">
        <f>B17-A17</f>
        <v>1</v>
      </c>
      <c r="D17" s="92" t="s">
        <v>570</v>
      </c>
      <c r="E17" s="86">
        <f>LARGE(H17:AU17,1)+LARGE(H17:AU17,2)+LARGE(H17:AU17,3)+LARGE(H17:AU17,4)+LARGE(H17:AU17,5)+F17</f>
        <v>38</v>
      </c>
      <c r="F17" s="243"/>
      <c r="G17" s="93">
        <f>COUNT(H17:AP17)</f>
        <v>1</v>
      </c>
      <c r="H17" s="31"/>
      <c r="I17" s="285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7" t="s">
        <v>13</v>
      </c>
      <c r="V17" s="186" t="s">
        <v>13</v>
      </c>
      <c r="W17" s="197" t="s">
        <v>13</v>
      </c>
      <c r="X17" s="202" t="s">
        <v>13</v>
      </c>
      <c r="Y17" s="191" t="s">
        <v>13</v>
      </c>
      <c r="Z17" s="202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202">
        <v>38</v>
      </c>
      <c r="AO17" s="191" t="s">
        <v>13</v>
      </c>
      <c r="AP17" s="186" t="s">
        <v>13</v>
      </c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  <c r="BA17" s="24"/>
      <c r="BB17" s="194"/>
      <c r="BC17" s="194"/>
      <c r="BD17" s="194"/>
      <c r="BE17" s="25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77"/>
    </row>
    <row r="18" spans="1:68" ht="15" customHeight="1" x14ac:dyDescent="0.35">
      <c r="A18" s="93">
        <v>13</v>
      </c>
      <c r="B18" s="93">
        <v>14</v>
      </c>
      <c r="C18" s="93">
        <f>B18-A18</f>
        <v>1</v>
      </c>
      <c r="D18" s="92" t="s">
        <v>232</v>
      </c>
      <c r="E18" s="86">
        <f>LARGE(H18:AU18,1)+LARGE(H18:AU18,2)+LARGE(H18:AU18,3)+LARGE(H18:AU18,4)+LARGE(H18:AU18,5)+F18</f>
        <v>38</v>
      </c>
      <c r="F18" s="242">
        <v>20</v>
      </c>
      <c r="G18" s="93">
        <f>COUNT(H18:AP18)</f>
        <v>2</v>
      </c>
      <c r="H18" s="31"/>
      <c r="I18" s="285" t="s">
        <v>13</v>
      </c>
      <c r="J18" s="186" t="s">
        <v>13</v>
      </c>
      <c r="K18" s="197">
        <v>10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7" t="s">
        <v>13</v>
      </c>
      <c r="V18" s="186" t="s">
        <v>13</v>
      </c>
      <c r="W18" s="197" t="s">
        <v>13</v>
      </c>
      <c r="X18" s="202" t="s">
        <v>13</v>
      </c>
      <c r="Y18" s="191" t="s">
        <v>13</v>
      </c>
      <c r="Z18" s="202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>
        <v>8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 t="s">
        <v>13</v>
      </c>
      <c r="AO18" s="191" t="s">
        <v>13</v>
      </c>
      <c r="AP18" s="186" t="s">
        <v>13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  <c r="BA18" s="24"/>
      <c r="BB18" s="194"/>
      <c r="BC18" s="194"/>
      <c r="BD18" s="194"/>
      <c r="BE18" s="25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77"/>
    </row>
    <row r="19" spans="1:68" ht="15" customHeight="1" x14ac:dyDescent="0.35">
      <c r="A19" s="93">
        <v>14</v>
      </c>
      <c r="B19" s="93">
        <v>15</v>
      </c>
      <c r="C19" s="93">
        <f>B19-A19</f>
        <v>1</v>
      </c>
      <c r="D19" s="92" t="s">
        <v>687</v>
      </c>
      <c r="E19" s="86">
        <f>LARGE(H19:AU19,1)+LARGE(H19:AU19,2)+LARGE(H19:AU19,3)+LARGE(H19:AU19,4)+LARGE(H19:AU19,5)+F19</f>
        <v>38</v>
      </c>
      <c r="F19" s="243"/>
      <c r="G19" s="93">
        <f>COUNT(H19:AP19)</f>
        <v>4</v>
      </c>
      <c r="H19" s="31"/>
      <c r="I19" s="285" t="s">
        <v>13</v>
      </c>
      <c r="J19" s="186">
        <v>12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>
        <v>6</v>
      </c>
      <c r="T19" s="186" t="s">
        <v>13</v>
      </c>
      <c r="U19" s="197" t="s">
        <v>13</v>
      </c>
      <c r="V19" s="186" t="s">
        <v>13</v>
      </c>
      <c r="W19" s="197" t="s">
        <v>13</v>
      </c>
      <c r="X19" s="202" t="s">
        <v>13</v>
      </c>
      <c r="Y19" s="191" t="s">
        <v>13</v>
      </c>
      <c r="Z19" s="202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>
        <v>10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 t="s">
        <v>13</v>
      </c>
      <c r="AO19" s="191">
        <v>10</v>
      </c>
      <c r="AP19" s="186" t="s">
        <v>13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  <c r="BA19" s="24"/>
      <c r="BB19" s="194"/>
      <c r="BC19" s="194"/>
      <c r="BD19" s="194"/>
      <c r="BE19" s="25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77"/>
    </row>
    <row r="20" spans="1:68" ht="15" customHeight="1" x14ac:dyDescent="0.35">
      <c r="A20" s="93">
        <v>15</v>
      </c>
      <c r="B20" s="93">
        <v>7</v>
      </c>
      <c r="C20" s="93">
        <f>B20-A20</f>
        <v>-8</v>
      </c>
      <c r="D20" s="92" t="s">
        <v>94</v>
      </c>
      <c r="E20" s="86">
        <f>LARGE(H20:AU20,1)+LARGE(H20:AU20,2)+LARGE(H20:AU20,3)+LARGE(H20:AU20,4)+LARGE(H20:AU20,5)+F20</f>
        <v>37</v>
      </c>
      <c r="F20" s="243"/>
      <c r="G20" s="93">
        <f>COUNT(H20:AP20)</f>
        <v>3</v>
      </c>
      <c r="H20" s="31"/>
      <c r="I20" s="285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 t="s">
        <v>13</v>
      </c>
      <c r="Q20" s="191" t="s">
        <v>13</v>
      </c>
      <c r="R20" s="186">
        <v>18</v>
      </c>
      <c r="S20" s="191" t="s">
        <v>13</v>
      </c>
      <c r="T20" s="186">
        <v>5</v>
      </c>
      <c r="U20" s="197" t="s">
        <v>13</v>
      </c>
      <c r="V20" s="186" t="s">
        <v>13</v>
      </c>
      <c r="W20" s="197" t="s">
        <v>13</v>
      </c>
      <c r="X20" s="202" t="s">
        <v>13</v>
      </c>
      <c r="Y20" s="191" t="s">
        <v>13</v>
      </c>
      <c r="Z20" s="202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>
        <v>14</v>
      </c>
      <c r="AM20" s="191" t="s">
        <v>13</v>
      </c>
      <c r="AN20" s="202" t="s">
        <v>13</v>
      </c>
      <c r="AO20" s="191" t="s">
        <v>13</v>
      </c>
      <c r="AP20" s="186" t="s">
        <v>13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  <c r="BA20" s="24"/>
      <c r="BB20" s="194"/>
      <c r="BC20" s="194"/>
      <c r="BD20" s="194"/>
      <c r="BE20" s="25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77"/>
    </row>
    <row r="21" spans="1:68" ht="15" customHeight="1" x14ac:dyDescent="0.35">
      <c r="A21" s="93">
        <v>16</v>
      </c>
      <c r="B21" s="93">
        <v>16</v>
      </c>
      <c r="C21" s="93">
        <f>B21-A21</f>
        <v>0</v>
      </c>
      <c r="D21" s="92" t="s">
        <v>1901</v>
      </c>
      <c r="E21" s="86">
        <f>LARGE(H21:AU21,1)+LARGE(H21:AU21,2)+LARGE(H21:AU21,3)+LARGE(H21:AU21,4)+LARGE(H21:AU21,5)+F21</f>
        <v>36</v>
      </c>
      <c r="F21" s="243"/>
      <c r="G21" s="93">
        <f>COUNT(H21:AP21)</f>
        <v>3</v>
      </c>
      <c r="H21" s="31"/>
      <c r="I21" s="285" t="s">
        <v>13</v>
      </c>
      <c r="J21" s="186" t="s">
        <v>13</v>
      </c>
      <c r="K21" s="197" t="s">
        <v>13</v>
      </c>
      <c r="L21" s="202" t="s">
        <v>13</v>
      </c>
      <c r="M21" s="191">
        <v>12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7">
        <v>10</v>
      </c>
      <c r="V21" s="186" t="s">
        <v>13</v>
      </c>
      <c r="W21" s="197" t="s">
        <v>13</v>
      </c>
      <c r="X21" s="202" t="s">
        <v>13</v>
      </c>
      <c r="Y21" s="191">
        <v>14</v>
      </c>
      <c r="Z21" s="202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 t="s">
        <v>13</v>
      </c>
      <c r="AO21" s="191" t="s">
        <v>13</v>
      </c>
      <c r="AP21" s="186" t="s">
        <v>13</v>
      </c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  <c r="BA21" s="24"/>
      <c r="BB21" s="194"/>
      <c r="BC21" s="194"/>
      <c r="BD21" s="194"/>
      <c r="BE21" s="25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77"/>
    </row>
    <row r="22" spans="1:68" ht="15" customHeight="1" x14ac:dyDescent="0.35">
      <c r="A22" s="93">
        <v>17</v>
      </c>
      <c r="B22" s="93">
        <v>17</v>
      </c>
      <c r="C22" s="93">
        <f>B22-A22</f>
        <v>0</v>
      </c>
      <c r="D22" s="92" t="s">
        <v>978</v>
      </c>
      <c r="E22" s="86">
        <f>LARGE(H22:AU22,1)+LARGE(H22:AU22,2)+LARGE(H22:AU22,3)+LARGE(H22:AU22,4)+LARGE(H22:AU22,5)+F22</f>
        <v>35</v>
      </c>
      <c r="F22" s="243">
        <v>20</v>
      </c>
      <c r="G22" s="93">
        <f>COUNT(H22:AP22)</f>
        <v>2</v>
      </c>
      <c r="H22" s="31"/>
      <c r="I22" s="285" t="s">
        <v>13</v>
      </c>
      <c r="J22" s="186" t="s">
        <v>13</v>
      </c>
      <c r="K22" s="197">
        <v>5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7" t="s">
        <v>13</v>
      </c>
      <c r="V22" s="186" t="s">
        <v>13</v>
      </c>
      <c r="W22" s="197" t="s">
        <v>13</v>
      </c>
      <c r="X22" s="202" t="s">
        <v>13</v>
      </c>
      <c r="Y22" s="191" t="s">
        <v>13</v>
      </c>
      <c r="Z22" s="202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>
        <v>10</v>
      </c>
      <c r="AO22" s="191" t="s">
        <v>13</v>
      </c>
      <c r="AP22" s="186" t="s">
        <v>13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  <c r="BA22" s="24"/>
      <c r="BB22" s="194"/>
      <c r="BC22" s="194"/>
      <c r="BD22" s="194"/>
      <c r="BE22" s="25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77"/>
    </row>
    <row r="23" spans="1:68" ht="15" customHeight="1" x14ac:dyDescent="0.35">
      <c r="A23" s="93">
        <v>18</v>
      </c>
      <c r="B23" s="93">
        <v>18</v>
      </c>
      <c r="C23" s="93">
        <f>B23-A23</f>
        <v>0</v>
      </c>
      <c r="D23" s="92" t="s">
        <v>571</v>
      </c>
      <c r="E23" s="86">
        <f>LARGE(H23:AU23,1)+LARGE(H23:AU23,2)+LARGE(H23:AU23,3)+LARGE(H23:AU23,4)+LARGE(H23:AU23,5)+F23</f>
        <v>34</v>
      </c>
      <c r="F23" s="243"/>
      <c r="G23" s="93">
        <f>COUNT(H23:AP23)</f>
        <v>1</v>
      </c>
      <c r="H23" s="31"/>
      <c r="I23" s="285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7" t="s">
        <v>13</v>
      </c>
      <c r="V23" s="186" t="s">
        <v>13</v>
      </c>
      <c r="W23" s="197" t="s">
        <v>13</v>
      </c>
      <c r="X23" s="202" t="s">
        <v>13</v>
      </c>
      <c r="Y23" s="191" t="s">
        <v>13</v>
      </c>
      <c r="Z23" s="202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>
        <v>34</v>
      </c>
      <c r="AO23" s="191" t="s">
        <v>13</v>
      </c>
      <c r="AP23" s="186" t="s">
        <v>13</v>
      </c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  <c r="BA23" s="24"/>
      <c r="BB23" s="194"/>
      <c r="BC23" s="194"/>
      <c r="BD23" s="194"/>
      <c r="BE23" s="25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77"/>
    </row>
    <row r="24" spans="1:68" ht="15" customHeight="1" x14ac:dyDescent="0.35">
      <c r="A24" s="93">
        <v>19</v>
      </c>
      <c r="B24" s="93">
        <v>19</v>
      </c>
      <c r="C24" s="93">
        <f>B24-A24</f>
        <v>0</v>
      </c>
      <c r="D24" s="92" t="s">
        <v>1102</v>
      </c>
      <c r="E24" s="86">
        <f>LARGE(H24:AU24,1)+LARGE(H24:AU24,2)+LARGE(H24:AU24,3)+LARGE(H24:AU24,4)+LARGE(H24:AU24,5)+F24</f>
        <v>34</v>
      </c>
      <c r="F24" s="243">
        <v>20</v>
      </c>
      <c r="G24" s="93">
        <f>COUNT(H24:AP24)</f>
        <v>2</v>
      </c>
      <c r="H24" s="31"/>
      <c r="I24" s="285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7" t="s">
        <v>13</v>
      </c>
      <c r="V24" s="186" t="s">
        <v>13</v>
      </c>
      <c r="W24" s="197" t="s">
        <v>13</v>
      </c>
      <c r="X24" s="202" t="s">
        <v>13</v>
      </c>
      <c r="Y24" s="191">
        <v>6</v>
      </c>
      <c r="Z24" s="202" t="s">
        <v>13</v>
      </c>
      <c r="AA24" s="191" t="s">
        <v>13</v>
      </c>
      <c r="AB24" s="186" t="s">
        <v>13</v>
      </c>
      <c r="AC24" s="191" t="s">
        <v>13</v>
      </c>
      <c r="AD24" s="186">
        <v>8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186" t="s">
        <v>13</v>
      </c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  <c r="BA24" s="24"/>
      <c r="BB24" s="194"/>
      <c r="BC24" s="194"/>
      <c r="BD24" s="194"/>
      <c r="BE24" s="25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77"/>
    </row>
    <row r="25" spans="1:68" ht="15" customHeight="1" x14ac:dyDescent="0.35">
      <c r="A25" s="93">
        <v>20</v>
      </c>
      <c r="B25" s="93">
        <v>20</v>
      </c>
      <c r="C25" s="93">
        <f>B25-A25</f>
        <v>0</v>
      </c>
      <c r="D25" s="92" t="s">
        <v>1271</v>
      </c>
      <c r="E25" s="86">
        <f>LARGE(H25:AU25,1)+LARGE(H25:AU25,2)+LARGE(H25:AU25,3)+LARGE(H25:AU25,4)+LARGE(H25:AU25,5)+F25</f>
        <v>34</v>
      </c>
      <c r="F25" s="243">
        <v>20</v>
      </c>
      <c r="G25" s="93">
        <f>COUNT(H25:AP25)</f>
        <v>2</v>
      </c>
      <c r="H25" s="31"/>
      <c r="I25" s="285" t="s">
        <v>13</v>
      </c>
      <c r="J25" s="186" t="s">
        <v>13</v>
      </c>
      <c r="K25" s="197" t="s">
        <v>13</v>
      </c>
      <c r="L25" s="202" t="s">
        <v>13</v>
      </c>
      <c r="M25" s="191">
        <v>8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7" t="s">
        <v>13</v>
      </c>
      <c r="V25" s="186" t="s">
        <v>13</v>
      </c>
      <c r="W25" s="197" t="s">
        <v>13</v>
      </c>
      <c r="X25" s="202" t="s">
        <v>13</v>
      </c>
      <c r="Y25" s="191" t="s">
        <v>13</v>
      </c>
      <c r="Z25" s="202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>
        <v>6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186" t="s">
        <v>13</v>
      </c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  <c r="BA25" s="24"/>
      <c r="BB25" s="194"/>
      <c r="BC25" s="194"/>
      <c r="BD25" s="194"/>
      <c r="BE25" s="25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77"/>
    </row>
    <row r="26" spans="1:68" ht="15" customHeight="1" x14ac:dyDescent="0.35">
      <c r="A26" s="93">
        <v>21</v>
      </c>
      <c r="B26" s="93">
        <v>22</v>
      </c>
      <c r="C26" s="93">
        <f>B26-A26</f>
        <v>1</v>
      </c>
      <c r="D26" s="92" t="s">
        <v>209</v>
      </c>
      <c r="E26" s="86">
        <f>LARGE(H26:AU26,1)+LARGE(H26:AU26,2)+LARGE(H26:AU26,3)+LARGE(H26:AU26,4)+LARGE(H26:AU26,5)+F26</f>
        <v>32</v>
      </c>
      <c r="F26" s="243">
        <v>20</v>
      </c>
      <c r="G26" s="93">
        <f>COUNT(H26:AP26)</f>
        <v>1</v>
      </c>
      <c r="H26" s="31"/>
      <c r="I26" s="285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7" t="s">
        <v>13</v>
      </c>
      <c r="V26" s="186" t="s">
        <v>13</v>
      </c>
      <c r="W26" s="197" t="s">
        <v>13</v>
      </c>
      <c r="X26" s="202" t="s">
        <v>13</v>
      </c>
      <c r="Y26" s="191" t="s">
        <v>13</v>
      </c>
      <c r="Z26" s="202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>
        <v>12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186" t="s">
        <v>13</v>
      </c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  <c r="BA26" s="24"/>
      <c r="BB26" s="194"/>
      <c r="BC26" s="194"/>
      <c r="BD26" s="194"/>
      <c r="BE26" s="25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77"/>
    </row>
    <row r="27" spans="1:68" ht="15" customHeight="1" x14ac:dyDescent="0.35">
      <c r="A27" s="93">
        <v>22</v>
      </c>
      <c r="B27" s="93">
        <v>23</v>
      </c>
      <c r="C27" s="93">
        <f>B27-A27</f>
        <v>1</v>
      </c>
      <c r="D27" s="92" t="s">
        <v>1111</v>
      </c>
      <c r="E27" s="86">
        <f>LARGE(H27:AU27,1)+LARGE(H27:AU27,2)+LARGE(H27:AU27,3)+LARGE(H27:AU27,4)+LARGE(H27:AU27,5)+F27</f>
        <v>32</v>
      </c>
      <c r="F27" s="243">
        <v>20</v>
      </c>
      <c r="G27" s="93">
        <f>COUNT(H27:AP27)</f>
        <v>1</v>
      </c>
      <c r="H27" s="31"/>
      <c r="I27" s="285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7" t="s">
        <v>13</v>
      </c>
      <c r="V27" s="186" t="s">
        <v>13</v>
      </c>
      <c r="W27" s="197" t="s">
        <v>13</v>
      </c>
      <c r="X27" s="202" t="s">
        <v>13</v>
      </c>
      <c r="Y27" s="191" t="s">
        <v>13</v>
      </c>
      <c r="Z27" s="202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>
        <v>12</v>
      </c>
      <c r="AM27" s="191" t="s">
        <v>13</v>
      </c>
      <c r="AN27" s="202" t="s">
        <v>13</v>
      </c>
      <c r="AO27" s="191" t="s">
        <v>13</v>
      </c>
      <c r="AP27" s="186" t="s">
        <v>13</v>
      </c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  <c r="BA27" s="24"/>
      <c r="BB27" s="194"/>
      <c r="BC27" s="194"/>
      <c r="BD27" s="194"/>
      <c r="BE27" s="25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77"/>
    </row>
    <row r="28" spans="1:68" ht="15" customHeight="1" x14ac:dyDescent="0.35">
      <c r="A28" s="93">
        <v>23</v>
      </c>
      <c r="B28" s="93">
        <v>24</v>
      </c>
      <c r="C28" s="93">
        <f>B28-A28</f>
        <v>1</v>
      </c>
      <c r="D28" s="92" t="s">
        <v>1770</v>
      </c>
      <c r="E28" s="86">
        <f>LARGE(H28:AU28,1)+LARGE(H28:AU28,2)+LARGE(H28:AU28,3)+LARGE(H28:AU28,4)+LARGE(H28:AU28,5)+F28</f>
        <v>30</v>
      </c>
      <c r="F28" s="243"/>
      <c r="G28" s="93">
        <f>COUNT(H28:AP28)</f>
        <v>3</v>
      </c>
      <c r="H28" s="31"/>
      <c r="I28" s="285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>
        <v>8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7" t="s">
        <v>13</v>
      </c>
      <c r="V28" s="186" t="s">
        <v>13</v>
      </c>
      <c r="W28" s="197" t="s">
        <v>13</v>
      </c>
      <c r="X28" s="202" t="s">
        <v>13</v>
      </c>
      <c r="Y28" s="191">
        <v>12</v>
      </c>
      <c r="Z28" s="202" t="s">
        <v>13</v>
      </c>
      <c r="AA28" s="191">
        <v>10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186" t="s">
        <v>13</v>
      </c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  <c r="BA28" s="24"/>
      <c r="BB28" s="194"/>
      <c r="BC28" s="194"/>
      <c r="BD28" s="194"/>
      <c r="BE28" s="25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77"/>
    </row>
    <row r="29" spans="1:68" ht="15" customHeight="1" x14ac:dyDescent="0.35">
      <c r="A29" s="93">
        <v>24</v>
      </c>
      <c r="B29" s="93">
        <v>26</v>
      </c>
      <c r="C29" s="93">
        <f>B29-A29</f>
        <v>2</v>
      </c>
      <c r="D29" s="92" t="s">
        <v>701</v>
      </c>
      <c r="E29" s="86">
        <f>LARGE(H29:AU29,1)+LARGE(H29:AU29,2)+LARGE(H29:AU29,3)+LARGE(H29:AU29,4)+LARGE(H29:AU29,5)+F29</f>
        <v>27</v>
      </c>
      <c r="F29" s="243">
        <v>20</v>
      </c>
      <c r="G29" s="93">
        <f>COUNT(H29:AP29)</f>
        <v>2</v>
      </c>
      <c r="H29" s="31"/>
      <c r="I29" s="285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>
        <v>1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7" t="s">
        <v>13</v>
      </c>
      <c r="V29" s="186" t="s">
        <v>13</v>
      </c>
      <c r="W29" s="197" t="s">
        <v>13</v>
      </c>
      <c r="X29" s="202" t="s">
        <v>13</v>
      </c>
      <c r="Y29" s="191" t="s">
        <v>13</v>
      </c>
      <c r="Z29" s="202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 t="s">
        <v>13</v>
      </c>
      <c r="AP29" s="186">
        <v>6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  <c r="BA29" s="24"/>
      <c r="BB29" s="194"/>
      <c r="BC29" s="194"/>
      <c r="BD29" s="194"/>
      <c r="BE29" s="25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77"/>
    </row>
    <row r="30" spans="1:68" ht="15" customHeight="1" x14ac:dyDescent="0.35">
      <c r="A30" s="93">
        <v>25</v>
      </c>
      <c r="B30" s="93">
        <v>27</v>
      </c>
      <c r="C30" s="93">
        <f>B30-A30</f>
        <v>2</v>
      </c>
      <c r="D30" s="92" t="s">
        <v>1708</v>
      </c>
      <c r="E30" s="86">
        <f>LARGE(H30:AU30,1)+LARGE(H30:AU30,2)+LARGE(H30:AU30,3)+LARGE(H30:AU30,4)+LARGE(H30:AU30,5)+F30</f>
        <v>27</v>
      </c>
      <c r="F30" s="243"/>
      <c r="G30" s="93">
        <f>COUNT(H30:AP30)</f>
        <v>2</v>
      </c>
      <c r="H30" s="31"/>
      <c r="I30" s="285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>
        <v>10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7" t="s">
        <v>13</v>
      </c>
      <c r="V30" s="186" t="s">
        <v>13</v>
      </c>
      <c r="W30" s="197" t="s">
        <v>13</v>
      </c>
      <c r="X30" s="202" t="s">
        <v>13</v>
      </c>
      <c r="Y30" s="191" t="s">
        <v>13</v>
      </c>
      <c r="Z30" s="202" t="s">
        <v>13</v>
      </c>
      <c r="AA30" s="191" t="s">
        <v>13</v>
      </c>
      <c r="AB30" s="186">
        <v>17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186" t="s">
        <v>13</v>
      </c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  <c r="BA30" s="24"/>
      <c r="BB30" s="194"/>
      <c r="BC30" s="194"/>
      <c r="BD30" s="194"/>
      <c r="BE30" s="25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77"/>
    </row>
    <row r="31" spans="1:68" ht="15" customHeight="1" x14ac:dyDescent="0.35">
      <c r="A31" s="93">
        <v>26</v>
      </c>
      <c r="B31" s="93">
        <v>28</v>
      </c>
      <c r="C31" s="93">
        <f>B31-A31</f>
        <v>2</v>
      </c>
      <c r="D31" s="92" t="s">
        <v>1710</v>
      </c>
      <c r="E31" s="86">
        <f>LARGE(H31:AU31,1)+LARGE(H31:AU31,2)+LARGE(H31:AU31,3)+LARGE(H31:AU31,4)+LARGE(H31:AU31,5)+F31</f>
        <v>26</v>
      </c>
      <c r="F31" s="243"/>
      <c r="G31" s="93">
        <f>COUNT(H31:AP31)</f>
        <v>3</v>
      </c>
      <c r="H31" s="31"/>
      <c r="I31" s="285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202">
        <v>6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7" t="s">
        <v>13</v>
      </c>
      <c r="V31" s="186" t="s">
        <v>13</v>
      </c>
      <c r="W31" s="197" t="s">
        <v>13</v>
      </c>
      <c r="X31" s="202" t="s">
        <v>13</v>
      </c>
      <c r="Y31" s="191">
        <v>8</v>
      </c>
      <c r="Z31" s="202" t="s">
        <v>13</v>
      </c>
      <c r="AA31" s="191" t="s">
        <v>13</v>
      </c>
      <c r="AB31" s="186">
        <v>12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186" t="s">
        <v>13</v>
      </c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  <c r="BA31" s="24"/>
      <c r="BB31" s="194"/>
      <c r="BC31" s="194"/>
      <c r="BD31" s="194"/>
      <c r="BE31" s="25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77"/>
    </row>
    <row r="32" spans="1:68" ht="15" customHeight="1" x14ac:dyDescent="0.35">
      <c r="A32" s="93">
        <v>27</v>
      </c>
      <c r="B32" s="93">
        <v>29</v>
      </c>
      <c r="C32" s="93">
        <f>B32-A32</f>
        <v>2</v>
      </c>
      <c r="D32" s="92" t="s">
        <v>427</v>
      </c>
      <c r="E32" s="86">
        <f>LARGE(H32:AU32,1)+LARGE(H32:AU32,2)+LARGE(H32:AU32,3)+LARGE(H32:AU32,4)+LARGE(H32:AU32,5)+F32</f>
        <v>25</v>
      </c>
      <c r="F32" s="242">
        <v>20</v>
      </c>
      <c r="G32" s="93">
        <f>COUNT(H32:AP32)</f>
        <v>1</v>
      </c>
      <c r="H32" s="31"/>
      <c r="I32" s="285" t="s">
        <v>13</v>
      </c>
      <c r="J32" s="186" t="s">
        <v>13</v>
      </c>
      <c r="K32" s="197">
        <v>5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7" t="s">
        <v>13</v>
      </c>
      <c r="V32" s="186" t="s">
        <v>13</v>
      </c>
      <c r="W32" s="197" t="s">
        <v>13</v>
      </c>
      <c r="X32" s="202" t="s">
        <v>13</v>
      </c>
      <c r="Y32" s="191" t="s">
        <v>13</v>
      </c>
      <c r="Z32" s="202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202" t="s">
        <v>13</v>
      </c>
      <c r="AO32" s="191" t="s">
        <v>13</v>
      </c>
      <c r="AP32" s="186" t="s">
        <v>13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  <c r="BA32" s="24"/>
      <c r="BB32" s="194"/>
      <c r="BC32" s="194"/>
      <c r="BD32" s="194"/>
      <c r="BE32" s="25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77"/>
    </row>
    <row r="33" spans="1:243" ht="15" customHeight="1" x14ac:dyDescent="0.35">
      <c r="A33" s="93">
        <v>28</v>
      </c>
      <c r="B33" s="93">
        <v>30</v>
      </c>
      <c r="C33" s="93">
        <f>B33-A33</f>
        <v>2</v>
      </c>
      <c r="D33" s="92" t="s">
        <v>1103</v>
      </c>
      <c r="E33" s="86">
        <f>LARGE(H33:AU33,1)+LARGE(H33:AU33,2)+LARGE(H33:AU33,3)+LARGE(H33:AU33,4)+LARGE(H33:AU33,5)+F33</f>
        <v>24</v>
      </c>
      <c r="F33" s="243">
        <v>20</v>
      </c>
      <c r="G33" s="93">
        <f>COUNT(H33:AP33)</f>
        <v>1</v>
      </c>
      <c r="H33" s="31"/>
      <c r="I33" s="285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7" t="s">
        <v>13</v>
      </c>
      <c r="V33" s="186" t="s">
        <v>13</v>
      </c>
      <c r="W33" s="197" t="s">
        <v>13</v>
      </c>
      <c r="X33" s="202" t="s">
        <v>13</v>
      </c>
      <c r="Y33" s="191" t="s">
        <v>13</v>
      </c>
      <c r="Z33" s="202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>
        <v>4</v>
      </c>
      <c r="AN33" s="202" t="s">
        <v>13</v>
      </c>
      <c r="AO33" s="191" t="s">
        <v>13</v>
      </c>
      <c r="AP33" s="186" t="s">
        <v>13</v>
      </c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  <c r="BA33" s="24"/>
      <c r="BB33" s="194"/>
      <c r="BC33" s="194"/>
      <c r="BD33" s="194"/>
      <c r="BE33" s="25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77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</row>
    <row r="34" spans="1:243" ht="15" customHeight="1" x14ac:dyDescent="0.35">
      <c r="A34" s="93">
        <v>29</v>
      </c>
      <c r="B34" s="93">
        <v>31</v>
      </c>
      <c r="C34" s="93">
        <f>B34-A34</f>
        <v>2</v>
      </c>
      <c r="D34" s="92" t="s">
        <v>1110</v>
      </c>
      <c r="E34" s="86">
        <f>LARGE(H34:AU34,1)+LARGE(H34:AU34,2)+LARGE(H34:AU34,3)+LARGE(H34:AU34,4)+LARGE(H34:AU34,5)+F34</f>
        <v>24</v>
      </c>
      <c r="F34" s="243">
        <v>20</v>
      </c>
      <c r="G34" s="93">
        <f>COUNT(H34:AP34)</f>
        <v>1</v>
      </c>
      <c r="H34" s="31"/>
      <c r="I34" s="285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7" t="s">
        <v>13</v>
      </c>
      <c r="V34" s="186" t="s">
        <v>13</v>
      </c>
      <c r="W34" s="197">
        <v>4</v>
      </c>
      <c r="X34" s="202" t="s">
        <v>13</v>
      </c>
      <c r="Y34" s="191" t="s">
        <v>13</v>
      </c>
      <c r="Z34" s="202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202" t="s">
        <v>13</v>
      </c>
      <c r="AO34" s="191" t="s">
        <v>13</v>
      </c>
      <c r="AP34" s="186" t="s">
        <v>13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  <c r="BA34" s="24"/>
      <c r="BB34" s="194"/>
      <c r="BC34" s="194"/>
      <c r="BD34" s="194"/>
      <c r="BE34" s="25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77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</row>
    <row r="35" spans="1:243" ht="15" customHeight="1" x14ac:dyDescent="0.35">
      <c r="A35" s="93">
        <v>30</v>
      </c>
      <c r="B35" s="93">
        <v>32</v>
      </c>
      <c r="C35" s="93">
        <f>B35-A35</f>
        <v>2</v>
      </c>
      <c r="D35" s="92" t="s">
        <v>1106</v>
      </c>
      <c r="E35" s="86">
        <f>LARGE(H35:AU35,1)+LARGE(H35:AU35,2)+LARGE(H35:AU35,3)+LARGE(H35:AU35,4)+LARGE(H35:AU35,5)+F35</f>
        <v>24</v>
      </c>
      <c r="F35" s="243">
        <v>20</v>
      </c>
      <c r="G35" s="93">
        <f>COUNT(H35:AP35)</f>
        <v>2</v>
      </c>
      <c r="H35" s="31"/>
      <c r="I35" s="285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7" t="s">
        <v>13</v>
      </c>
      <c r="V35" s="186" t="s">
        <v>13</v>
      </c>
      <c r="W35" s="197" t="s">
        <v>13</v>
      </c>
      <c r="X35" s="202" t="s">
        <v>13</v>
      </c>
      <c r="Y35" s="191" t="s">
        <v>13</v>
      </c>
      <c r="Z35" s="202" t="s">
        <v>13</v>
      </c>
      <c r="AA35" s="191">
        <v>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>
        <v>1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186" t="s">
        <v>13</v>
      </c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  <c r="BA35" s="24"/>
      <c r="BB35" s="194"/>
      <c r="BC35" s="194"/>
      <c r="BD35" s="194"/>
      <c r="BE35" s="25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77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</row>
    <row r="36" spans="1:243" ht="15" customHeight="1" x14ac:dyDescent="0.35">
      <c r="A36" s="93">
        <v>31</v>
      </c>
      <c r="B36" s="93">
        <v>21</v>
      </c>
      <c r="C36" s="93">
        <f>B36-A36</f>
        <v>-10</v>
      </c>
      <c r="D36" s="92" t="s">
        <v>241</v>
      </c>
      <c r="E36" s="86">
        <f>LARGE(H36:AU36,1)+LARGE(H36:AU36,2)+LARGE(H36:AU36,3)+LARGE(H36:AU36,4)+LARGE(H36:AU36,5)+F36</f>
        <v>23</v>
      </c>
      <c r="F36" s="243"/>
      <c r="G36" s="93">
        <f>COUNT(H36:AP36)</f>
        <v>1</v>
      </c>
      <c r="H36" s="31"/>
      <c r="I36" s="285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7" t="s">
        <v>13</v>
      </c>
      <c r="V36" s="186" t="s">
        <v>13</v>
      </c>
      <c r="W36" s="197" t="s">
        <v>13</v>
      </c>
      <c r="X36" s="202" t="s">
        <v>13</v>
      </c>
      <c r="Y36" s="191" t="s">
        <v>13</v>
      </c>
      <c r="Z36" s="202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>
        <v>23</v>
      </c>
      <c r="AO36" s="191" t="s">
        <v>13</v>
      </c>
      <c r="AP36" s="186" t="s">
        <v>13</v>
      </c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  <c r="BA36" s="24"/>
      <c r="BB36" s="194"/>
      <c r="BC36" s="194"/>
      <c r="BD36" s="194"/>
      <c r="BE36" s="25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77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</row>
    <row r="37" spans="1:243" ht="15" customHeight="1" x14ac:dyDescent="0.35">
      <c r="A37" s="93">
        <v>32</v>
      </c>
      <c r="B37" s="93">
        <v>34</v>
      </c>
      <c r="C37" s="93">
        <f>B37-A37</f>
        <v>2</v>
      </c>
      <c r="D37" s="92" t="s">
        <v>651</v>
      </c>
      <c r="E37" s="86">
        <f>LARGE(H37:AU37,1)+LARGE(H37:AU37,2)+LARGE(H37:AU37,3)+LARGE(H37:AU37,4)+LARGE(H37:AU37,5)+F37</f>
        <v>23</v>
      </c>
      <c r="F37" s="243">
        <v>20</v>
      </c>
      <c r="G37" s="93">
        <f>COUNT(H37:AP37)</f>
        <v>1</v>
      </c>
      <c r="H37" s="31"/>
      <c r="I37" s="285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7" t="s">
        <v>13</v>
      </c>
      <c r="V37" s="186" t="s">
        <v>13</v>
      </c>
      <c r="W37" s="197" t="s">
        <v>13</v>
      </c>
      <c r="X37" s="202" t="s">
        <v>13</v>
      </c>
      <c r="Y37" s="191" t="s">
        <v>13</v>
      </c>
      <c r="Z37" s="202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>
        <v>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 t="s">
        <v>13</v>
      </c>
      <c r="AO37" s="191" t="s">
        <v>13</v>
      </c>
      <c r="AP37" s="186" t="s">
        <v>13</v>
      </c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  <c r="BA37" s="24"/>
      <c r="BB37" s="194"/>
      <c r="BC37" s="194"/>
      <c r="BD37" s="194"/>
      <c r="BE37" s="25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77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</row>
    <row r="38" spans="1:243" ht="15" customHeight="1" x14ac:dyDescent="0.35">
      <c r="A38" s="93">
        <v>33</v>
      </c>
      <c r="B38" s="93">
        <v>35</v>
      </c>
      <c r="C38" s="93">
        <f>B38-A38</f>
        <v>2</v>
      </c>
      <c r="D38" s="92" t="s">
        <v>2548</v>
      </c>
      <c r="E38" s="86">
        <f>LARGE(H38:AU38,1)+LARGE(H38:AU38,2)+LARGE(H38:AU38,3)+LARGE(H38:AU38,4)+LARGE(H38:AU38,5)+F38</f>
        <v>23</v>
      </c>
      <c r="F38" s="243"/>
      <c r="G38" s="93">
        <f>COUNT(H38:AP38)</f>
        <v>1</v>
      </c>
      <c r="H38" s="31"/>
      <c r="I38" s="285" t="s">
        <v>13</v>
      </c>
      <c r="J38" s="186">
        <v>23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7" t="s">
        <v>13</v>
      </c>
      <c r="V38" s="186" t="s">
        <v>13</v>
      </c>
      <c r="W38" s="197" t="s">
        <v>13</v>
      </c>
      <c r="X38" s="202" t="s">
        <v>13</v>
      </c>
      <c r="Y38" s="191" t="s">
        <v>13</v>
      </c>
      <c r="Z38" s="202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186" t="s">
        <v>13</v>
      </c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  <c r="BA38" s="24"/>
      <c r="BB38" s="194"/>
      <c r="BC38" s="194"/>
      <c r="BD38" s="194"/>
      <c r="BE38" s="25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77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</row>
    <row r="39" spans="1:243" ht="15" customHeight="1" x14ac:dyDescent="0.35">
      <c r="A39" s="93">
        <v>34</v>
      </c>
      <c r="B39" s="93">
        <v>36</v>
      </c>
      <c r="C39" s="93">
        <f>B39-A39</f>
        <v>2</v>
      </c>
      <c r="D39" s="92" t="s">
        <v>734</v>
      </c>
      <c r="E39" s="86">
        <f>LARGE(H39:AU39,1)+LARGE(H39:AU39,2)+LARGE(H39:AU39,3)+LARGE(H39:AU39,4)+LARGE(H39:AU39,5)+F39</f>
        <v>23</v>
      </c>
      <c r="F39" s="242">
        <v>20</v>
      </c>
      <c r="G39" s="93">
        <f>COUNT(H39:AP39)</f>
        <v>2</v>
      </c>
      <c r="H39" s="31"/>
      <c r="I39" s="285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>
        <v>1</v>
      </c>
      <c r="T39" s="186" t="s">
        <v>13</v>
      </c>
      <c r="U39" s="197" t="s">
        <v>13</v>
      </c>
      <c r="V39" s="186" t="s">
        <v>13</v>
      </c>
      <c r="W39" s="197" t="s">
        <v>13</v>
      </c>
      <c r="X39" s="202" t="s">
        <v>13</v>
      </c>
      <c r="Y39" s="191" t="s">
        <v>13</v>
      </c>
      <c r="Z39" s="202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>
        <v>2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186" t="s">
        <v>13</v>
      </c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  <c r="BA39" s="24"/>
      <c r="BB39" s="194"/>
      <c r="BC39" s="194"/>
      <c r="BD39" s="194"/>
      <c r="BE39" s="25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77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</row>
    <row r="40" spans="1:243" ht="15" customHeight="1" x14ac:dyDescent="0.35">
      <c r="A40" s="93">
        <v>35</v>
      </c>
      <c r="B40" s="93">
        <v>37</v>
      </c>
      <c r="C40" s="93">
        <f>B40-A40</f>
        <v>2</v>
      </c>
      <c r="D40" s="92" t="s">
        <v>745</v>
      </c>
      <c r="E40" s="86">
        <f>LARGE(H40:AU40,1)+LARGE(H40:AU40,2)+LARGE(H40:AU40,3)+LARGE(H40:AU40,4)+LARGE(H40:AU40,5)+F40</f>
        <v>23</v>
      </c>
      <c r="F40" s="243"/>
      <c r="G40" s="93">
        <f>COUNT(H40:AP40)</f>
        <v>2</v>
      </c>
      <c r="H40" s="31"/>
      <c r="I40" s="285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>
        <v>6</v>
      </c>
      <c r="R40" s="186" t="s">
        <v>13</v>
      </c>
      <c r="S40" s="191" t="s">
        <v>13</v>
      </c>
      <c r="T40" s="186" t="s">
        <v>13</v>
      </c>
      <c r="U40" s="197" t="s">
        <v>13</v>
      </c>
      <c r="V40" s="186" t="s">
        <v>13</v>
      </c>
      <c r="W40" s="197" t="s">
        <v>13</v>
      </c>
      <c r="X40" s="202" t="s">
        <v>13</v>
      </c>
      <c r="Y40" s="191" t="s">
        <v>13</v>
      </c>
      <c r="Z40" s="202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>
        <v>17</v>
      </c>
      <c r="AM40" s="191" t="s">
        <v>13</v>
      </c>
      <c r="AN40" s="202" t="s">
        <v>13</v>
      </c>
      <c r="AO40" s="191" t="s">
        <v>13</v>
      </c>
      <c r="AP40" s="186" t="s">
        <v>13</v>
      </c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  <c r="BA40" s="24"/>
      <c r="BB40" s="194"/>
      <c r="BC40" s="194"/>
      <c r="BD40" s="194"/>
      <c r="BE40" s="25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77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</row>
    <row r="41" spans="1:243" ht="15" customHeight="1" x14ac:dyDescent="0.35">
      <c r="A41" s="93">
        <v>36</v>
      </c>
      <c r="B41" s="93">
        <v>144</v>
      </c>
      <c r="C41" s="93">
        <f>B41-A41</f>
        <v>108</v>
      </c>
      <c r="D41" s="92" t="s">
        <v>89</v>
      </c>
      <c r="E41" s="86">
        <f>LARGE(H41:AU41,1)+LARGE(H41:AU41,2)+LARGE(H41:AU41,3)+LARGE(H41:AU41,4)+LARGE(H41:AU41,5)+F41</f>
        <v>23</v>
      </c>
      <c r="F41" s="243"/>
      <c r="G41" s="93">
        <f>COUNT(H41:AP41)</f>
        <v>2</v>
      </c>
      <c r="H41" s="31"/>
      <c r="I41" s="285">
        <v>20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7" t="s">
        <v>13</v>
      </c>
      <c r="V41" s="186" t="s">
        <v>13</v>
      </c>
      <c r="W41" s="197" t="s">
        <v>13</v>
      </c>
      <c r="X41" s="202" t="s">
        <v>13</v>
      </c>
      <c r="Y41" s="191" t="s">
        <v>13</v>
      </c>
      <c r="Z41" s="202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202">
        <v>3</v>
      </c>
      <c r="AO41" s="191" t="s">
        <v>13</v>
      </c>
      <c r="AP41" s="186" t="s">
        <v>13</v>
      </c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  <c r="BA41" s="24"/>
      <c r="BB41" s="194"/>
      <c r="BC41" s="194"/>
      <c r="BD41" s="194"/>
      <c r="BE41" s="25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77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</row>
    <row r="42" spans="1:243" ht="15" customHeight="1" x14ac:dyDescent="0.35">
      <c r="A42" s="93">
        <v>37</v>
      </c>
      <c r="B42" s="93">
        <v>38</v>
      </c>
      <c r="C42" s="93">
        <f>B42-A42</f>
        <v>1</v>
      </c>
      <c r="D42" s="92" t="s">
        <v>97</v>
      </c>
      <c r="E42" s="86">
        <f>LARGE(H42:AU42,1)+LARGE(H42:AU42,2)+LARGE(H42:AU42,3)+LARGE(H42:AU42,4)+LARGE(H42:AU42,5)+F42</f>
        <v>23</v>
      </c>
      <c r="F42" s="243"/>
      <c r="G42" s="93">
        <f>COUNT(H42:AP42)</f>
        <v>5</v>
      </c>
      <c r="H42" s="31"/>
      <c r="I42" s="285" t="s">
        <v>13</v>
      </c>
      <c r="J42" s="186" t="s">
        <v>13</v>
      </c>
      <c r="K42" s="197" t="s">
        <v>13</v>
      </c>
      <c r="L42" s="202" t="s">
        <v>13</v>
      </c>
      <c r="M42" s="191">
        <v>2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7" t="s">
        <v>13</v>
      </c>
      <c r="V42" s="186" t="s">
        <v>13</v>
      </c>
      <c r="W42" s="197">
        <v>3</v>
      </c>
      <c r="X42" s="202" t="s">
        <v>13</v>
      </c>
      <c r="Y42" s="191" t="s">
        <v>13</v>
      </c>
      <c r="Z42" s="202" t="s">
        <v>13</v>
      </c>
      <c r="AA42" s="191">
        <v>4</v>
      </c>
      <c r="AB42" s="186" t="s">
        <v>13</v>
      </c>
      <c r="AC42" s="191">
        <v>10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>
        <v>4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186" t="s">
        <v>13</v>
      </c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  <c r="BA42" s="24"/>
      <c r="BB42" s="194"/>
      <c r="BC42" s="194"/>
      <c r="BD42" s="194"/>
      <c r="BE42" s="25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77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</row>
    <row r="43" spans="1:243" ht="15" customHeight="1" x14ac:dyDescent="0.35">
      <c r="A43" s="93">
        <v>38</v>
      </c>
      <c r="B43" s="93">
        <v>39</v>
      </c>
      <c r="C43" s="93">
        <f>B43-A43</f>
        <v>1</v>
      </c>
      <c r="D43" s="92" t="s">
        <v>1100</v>
      </c>
      <c r="E43" s="86">
        <f>LARGE(H43:AU43,1)+LARGE(H43:AU43,2)+LARGE(H43:AU43,3)+LARGE(H43:AU43,4)+LARGE(H43:AU43,5)+F43</f>
        <v>22</v>
      </c>
      <c r="F43" s="243">
        <v>20</v>
      </c>
      <c r="G43" s="93">
        <f>COUNT(H43:AP43)</f>
        <v>1</v>
      </c>
      <c r="H43" s="31"/>
      <c r="I43" s="285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7" t="s">
        <v>13</v>
      </c>
      <c r="V43" s="186" t="s">
        <v>13</v>
      </c>
      <c r="W43" s="197" t="s">
        <v>13</v>
      </c>
      <c r="X43" s="202" t="s">
        <v>13</v>
      </c>
      <c r="Y43" s="191" t="s">
        <v>13</v>
      </c>
      <c r="Z43" s="202" t="s">
        <v>13</v>
      </c>
      <c r="AA43" s="191">
        <v>2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186" t="s">
        <v>13</v>
      </c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  <c r="BA43" s="24"/>
      <c r="BB43" s="194"/>
      <c r="BC43" s="194"/>
      <c r="BD43" s="194"/>
      <c r="BE43" s="25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77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</row>
    <row r="44" spans="1:243" ht="15" customHeight="1" x14ac:dyDescent="0.35">
      <c r="A44" s="93">
        <v>39</v>
      </c>
      <c r="B44" s="93">
        <v>40</v>
      </c>
      <c r="C44" s="93">
        <f>B44-A44</f>
        <v>1</v>
      </c>
      <c r="D44" s="92" t="s">
        <v>474</v>
      </c>
      <c r="E44" s="86">
        <f>LARGE(H44:AU44,1)+LARGE(H44:AU44,2)+LARGE(H44:AU44,3)+LARGE(H44:AU44,4)+LARGE(H44:AU44,5)+F44</f>
        <v>22</v>
      </c>
      <c r="F44" s="243">
        <v>20</v>
      </c>
      <c r="G44" s="93">
        <f>COUNT(H44:AP44)</f>
        <v>1</v>
      </c>
      <c r="H44" s="31"/>
      <c r="I44" s="285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>
        <v>2</v>
      </c>
      <c r="S44" s="191" t="s">
        <v>13</v>
      </c>
      <c r="T44" s="186" t="s">
        <v>13</v>
      </c>
      <c r="U44" s="197" t="s">
        <v>13</v>
      </c>
      <c r="V44" s="186" t="s">
        <v>13</v>
      </c>
      <c r="W44" s="197" t="s">
        <v>13</v>
      </c>
      <c r="X44" s="202" t="s">
        <v>13</v>
      </c>
      <c r="Y44" s="191" t="s">
        <v>13</v>
      </c>
      <c r="Z44" s="202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186" t="s">
        <v>13</v>
      </c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  <c r="BA44" s="24"/>
      <c r="BB44" s="194"/>
      <c r="BC44" s="194"/>
      <c r="BD44" s="194"/>
      <c r="BE44" s="25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77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</row>
    <row r="45" spans="1:243" ht="15" customHeight="1" x14ac:dyDescent="0.35">
      <c r="A45" s="93">
        <v>40</v>
      </c>
      <c r="B45" s="93">
        <v>41</v>
      </c>
      <c r="C45" s="93">
        <f>B45-A45</f>
        <v>1</v>
      </c>
      <c r="D45" s="92" t="s">
        <v>90</v>
      </c>
      <c r="E45" s="86">
        <f>LARGE(H45:AU45,1)+LARGE(H45:AU45,2)+LARGE(H45:AU45,3)+LARGE(H45:AU45,4)+LARGE(H45:AU45,5)+F45</f>
        <v>22</v>
      </c>
      <c r="F45" s="243"/>
      <c r="G45" s="93">
        <f>COUNT(H45:AP45)</f>
        <v>2</v>
      </c>
      <c r="H45" s="31"/>
      <c r="I45" s="285" t="s">
        <v>13</v>
      </c>
      <c r="J45" s="186" t="s">
        <v>13</v>
      </c>
      <c r="K45" s="197" t="s">
        <v>13</v>
      </c>
      <c r="L45" s="202">
        <v>8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7" t="s">
        <v>13</v>
      </c>
      <c r="V45" s="186" t="s">
        <v>13</v>
      </c>
      <c r="W45" s="197" t="s">
        <v>13</v>
      </c>
      <c r="X45" s="202" t="s">
        <v>13</v>
      </c>
      <c r="Y45" s="191" t="s">
        <v>13</v>
      </c>
      <c r="Z45" s="202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>
        <v>14</v>
      </c>
      <c r="AO45" s="191" t="s">
        <v>13</v>
      </c>
      <c r="AP45" s="186" t="s">
        <v>13</v>
      </c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  <c r="BA45" s="24"/>
      <c r="BB45" s="194"/>
      <c r="BC45" s="194"/>
      <c r="BD45" s="194"/>
      <c r="BE45" s="25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77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</row>
    <row r="46" spans="1:243" ht="15" customHeight="1" x14ac:dyDescent="0.35">
      <c r="A46" s="93">
        <v>41</v>
      </c>
      <c r="B46" s="93">
        <v>42</v>
      </c>
      <c r="C46" s="93">
        <f>B46-A46</f>
        <v>1</v>
      </c>
      <c r="D46" s="92" t="s">
        <v>464</v>
      </c>
      <c r="E46" s="86">
        <f>LARGE(H46:AU46,1)+LARGE(H46:AU46,2)+LARGE(H46:AU46,3)+LARGE(H46:AU46,4)+LARGE(H46:AU46,5)+F46</f>
        <v>21</v>
      </c>
      <c r="F46" s="243">
        <v>20</v>
      </c>
      <c r="G46" s="93">
        <f>COUNT(H46:AP46)</f>
        <v>1</v>
      </c>
      <c r="H46" s="31"/>
      <c r="I46" s="285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7">
        <v>1</v>
      </c>
      <c r="V46" s="186" t="s">
        <v>13</v>
      </c>
      <c r="W46" s="197" t="s">
        <v>13</v>
      </c>
      <c r="X46" s="202" t="s">
        <v>13</v>
      </c>
      <c r="Y46" s="191" t="s">
        <v>13</v>
      </c>
      <c r="Z46" s="202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186" t="s">
        <v>13</v>
      </c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  <c r="BA46" s="24"/>
      <c r="BB46" s="194"/>
      <c r="BC46" s="194"/>
      <c r="BD46" s="194"/>
      <c r="BE46" s="25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77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</row>
    <row r="47" spans="1:243" ht="15" customHeight="1" x14ac:dyDescent="0.35">
      <c r="A47" s="93">
        <v>42</v>
      </c>
      <c r="B47" s="93">
        <v>43</v>
      </c>
      <c r="C47" s="93">
        <f>B47-A47</f>
        <v>1</v>
      </c>
      <c r="D47" s="92" t="s">
        <v>323</v>
      </c>
      <c r="E47" s="86">
        <f>LARGE(H47:AU47,1)+LARGE(H47:AU47,2)+LARGE(H47:AU47,3)+LARGE(H47:AU47,4)+LARGE(H47:AU47,5)+F47</f>
        <v>20</v>
      </c>
      <c r="F47" s="243">
        <v>20</v>
      </c>
      <c r="G47" s="93">
        <f>COUNT(H47:AP47)</f>
        <v>0</v>
      </c>
      <c r="H47" s="31"/>
      <c r="I47" s="285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7" t="s">
        <v>13</v>
      </c>
      <c r="V47" s="186" t="s">
        <v>13</v>
      </c>
      <c r="W47" s="197" t="s">
        <v>13</v>
      </c>
      <c r="X47" s="202" t="s">
        <v>13</v>
      </c>
      <c r="Y47" s="191" t="s">
        <v>13</v>
      </c>
      <c r="Z47" s="202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186" t="s">
        <v>13</v>
      </c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  <c r="BA47" s="24"/>
      <c r="BB47" s="194"/>
      <c r="BC47" s="194"/>
      <c r="BD47" s="194"/>
      <c r="BE47" s="25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77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</row>
    <row r="48" spans="1:243" ht="15" customHeight="1" x14ac:dyDescent="0.35">
      <c r="A48" s="93">
        <v>43</v>
      </c>
      <c r="B48" s="93">
        <v>44</v>
      </c>
      <c r="C48" s="93">
        <f>B48-A48</f>
        <v>1</v>
      </c>
      <c r="D48" s="92" t="s">
        <v>96</v>
      </c>
      <c r="E48" s="86">
        <f>LARGE(H48:AU48,1)+LARGE(H48:AU48,2)+LARGE(H48:AU48,3)+LARGE(H48:AU48,4)+LARGE(H48:AU48,5)+F48</f>
        <v>20</v>
      </c>
      <c r="F48" s="243">
        <v>20</v>
      </c>
      <c r="G48" s="93">
        <f>COUNT(H48:AP48)</f>
        <v>0</v>
      </c>
      <c r="H48" s="31"/>
      <c r="I48" s="285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7" t="s">
        <v>13</v>
      </c>
      <c r="V48" s="186" t="s">
        <v>13</v>
      </c>
      <c r="W48" s="197" t="s">
        <v>13</v>
      </c>
      <c r="X48" s="202" t="s">
        <v>13</v>
      </c>
      <c r="Y48" s="191" t="s">
        <v>13</v>
      </c>
      <c r="Z48" s="202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186" t="s">
        <v>13</v>
      </c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  <c r="BA48" s="24"/>
      <c r="BB48" s="194"/>
      <c r="BC48" s="194"/>
      <c r="BD48" s="194"/>
      <c r="BE48" s="25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77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</row>
    <row r="49" spans="1:243" ht="15" customHeight="1" x14ac:dyDescent="0.35">
      <c r="A49" s="93">
        <v>44</v>
      </c>
      <c r="B49" s="93">
        <v>45</v>
      </c>
      <c r="C49" s="93">
        <f>B49-A49</f>
        <v>1</v>
      </c>
      <c r="D49" s="92" t="s">
        <v>322</v>
      </c>
      <c r="E49" s="86">
        <f>LARGE(H49:AU49,1)+LARGE(H49:AU49,2)+LARGE(H49:AU49,3)+LARGE(H49:AU49,4)+LARGE(H49:AU49,5)+F49</f>
        <v>20</v>
      </c>
      <c r="F49" s="243">
        <v>20</v>
      </c>
      <c r="G49" s="93">
        <f>COUNT(H49:AP49)</f>
        <v>0</v>
      </c>
      <c r="H49" s="31"/>
      <c r="I49" s="285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7" t="s">
        <v>13</v>
      </c>
      <c r="V49" s="186" t="s">
        <v>13</v>
      </c>
      <c r="W49" s="197" t="s">
        <v>13</v>
      </c>
      <c r="X49" s="202" t="s">
        <v>13</v>
      </c>
      <c r="Y49" s="191" t="s">
        <v>13</v>
      </c>
      <c r="Z49" s="202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 t="s">
        <v>13</v>
      </c>
      <c r="AO49" s="191" t="s">
        <v>13</v>
      </c>
      <c r="AP49" s="186" t="s">
        <v>13</v>
      </c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  <c r="BA49" s="24"/>
      <c r="BB49" s="194"/>
      <c r="BC49" s="194"/>
      <c r="BD49" s="194"/>
      <c r="BE49" s="25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77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</row>
    <row r="50" spans="1:243" ht="15" customHeight="1" x14ac:dyDescent="0.35">
      <c r="A50" s="93">
        <v>45</v>
      </c>
      <c r="B50" s="93">
        <v>46</v>
      </c>
      <c r="C50" s="93">
        <f>B50-A50</f>
        <v>1</v>
      </c>
      <c r="D50" s="92" t="s">
        <v>680</v>
      </c>
      <c r="E50" s="86">
        <f>LARGE(H50:AU50,1)+LARGE(H50:AU50,2)+LARGE(H50:AU50,3)+LARGE(H50:AU50,4)+LARGE(H50:AU50,5)+F50</f>
        <v>20</v>
      </c>
      <c r="F50" s="243">
        <v>20</v>
      </c>
      <c r="G50" s="93">
        <f>COUNT(H50:AP50)</f>
        <v>0</v>
      </c>
      <c r="H50" s="31"/>
      <c r="I50" s="285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7" t="s">
        <v>13</v>
      </c>
      <c r="V50" s="186" t="s">
        <v>13</v>
      </c>
      <c r="W50" s="197" t="s">
        <v>13</v>
      </c>
      <c r="X50" s="202" t="s">
        <v>13</v>
      </c>
      <c r="Y50" s="191" t="s">
        <v>13</v>
      </c>
      <c r="Z50" s="202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 t="s">
        <v>13</v>
      </c>
      <c r="AO50" s="191" t="s">
        <v>13</v>
      </c>
      <c r="AP50" s="186" t="s">
        <v>13</v>
      </c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  <c r="BA50" s="24"/>
      <c r="BB50" s="194"/>
      <c r="BC50" s="194"/>
      <c r="BD50" s="194"/>
      <c r="BE50" s="25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77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</row>
    <row r="51" spans="1:243" ht="15" customHeight="1" x14ac:dyDescent="0.35">
      <c r="A51" s="93">
        <v>46</v>
      </c>
      <c r="B51" s="93">
        <v>47</v>
      </c>
      <c r="C51" s="93">
        <f>B51-A51</f>
        <v>1</v>
      </c>
      <c r="D51" s="92" t="s">
        <v>695</v>
      </c>
      <c r="E51" s="86">
        <f>LARGE(H51:AU51,1)+LARGE(H51:AU51,2)+LARGE(H51:AU51,3)+LARGE(H51:AU51,4)+LARGE(H51:AU51,5)+F51</f>
        <v>20</v>
      </c>
      <c r="F51" s="243">
        <v>20</v>
      </c>
      <c r="G51" s="93">
        <f>COUNT(H51:AP51)</f>
        <v>0</v>
      </c>
      <c r="H51" s="31"/>
      <c r="I51" s="285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7" t="s">
        <v>13</v>
      </c>
      <c r="V51" s="186" t="s">
        <v>13</v>
      </c>
      <c r="W51" s="197" t="s">
        <v>13</v>
      </c>
      <c r="X51" s="202" t="s">
        <v>13</v>
      </c>
      <c r="Y51" s="191" t="s">
        <v>13</v>
      </c>
      <c r="Z51" s="202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186" t="s">
        <v>13</v>
      </c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  <c r="BA51" s="24"/>
      <c r="BB51" s="194"/>
      <c r="BC51" s="194"/>
      <c r="BD51" s="194"/>
      <c r="BE51" s="25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77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</row>
    <row r="52" spans="1:243" ht="15" customHeight="1" x14ac:dyDescent="0.35">
      <c r="A52" s="93">
        <v>47</v>
      </c>
      <c r="B52" s="93">
        <v>48</v>
      </c>
      <c r="C52" s="93">
        <f>B52-A52</f>
        <v>1</v>
      </c>
      <c r="D52" s="92" t="s">
        <v>1098</v>
      </c>
      <c r="E52" s="86">
        <f>LARGE(H52:AU52,1)+LARGE(H52:AU52,2)+LARGE(H52:AU52,3)+LARGE(H52:AU52,4)+LARGE(H52:AU52,5)+F52</f>
        <v>20</v>
      </c>
      <c r="F52" s="242">
        <v>20</v>
      </c>
      <c r="G52" s="93">
        <f>COUNT(H52:AP52)</f>
        <v>0</v>
      </c>
      <c r="H52" s="31"/>
      <c r="I52" s="285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7" t="s">
        <v>13</v>
      </c>
      <c r="V52" s="186" t="s">
        <v>13</v>
      </c>
      <c r="W52" s="197" t="s">
        <v>13</v>
      </c>
      <c r="X52" s="202" t="s">
        <v>13</v>
      </c>
      <c r="Y52" s="191" t="s">
        <v>13</v>
      </c>
      <c r="Z52" s="202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 t="s">
        <v>13</v>
      </c>
      <c r="AO52" s="191" t="s">
        <v>13</v>
      </c>
      <c r="AP52" s="186" t="s">
        <v>13</v>
      </c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  <c r="BA52" s="24"/>
      <c r="BB52" s="194"/>
      <c r="BC52" s="194"/>
      <c r="BD52" s="194"/>
      <c r="BE52" s="25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77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</row>
    <row r="53" spans="1:243" ht="15" customHeight="1" x14ac:dyDescent="0.35">
      <c r="A53" s="93">
        <v>48</v>
      </c>
      <c r="B53" s="93">
        <v>49</v>
      </c>
      <c r="C53" s="93">
        <f>B53-A53</f>
        <v>1</v>
      </c>
      <c r="D53" s="92" t="s">
        <v>1099</v>
      </c>
      <c r="E53" s="86">
        <f>LARGE(H53:AU53,1)+LARGE(H53:AU53,2)+LARGE(H53:AU53,3)+LARGE(H53:AU53,4)+LARGE(H53:AU53,5)+F53</f>
        <v>20</v>
      </c>
      <c r="F53" s="243">
        <v>20</v>
      </c>
      <c r="G53" s="93">
        <f>COUNT(H53:AP53)</f>
        <v>0</v>
      </c>
      <c r="H53" s="31"/>
      <c r="I53" s="285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7" t="s">
        <v>13</v>
      </c>
      <c r="V53" s="186" t="s">
        <v>13</v>
      </c>
      <c r="W53" s="197" t="s">
        <v>13</v>
      </c>
      <c r="X53" s="202" t="s">
        <v>13</v>
      </c>
      <c r="Y53" s="191" t="s">
        <v>13</v>
      </c>
      <c r="Z53" s="202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 t="s">
        <v>13</v>
      </c>
      <c r="AO53" s="191" t="s">
        <v>13</v>
      </c>
      <c r="AP53" s="186" t="s">
        <v>13</v>
      </c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  <c r="BA53" s="24"/>
      <c r="BB53" s="194"/>
      <c r="BC53" s="194"/>
      <c r="BD53" s="194"/>
      <c r="BE53" s="25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77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</row>
    <row r="54" spans="1:243" ht="15" customHeight="1" x14ac:dyDescent="0.35">
      <c r="A54" s="93">
        <v>49</v>
      </c>
      <c r="B54" s="93">
        <v>50</v>
      </c>
      <c r="C54" s="93">
        <f>B54-A54</f>
        <v>1</v>
      </c>
      <c r="D54" s="92" t="s">
        <v>424</v>
      </c>
      <c r="E54" s="86">
        <f>LARGE(H54:AU54,1)+LARGE(H54:AU54,2)+LARGE(H54:AU54,3)+LARGE(H54:AU54,4)+LARGE(H54:AU54,5)+F54</f>
        <v>20</v>
      </c>
      <c r="F54" s="242">
        <v>20</v>
      </c>
      <c r="G54" s="93">
        <f>COUNT(H54:AP54)</f>
        <v>0</v>
      </c>
      <c r="H54" s="31"/>
      <c r="I54" s="285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7" t="s">
        <v>13</v>
      </c>
      <c r="V54" s="186" t="s">
        <v>13</v>
      </c>
      <c r="W54" s="197" t="s">
        <v>13</v>
      </c>
      <c r="X54" s="202" t="s">
        <v>13</v>
      </c>
      <c r="Y54" s="191" t="s">
        <v>13</v>
      </c>
      <c r="Z54" s="202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 t="s">
        <v>13</v>
      </c>
      <c r="AO54" s="191" t="s">
        <v>13</v>
      </c>
      <c r="AP54" s="186" t="s">
        <v>13</v>
      </c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  <c r="BA54" s="24"/>
      <c r="BB54" s="194"/>
      <c r="BC54" s="194"/>
      <c r="BD54" s="194"/>
      <c r="BE54" s="25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77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</row>
    <row r="55" spans="1:243" ht="15" customHeight="1" x14ac:dyDescent="0.35">
      <c r="A55" s="93">
        <v>50</v>
      </c>
      <c r="B55" s="93">
        <v>51</v>
      </c>
      <c r="C55" s="93">
        <f>B55-A55</f>
        <v>1</v>
      </c>
      <c r="D55" s="92" t="s">
        <v>1101</v>
      </c>
      <c r="E55" s="86">
        <f>LARGE(H55:AU55,1)+LARGE(H55:AU55,2)+LARGE(H55:AU55,3)+LARGE(H55:AU55,4)+LARGE(H55:AU55,5)+F55</f>
        <v>20</v>
      </c>
      <c r="F55" s="242">
        <v>20</v>
      </c>
      <c r="G55" s="93">
        <f>COUNT(H55:AP55)</f>
        <v>0</v>
      </c>
      <c r="H55" s="31"/>
      <c r="I55" s="285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7" t="s">
        <v>13</v>
      </c>
      <c r="V55" s="186" t="s">
        <v>13</v>
      </c>
      <c r="W55" s="197" t="s">
        <v>13</v>
      </c>
      <c r="X55" s="202" t="s">
        <v>13</v>
      </c>
      <c r="Y55" s="191" t="s">
        <v>13</v>
      </c>
      <c r="Z55" s="202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202" t="s">
        <v>13</v>
      </c>
      <c r="AO55" s="191" t="s">
        <v>13</v>
      </c>
      <c r="AP55" s="186" t="s">
        <v>13</v>
      </c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  <c r="BA55" s="24"/>
      <c r="BB55" s="194"/>
      <c r="BC55" s="194"/>
      <c r="BD55" s="194"/>
      <c r="BE55" s="25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77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</row>
    <row r="56" spans="1:243" ht="15" customHeight="1" x14ac:dyDescent="0.35">
      <c r="A56" s="93">
        <v>51</v>
      </c>
      <c r="B56" s="93">
        <v>52</v>
      </c>
      <c r="C56" s="93">
        <f>B56-A56</f>
        <v>1</v>
      </c>
      <c r="D56" s="92" t="s">
        <v>1104</v>
      </c>
      <c r="E56" s="86">
        <f>LARGE(H56:AU56,1)+LARGE(H56:AU56,2)+LARGE(H56:AU56,3)+LARGE(H56:AU56,4)+LARGE(H56:AU56,5)+F56</f>
        <v>20</v>
      </c>
      <c r="F56" s="243">
        <v>20</v>
      </c>
      <c r="G56" s="93">
        <f>COUNT(H56:AP56)</f>
        <v>0</v>
      </c>
      <c r="H56" s="31"/>
      <c r="I56" s="285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7" t="s">
        <v>13</v>
      </c>
      <c r="V56" s="186" t="s">
        <v>13</v>
      </c>
      <c r="W56" s="197" t="s">
        <v>13</v>
      </c>
      <c r="X56" s="202" t="s">
        <v>13</v>
      </c>
      <c r="Y56" s="191" t="s">
        <v>13</v>
      </c>
      <c r="Z56" s="202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186" t="s">
        <v>13</v>
      </c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  <c r="BA56" s="24"/>
      <c r="BB56" s="194"/>
      <c r="BC56" s="194"/>
      <c r="BD56" s="194"/>
      <c r="BE56" s="25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77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</row>
    <row r="57" spans="1:243" ht="15" customHeight="1" x14ac:dyDescent="0.35">
      <c r="A57" s="93">
        <v>52</v>
      </c>
      <c r="B57" s="93">
        <v>53</v>
      </c>
      <c r="C57" s="93">
        <f>B57-A57</f>
        <v>1</v>
      </c>
      <c r="D57" s="92" t="s">
        <v>1105</v>
      </c>
      <c r="E57" s="86">
        <f>LARGE(H57:AU57,1)+LARGE(H57:AU57,2)+LARGE(H57:AU57,3)+LARGE(H57:AU57,4)+LARGE(H57:AU57,5)+F57</f>
        <v>20</v>
      </c>
      <c r="F57" s="243">
        <v>20</v>
      </c>
      <c r="G57" s="93">
        <f>COUNT(H57:AP57)</f>
        <v>0</v>
      </c>
      <c r="H57" s="31"/>
      <c r="I57" s="285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7" t="s">
        <v>13</v>
      </c>
      <c r="V57" s="186" t="s">
        <v>13</v>
      </c>
      <c r="W57" s="197" t="s">
        <v>13</v>
      </c>
      <c r="X57" s="202" t="s">
        <v>13</v>
      </c>
      <c r="Y57" s="191" t="s">
        <v>13</v>
      </c>
      <c r="Z57" s="202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186" t="s">
        <v>13</v>
      </c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  <c r="BA57" s="24"/>
      <c r="BB57" s="194"/>
      <c r="BC57" s="194"/>
      <c r="BD57" s="194"/>
      <c r="BE57" s="25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77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</row>
    <row r="58" spans="1:243" ht="15" customHeight="1" x14ac:dyDescent="0.35">
      <c r="A58" s="93">
        <v>53</v>
      </c>
      <c r="B58" s="93">
        <v>54</v>
      </c>
      <c r="C58" s="93">
        <f>B58-A58</f>
        <v>1</v>
      </c>
      <c r="D58" s="92" t="s">
        <v>1107</v>
      </c>
      <c r="E58" s="86">
        <f>LARGE(H58:AU58,1)+LARGE(H58:AU58,2)+LARGE(H58:AU58,3)+LARGE(H58:AU58,4)+LARGE(H58:AU58,5)+F58</f>
        <v>20</v>
      </c>
      <c r="F58" s="242">
        <v>20</v>
      </c>
      <c r="G58" s="93">
        <f>COUNT(H58:AP58)</f>
        <v>0</v>
      </c>
      <c r="H58" s="31"/>
      <c r="I58" s="285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7" t="s">
        <v>13</v>
      </c>
      <c r="V58" s="186" t="s">
        <v>13</v>
      </c>
      <c r="W58" s="197" t="s">
        <v>13</v>
      </c>
      <c r="X58" s="202" t="s">
        <v>13</v>
      </c>
      <c r="Y58" s="191" t="s">
        <v>13</v>
      </c>
      <c r="Z58" s="202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202" t="s">
        <v>13</v>
      </c>
      <c r="AO58" s="191" t="s">
        <v>13</v>
      </c>
      <c r="AP58" s="186" t="s">
        <v>13</v>
      </c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  <c r="BA58" s="24"/>
      <c r="BB58" s="194"/>
      <c r="BC58" s="194"/>
      <c r="BD58" s="194"/>
      <c r="BE58" s="25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77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</row>
    <row r="59" spans="1:243" ht="15" customHeight="1" x14ac:dyDescent="0.35">
      <c r="A59" s="93">
        <v>54</v>
      </c>
      <c r="B59" s="93">
        <v>55</v>
      </c>
      <c r="C59" s="93">
        <f>B59-A59</f>
        <v>1</v>
      </c>
      <c r="D59" s="92" t="s">
        <v>1108</v>
      </c>
      <c r="E59" s="86">
        <f>LARGE(H59:AU59,1)+LARGE(H59:AU59,2)+LARGE(H59:AU59,3)+LARGE(H59:AU59,4)+LARGE(H59:AU59,5)+F59</f>
        <v>20</v>
      </c>
      <c r="F59" s="243">
        <v>20</v>
      </c>
      <c r="G59" s="93">
        <f>COUNT(H59:AP59)</f>
        <v>0</v>
      </c>
      <c r="H59" s="31"/>
      <c r="I59" s="285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7" t="s">
        <v>13</v>
      </c>
      <c r="V59" s="186" t="s">
        <v>13</v>
      </c>
      <c r="W59" s="197" t="s">
        <v>13</v>
      </c>
      <c r="X59" s="202" t="s">
        <v>13</v>
      </c>
      <c r="Y59" s="191" t="s">
        <v>13</v>
      </c>
      <c r="Z59" s="202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186" t="s">
        <v>13</v>
      </c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  <c r="BA59" s="24"/>
      <c r="BB59" s="194"/>
      <c r="BC59" s="194"/>
      <c r="BD59" s="194"/>
      <c r="BE59" s="25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77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</row>
    <row r="60" spans="1:243" ht="15" customHeight="1" x14ac:dyDescent="0.35">
      <c r="A60" s="93">
        <v>55</v>
      </c>
      <c r="B60" s="93">
        <v>56</v>
      </c>
      <c r="C60" s="93">
        <f>B60-A60</f>
        <v>1</v>
      </c>
      <c r="D60" s="92" t="s">
        <v>1109</v>
      </c>
      <c r="E60" s="86">
        <f>LARGE(H60:AU60,1)+LARGE(H60:AU60,2)+LARGE(H60:AU60,3)+LARGE(H60:AU60,4)+LARGE(H60:AU60,5)+F60</f>
        <v>20</v>
      </c>
      <c r="F60" s="243">
        <v>20</v>
      </c>
      <c r="G60" s="93">
        <f>COUNT(H60:AP60)</f>
        <v>0</v>
      </c>
      <c r="H60" s="31"/>
      <c r="I60" s="285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7" t="s">
        <v>13</v>
      </c>
      <c r="V60" s="186" t="s">
        <v>13</v>
      </c>
      <c r="W60" s="197" t="s">
        <v>13</v>
      </c>
      <c r="X60" s="202" t="s">
        <v>13</v>
      </c>
      <c r="Y60" s="191" t="s">
        <v>13</v>
      </c>
      <c r="Z60" s="202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186" t="s">
        <v>13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  <c r="BA60" s="24"/>
      <c r="BB60" s="194"/>
      <c r="BC60" s="194"/>
      <c r="BD60" s="194"/>
      <c r="BE60" s="25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77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</row>
    <row r="61" spans="1:243" ht="15" customHeight="1" x14ac:dyDescent="0.35">
      <c r="A61" s="93">
        <v>56</v>
      </c>
      <c r="B61" s="93">
        <v>57</v>
      </c>
      <c r="C61" s="93">
        <f>B61-A61</f>
        <v>1</v>
      </c>
      <c r="D61" s="92" t="s">
        <v>515</v>
      </c>
      <c r="E61" s="86">
        <f>LARGE(H61:AU61,1)+LARGE(H61:AU61,2)+LARGE(H61:AU61,3)+LARGE(H61:AU61,4)+LARGE(H61:AU61,5)+F61</f>
        <v>20</v>
      </c>
      <c r="F61" s="243">
        <v>20</v>
      </c>
      <c r="G61" s="93">
        <f>COUNT(H61:AP61)</f>
        <v>0</v>
      </c>
      <c r="H61" s="31"/>
      <c r="I61" s="285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7" t="s">
        <v>13</v>
      </c>
      <c r="V61" s="186" t="s">
        <v>13</v>
      </c>
      <c r="W61" s="197" t="s">
        <v>13</v>
      </c>
      <c r="X61" s="202" t="s">
        <v>13</v>
      </c>
      <c r="Y61" s="191" t="s">
        <v>13</v>
      </c>
      <c r="Z61" s="202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186" t="s">
        <v>13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  <c r="BA61" s="24"/>
      <c r="BB61" s="194"/>
      <c r="BC61" s="194"/>
      <c r="BD61" s="194"/>
      <c r="BE61" s="25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77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</row>
    <row r="62" spans="1:243" ht="15" customHeight="1" x14ac:dyDescent="0.35">
      <c r="A62" s="93">
        <v>57</v>
      </c>
      <c r="B62" s="93">
        <v>58</v>
      </c>
      <c r="C62" s="93">
        <f>B62-A62</f>
        <v>1</v>
      </c>
      <c r="D62" s="92" t="s">
        <v>1112</v>
      </c>
      <c r="E62" s="86">
        <f>LARGE(H62:AU62,1)+LARGE(H62:AU62,2)+LARGE(H62:AU62,3)+LARGE(H62:AU62,4)+LARGE(H62:AU62,5)+F62</f>
        <v>20</v>
      </c>
      <c r="F62" s="243">
        <v>20</v>
      </c>
      <c r="G62" s="93">
        <f>COUNT(H62:AP62)</f>
        <v>0</v>
      </c>
      <c r="H62" s="31"/>
      <c r="I62" s="285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7" t="s">
        <v>13</v>
      </c>
      <c r="V62" s="186" t="s">
        <v>13</v>
      </c>
      <c r="W62" s="197" t="s">
        <v>13</v>
      </c>
      <c r="X62" s="202" t="s">
        <v>13</v>
      </c>
      <c r="Y62" s="191" t="s">
        <v>13</v>
      </c>
      <c r="Z62" s="202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202" t="s">
        <v>13</v>
      </c>
      <c r="AO62" s="191" t="s">
        <v>13</v>
      </c>
      <c r="AP62" s="186" t="s">
        <v>13</v>
      </c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  <c r="BA62" s="24"/>
      <c r="BB62" s="194"/>
      <c r="BC62" s="194"/>
      <c r="BD62" s="194"/>
      <c r="BE62" s="25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77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</row>
    <row r="63" spans="1:243" ht="15" customHeight="1" x14ac:dyDescent="0.35">
      <c r="A63" s="93">
        <v>58</v>
      </c>
      <c r="B63" s="93">
        <v>59</v>
      </c>
      <c r="C63" s="93">
        <f>B63-A63</f>
        <v>1</v>
      </c>
      <c r="D63" s="92" t="s">
        <v>1113</v>
      </c>
      <c r="E63" s="86">
        <f>LARGE(H63:AU63,1)+LARGE(H63:AU63,2)+LARGE(H63:AU63,3)+LARGE(H63:AU63,4)+LARGE(H63:AU63,5)+F63</f>
        <v>20</v>
      </c>
      <c r="F63" s="243">
        <v>20</v>
      </c>
      <c r="G63" s="93">
        <f>COUNT(H63:AP63)</f>
        <v>0</v>
      </c>
      <c r="H63" s="31"/>
      <c r="I63" s="285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7" t="s">
        <v>13</v>
      </c>
      <c r="V63" s="186" t="s">
        <v>13</v>
      </c>
      <c r="W63" s="197" t="s">
        <v>13</v>
      </c>
      <c r="X63" s="202" t="s">
        <v>13</v>
      </c>
      <c r="Y63" s="191" t="s">
        <v>13</v>
      </c>
      <c r="Z63" s="202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186" t="s">
        <v>13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  <c r="BA63" s="24"/>
      <c r="BB63" s="194"/>
      <c r="BC63" s="194"/>
      <c r="BD63" s="194"/>
      <c r="BE63" s="25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77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</row>
    <row r="64" spans="1:243" ht="15" customHeight="1" x14ac:dyDescent="0.35">
      <c r="A64" s="93">
        <v>59</v>
      </c>
      <c r="B64" s="93">
        <v>60</v>
      </c>
      <c r="C64" s="93">
        <f>B64-A64</f>
        <v>1</v>
      </c>
      <c r="D64" s="92" t="s">
        <v>1114</v>
      </c>
      <c r="E64" s="86">
        <f>LARGE(H64:AU64,1)+LARGE(H64:AU64,2)+LARGE(H64:AU64,3)+LARGE(H64:AU64,4)+LARGE(H64:AU64,5)+F64</f>
        <v>20</v>
      </c>
      <c r="F64" s="243">
        <v>20</v>
      </c>
      <c r="G64" s="93">
        <f>COUNT(H64:AP64)</f>
        <v>0</v>
      </c>
      <c r="H64" s="31"/>
      <c r="I64" s="285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7" t="s">
        <v>13</v>
      </c>
      <c r="V64" s="186" t="s">
        <v>13</v>
      </c>
      <c r="W64" s="197" t="s">
        <v>13</v>
      </c>
      <c r="X64" s="202" t="s">
        <v>13</v>
      </c>
      <c r="Y64" s="191" t="s">
        <v>13</v>
      </c>
      <c r="Z64" s="202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186" t="s">
        <v>13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  <c r="BA64" s="24"/>
      <c r="BB64" s="194"/>
      <c r="BC64" s="194"/>
      <c r="BD64" s="194"/>
      <c r="BE64" s="25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77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</row>
    <row r="65" spans="1:243" ht="15" customHeight="1" x14ac:dyDescent="0.35">
      <c r="A65" s="93">
        <v>60</v>
      </c>
      <c r="B65" s="93">
        <v>61</v>
      </c>
      <c r="C65" s="93">
        <f>B65-A65</f>
        <v>1</v>
      </c>
      <c r="D65" s="92" t="s">
        <v>1115</v>
      </c>
      <c r="E65" s="86">
        <f>LARGE(H65:AU65,1)+LARGE(H65:AU65,2)+LARGE(H65:AU65,3)+LARGE(H65:AU65,4)+LARGE(H65:AU65,5)+F65</f>
        <v>20</v>
      </c>
      <c r="F65" s="243">
        <v>20</v>
      </c>
      <c r="G65" s="93">
        <f>COUNT(H65:AP65)</f>
        <v>0</v>
      </c>
      <c r="H65" s="31"/>
      <c r="I65" s="285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7" t="s">
        <v>13</v>
      </c>
      <c r="V65" s="186" t="s">
        <v>13</v>
      </c>
      <c r="W65" s="197" t="s">
        <v>13</v>
      </c>
      <c r="X65" s="202" t="s">
        <v>13</v>
      </c>
      <c r="Y65" s="191" t="s">
        <v>13</v>
      </c>
      <c r="Z65" s="202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186" t="s">
        <v>13</v>
      </c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  <c r="BA65" s="24"/>
      <c r="BB65" s="194"/>
      <c r="BC65" s="194"/>
      <c r="BD65" s="194"/>
      <c r="BE65" s="25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77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</row>
    <row r="66" spans="1:243" ht="15" customHeight="1" x14ac:dyDescent="0.35">
      <c r="A66" s="93">
        <v>61</v>
      </c>
      <c r="B66" s="93">
        <v>62</v>
      </c>
      <c r="C66" s="93">
        <f>B66-A66</f>
        <v>1</v>
      </c>
      <c r="D66" s="92" t="s">
        <v>1614</v>
      </c>
      <c r="E66" s="86">
        <f>LARGE(H66:AU66,1)+LARGE(H66:AU66,2)+LARGE(H66:AU66,3)+LARGE(H66:AU66,4)+LARGE(H66:AU66,5)+F66</f>
        <v>20</v>
      </c>
      <c r="F66" s="243">
        <v>20</v>
      </c>
      <c r="G66" s="93">
        <f>COUNT(H66:AP66)</f>
        <v>0</v>
      </c>
      <c r="H66" s="31"/>
      <c r="I66" s="285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7" t="s">
        <v>13</v>
      </c>
      <c r="V66" s="186" t="s">
        <v>13</v>
      </c>
      <c r="W66" s="197" t="s">
        <v>13</v>
      </c>
      <c r="X66" s="202" t="s">
        <v>13</v>
      </c>
      <c r="Y66" s="191" t="s">
        <v>13</v>
      </c>
      <c r="Z66" s="202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 t="s">
        <v>13</v>
      </c>
      <c r="AO66" s="191" t="s">
        <v>13</v>
      </c>
      <c r="AP66" s="186" t="s">
        <v>13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  <c r="BA66" s="24"/>
      <c r="BB66" s="194"/>
      <c r="BC66" s="194"/>
      <c r="BD66" s="194"/>
      <c r="BE66" s="25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77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</row>
    <row r="67" spans="1:243" ht="15" customHeight="1" x14ac:dyDescent="0.35">
      <c r="A67" s="93">
        <v>62</v>
      </c>
      <c r="B67" s="93">
        <v>63</v>
      </c>
      <c r="C67" s="93">
        <f>B67-A67</f>
        <v>1</v>
      </c>
      <c r="D67" s="92" t="s">
        <v>1615</v>
      </c>
      <c r="E67" s="86">
        <f>LARGE(H67:AU67,1)+LARGE(H67:AU67,2)+LARGE(H67:AU67,3)+LARGE(H67:AU67,4)+LARGE(H67:AU67,5)+F67</f>
        <v>20</v>
      </c>
      <c r="F67" s="243">
        <v>20</v>
      </c>
      <c r="G67" s="93">
        <f>COUNT(H67:AP67)</f>
        <v>0</v>
      </c>
      <c r="H67" s="31"/>
      <c r="I67" s="285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7" t="s">
        <v>13</v>
      </c>
      <c r="V67" s="186" t="s">
        <v>13</v>
      </c>
      <c r="W67" s="197" t="s">
        <v>13</v>
      </c>
      <c r="X67" s="202" t="s">
        <v>13</v>
      </c>
      <c r="Y67" s="191" t="s">
        <v>13</v>
      </c>
      <c r="Z67" s="202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202" t="s">
        <v>13</v>
      </c>
      <c r="AO67" s="191" t="s">
        <v>13</v>
      </c>
      <c r="AP67" s="186" t="s">
        <v>13</v>
      </c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  <c r="BA67" s="24"/>
      <c r="BB67" s="194"/>
      <c r="BC67" s="194"/>
      <c r="BD67" s="194"/>
      <c r="BE67" s="25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77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</row>
    <row r="68" spans="1:243" ht="15" customHeight="1" x14ac:dyDescent="0.35">
      <c r="A68" s="93">
        <v>63</v>
      </c>
      <c r="B68" s="93">
        <v>64</v>
      </c>
      <c r="C68" s="93">
        <f>B68-A68</f>
        <v>1</v>
      </c>
      <c r="D68" s="92" t="s">
        <v>1828</v>
      </c>
      <c r="E68" s="86">
        <f>LARGE(H68:AU68,1)+LARGE(H68:AU68,2)+LARGE(H68:AU68,3)+LARGE(H68:AU68,4)+LARGE(H68:AU68,5)+F68</f>
        <v>20</v>
      </c>
      <c r="F68" s="243">
        <v>20</v>
      </c>
      <c r="G68" s="93">
        <f>COUNT(H68:AP68)</f>
        <v>0</v>
      </c>
      <c r="H68" s="31"/>
      <c r="I68" s="285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7" t="s">
        <v>13</v>
      </c>
      <c r="V68" s="186" t="s">
        <v>13</v>
      </c>
      <c r="W68" s="197" t="s">
        <v>13</v>
      </c>
      <c r="X68" s="202" t="s">
        <v>13</v>
      </c>
      <c r="Y68" s="191" t="s">
        <v>13</v>
      </c>
      <c r="Z68" s="202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202" t="s">
        <v>13</v>
      </c>
      <c r="AO68" s="191" t="s">
        <v>13</v>
      </c>
      <c r="AP68" s="186" t="s">
        <v>13</v>
      </c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  <c r="BA68" s="24"/>
      <c r="BB68" s="194"/>
      <c r="BC68" s="194"/>
      <c r="BD68" s="194"/>
      <c r="BE68" s="25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77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</row>
    <row r="69" spans="1:243" ht="15" customHeight="1" x14ac:dyDescent="0.35">
      <c r="A69" s="93">
        <v>64</v>
      </c>
      <c r="B69" s="93">
        <v>65</v>
      </c>
      <c r="C69" s="93">
        <f>B69-A69</f>
        <v>1</v>
      </c>
      <c r="D69" s="92" t="s">
        <v>2581</v>
      </c>
      <c r="E69" s="86">
        <f>LARGE(H69:AU69,1)+LARGE(H69:AU69,2)+LARGE(H69:AU69,3)+LARGE(H69:AU69,4)+LARGE(H69:AU69,5)+F69</f>
        <v>20</v>
      </c>
      <c r="F69" s="243">
        <v>20</v>
      </c>
      <c r="G69" s="93">
        <f>COUNT(H69:AP69)</f>
        <v>0</v>
      </c>
      <c r="H69" s="31"/>
      <c r="I69" s="285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7" t="s">
        <v>13</v>
      </c>
      <c r="V69" s="186" t="s">
        <v>13</v>
      </c>
      <c r="W69" s="197" t="s">
        <v>13</v>
      </c>
      <c r="X69" s="202" t="s">
        <v>13</v>
      </c>
      <c r="Y69" s="191" t="s">
        <v>13</v>
      </c>
      <c r="Z69" s="202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186" t="s">
        <v>13</v>
      </c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  <c r="BA69" s="24"/>
      <c r="BB69" s="194"/>
      <c r="BC69" s="194"/>
      <c r="BD69" s="194"/>
      <c r="BE69" s="25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77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</row>
    <row r="70" spans="1:243" ht="15" customHeight="1" x14ac:dyDescent="0.35">
      <c r="A70" s="93">
        <v>65</v>
      </c>
      <c r="B70" s="93">
        <v>66</v>
      </c>
      <c r="C70" s="93">
        <f>B70-A70</f>
        <v>1</v>
      </c>
      <c r="D70" s="92" t="s">
        <v>2582</v>
      </c>
      <c r="E70" s="86">
        <f>LARGE(H70:AU70,1)+LARGE(H70:AU70,2)+LARGE(H70:AU70,3)+LARGE(H70:AU70,4)+LARGE(H70:AU70,5)+F70</f>
        <v>20</v>
      </c>
      <c r="F70" s="243">
        <v>20</v>
      </c>
      <c r="G70" s="93">
        <f>COUNT(H70:AP70)</f>
        <v>0</v>
      </c>
      <c r="H70" s="31"/>
      <c r="I70" s="285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7" t="s">
        <v>13</v>
      </c>
      <c r="V70" s="186" t="s">
        <v>13</v>
      </c>
      <c r="W70" s="197" t="s">
        <v>13</v>
      </c>
      <c r="X70" s="202" t="s">
        <v>13</v>
      </c>
      <c r="Y70" s="191" t="s">
        <v>13</v>
      </c>
      <c r="Z70" s="202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186" t="s">
        <v>13</v>
      </c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  <c r="BA70" s="24"/>
      <c r="BB70" s="194"/>
      <c r="BC70" s="194"/>
      <c r="BD70" s="194"/>
      <c r="BE70" s="25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77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</row>
    <row r="71" spans="1:243" ht="15" customHeight="1" x14ac:dyDescent="0.35">
      <c r="A71" s="93">
        <v>66</v>
      </c>
      <c r="B71" s="93">
        <v>67</v>
      </c>
      <c r="C71" s="93">
        <f>B71-A71</f>
        <v>1</v>
      </c>
      <c r="D71" s="92" t="s">
        <v>976</v>
      </c>
      <c r="E71" s="86">
        <f>LARGE(H71:AU71,1)+LARGE(H71:AU71,2)+LARGE(H71:AU71,3)+LARGE(H71:AU71,4)+LARGE(H71:AU71,5)+F71</f>
        <v>20</v>
      </c>
      <c r="F71" s="243"/>
      <c r="G71" s="93">
        <f>COUNT(H71:AP71)</f>
        <v>1</v>
      </c>
      <c r="H71" s="31"/>
      <c r="I71" s="285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7" t="s">
        <v>13</v>
      </c>
      <c r="V71" s="186" t="s">
        <v>13</v>
      </c>
      <c r="W71" s="197" t="s">
        <v>13</v>
      </c>
      <c r="X71" s="202" t="s">
        <v>13</v>
      </c>
      <c r="Y71" s="191" t="s">
        <v>13</v>
      </c>
      <c r="Z71" s="202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202">
        <v>20</v>
      </c>
      <c r="AO71" s="191" t="s">
        <v>13</v>
      </c>
      <c r="AP71" s="186" t="s">
        <v>13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  <c r="BA71" s="24"/>
      <c r="BB71" s="194"/>
      <c r="BC71" s="194"/>
      <c r="BD71" s="194"/>
      <c r="BE71" s="25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77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</row>
    <row r="72" spans="1:243" ht="15" customHeight="1" x14ac:dyDescent="0.35">
      <c r="A72" s="93">
        <v>67</v>
      </c>
      <c r="B72" s="93">
        <v>68</v>
      </c>
      <c r="C72" s="93">
        <f>B72-A72</f>
        <v>1</v>
      </c>
      <c r="D72" s="92" t="s">
        <v>207</v>
      </c>
      <c r="E72" s="86">
        <f>LARGE(H72:AU72,1)+LARGE(H72:AU72,2)+LARGE(H72:AU72,3)+LARGE(H72:AU72,4)+LARGE(H72:AU72,5)+F72</f>
        <v>20</v>
      </c>
      <c r="F72" s="243"/>
      <c r="G72" s="93">
        <f>COUNT(H72:AP72)</f>
        <v>1</v>
      </c>
      <c r="H72" s="31"/>
      <c r="I72" s="285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7" t="s">
        <v>13</v>
      </c>
      <c r="V72" s="186" t="s">
        <v>13</v>
      </c>
      <c r="W72" s="197" t="s">
        <v>13</v>
      </c>
      <c r="X72" s="202" t="s">
        <v>13</v>
      </c>
      <c r="Y72" s="191">
        <v>20</v>
      </c>
      <c r="Z72" s="202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 t="s">
        <v>13</v>
      </c>
      <c r="AO72" s="191" t="s">
        <v>13</v>
      </c>
      <c r="AP72" s="186" t="s">
        <v>13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  <c r="BA72" s="24"/>
      <c r="BB72" s="194"/>
      <c r="BC72" s="194"/>
      <c r="BD72" s="194"/>
      <c r="BE72" s="25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77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</row>
    <row r="73" spans="1:243" ht="15" customHeight="1" x14ac:dyDescent="0.35">
      <c r="A73" s="93">
        <v>68</v>
      </c>
      <c r="B73" s="93">
        <v>117</v>
      </c>
      <c r="C73" s="93">
        <f>B73-A73</f>
        <v>49</v>
      </c>
      <c r="D73" s="92" t="s">
        <v>2385</v>
      </c>
      <c r="E73" s="86">
        <f>LARGE(H73:AU73,1)+LARGE(H73:AU73,2)+LARGE(H73:AU73,3)+LARGE(H73:AU73,4)+LARGE(H73:AU73,5)+F73</f>
        <v>20</v>
      </c>
      <c r="F73" s="243"/>
      <c r="G73" s="93">
        <f>COUNT(H73:AP73)</f>
        <v>2</v>
      </c>
      <c r="H73" s="31"/>
      <c r="I73" s="285">
        <v>14</v>
      </c>
      <c r="J73" s="186" t="s">
        <v>13</v>
      </c>
      <c r="K73" s="197" t="s">
        <v>13</v>
      </c>
      <c r="L73" s="202" t="s">
        <v>13</v>
      </c>
      <c r="M73" s="191">
        <v>6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7" t="s">
        <v>13</v>
      </c>
      <c r="V73" s="186" t="s">
        <v>13</v>
      </c>
      <c r="W73" s="197" t="s">
        <v>13</v>
      </c>
      <c r="X73" s="202" t="s">
        <v>13</v>
      </c>
      <c r="Y73" s="191" t="s">
        <v>13</v>
      </c>
      <c r="Z73" s="202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202" t="s">
        <v>13</v>
      </c>
      <c r="AO73" s="191" t="s">
        <v>13</v>
      </c>
      <c r="AP73" s="186" t="s">
        <v>13</v>
      </c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  <c r="BA73" s="24"/>
      <c r="BB73" s="194"/>
      <c r="BC73" s="194"/>
      <c r="BD73" s="194"/>
      <c r="BE73" s="25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77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</row>
    <row r="74" spans="1:243" ht="15" customHeight="1" x14ac:dyDescent="0.35">
      <c r="A74" s="93">
        <v>69</v>
      </c>
      <c r="B74" s="93">
        <v>70</v>
      </c>
      <c r="C74" s="93">
        <f>B74-A74</f>
        <v>1</v>
      </c>
      <c r="D74" s="92" t="s">
        <v>1771</v>
      </c>
      <c r="E74" s="86">
        <f>LARGE(H74:AU74,1)+LARGE(H74:AU74,2)+LARGE(H74:AU74,3)+LARGE(H74:AU74,4)+LARGE(H74:AU74,5)+F74</f>
        <v>18</v>
      </c>
      <c r="F74" s="243"/>
      <c r="G74" s="93">
        <f>COUNT(H74:AP74)</f>
        <v>2</v>
      </c>
      <c r="H74" s="31"/>
      <c r="I74" s="285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7" t="s">
        <v>13</v>
      </c>
      <c r="V74" s="186" t="s">
        <v>13</v>
      </c>
      <c r="W74" s="197" t="s">
        <v>13</v>
      </c>
      <c r="X74" s="202" t="s">
        <v>13</v>
      </c>
      <c r="Y74" s="191">
        <v>10</v>
      </c>
      <c r="Z74" s="202" t="s">
        <v>13</v>
      </c>
      <c r="AA74" s="191">
        <v>8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186" t="s">
        <v>13</v>
      </c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  <c r="BA74" s="24"/>
      <c r="BB74" s="194"/>
      <c r="BC74" s="194"/>
      <c r="BD74" s="194"/>
      <c r="BE74" s="25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77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</row>
    <row r="75" spans="1:243" ht="15" customHeight="1" x14ac:dyDescent="0.35">
      <c r="A75" s="93">
        <v>70</v>
      </c>
      <c r="B75" s="93">
        <v>71</v>
      </c>
      <c r="C75" s="93">
        <f>B75-A75</f>
        <v>1</v>
      </c>
      <c r="D75" s="92" t="s">
        <v>1900</v>
      </c>
      <c r="E75" s="86">
        <f>LARGE(H75:AU75,1)+LARGE(H75:AU75,2)+LARGE(H75:AU75,3)+LARGE(H75:AU75,4)+LARGE(H75:AU75,5)+F75</f>
        <v>17</v>
      </c>
      <c r="F75" s="243"/>
      <c r="G75" s="93">
        <f>COUNT(H75:AP75)</f>
        <v>1</v>
      </c>
      <c r="H75" s="31"/>
      <c r="I75" s="285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7" t="s">
        <v>13</v>
      </c>
      <c r="V75" s="186" t="s">
        <v>13</v>
      </c>
      <c r="W75" s="197" t="s">
        <v>13</v>
      </c>
      <c r="X75" s="202" t="s">
        <v>13</v>
      </c>
      <c r="Y75" s="191">
        <v>17</v>
      </c>
      <c r="Z75" s="202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186" t="s">
        <v>13</v>
      </c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  <c r="BA75" s="24"/>
      <c r="BB75" s="194"/>
      <c r="BC75" s="194"/>
      <c r="BD75" s="194"/>
      <c r="BE75" s="25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77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</row>
    <row r="76" spans="1:243" ht="15" customHeight="1" x14ac:dyDescent="0.35">
      <c r="A76" s="93">
        <v>71</v>
      </c>
      <c r="B76" s="93"/>
      <c r="C76" s="93"/>
      <c r="D76" s="92" t="s">
        <v>93</v>
      </c>
      <c r="E76" s="86">
        <f>LARGE(H76:AU76,1)+LARGE(H76:AU76,2)+LARGE(H76:AU76,3)+LARGE(H76:AU76,4)+LARGE(H76:AU76,5)+F76</f>
        <v>17</v>
      </c>
      <c r="F76" s="243"/>
      <c r="G76" s="93">
        <f>COUNT(H76:AP76)</f>
        <v>1</v>
      </c>
      <c r="H76" s="31"/>
      <c r="I76" s="285">
        <v>17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7" t="s">
        <v>13</v>
      </c>
      <c r="V76" s="186" t="s">
        <v>13</v>
      </c>
      <c r="W76" s="197" t="s">
        <v>13</v>
      </c>
      <c r="X76" s="202" t="s">
        <v>13</v>
      </c>
      <c r="Y76" s="191" t="s">
        <v>13</v>
      </c>
      <c r="Z76" s="202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186" t="s">
        <v>13</v>
      </c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  <c r="BA76" s="24"/>
      <c r="BB76" s="194"/>
      <c r="BC76" s="194"/>
      <c r="BD76" s="194"/>
      <c r="BE76" s="25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77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</row>
    <row r="77" spans="1:243" ht="15" customHeight="1" x14ac:dyDescent="0.35">
      <c r="A77" s="93">
        <v>72</v>
      </c>
      <c r="B77" s="93">
        <v>72</v>
      </c>
      <c r="C77" s="93">
        <f>B77-A77</f>
        <v>0</v>
      </c>
      <c r="D77" s="92" t="s">
        <v>977</v>
      </c>
      <c r="E77" s="86">
        <f>LARGE(H77:AU77,1)+LARGE(H77:AU77,2)+LARGE(H77:AU77,3)+LARGE(H77:AU77,4)+LARGE(H77:AU77,5)+F77</f>
        <v>17</v>
      </c>
      <c r="F77" s="243"/>
      <c r="G77" s="93">
        <f>COUNT(H77:AP77)</f>
        <v>2</v>
      </c>
      <c r="H77" s="31"/>
      <c r="I77" s="285" t="s">
        <v>13</v>
      </c>
      <c r="J77" s="186" t="s">
        <v>13</v>
      </c>
      <c r="K77" s="197">
        <v>5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7" t="s">
        <v>13</v>
      </c>
      <c r="V77" s="186" t="s">
        <v>13</v>
      </c>
      <c r="W77" s="197" t="s">
        <v>13</v>
      </c>
      <c r="X77" s="202" t="s">
        <v>13</v>
      </c>
      <c r="Y77" s="191" t="s">
        <v>13</v>
      </c>
      <c r="Z77" s="202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>
        <v>12</v>
      </c>
      <c r="AO77" s="191" t="s">
        <v>13</v>
      </c>
      <c r="AP77" s="186" t="s">
        <v>13</v>
      </c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  <c r="BA77" s="24"/>
      <c r="BB77" s="194"/>
      <c r="BC77" s="194"/>
      <c r="BD77" s="194"/>
      <c r="BE77" s="25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77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</row>
    <row r="78" spans="1:243" ht="15" customHeight="1" x14ac:dyDescent="0.35">
      <c r="A78" s="93">
        <v>73</v>
      </c>
      <c r="B78" s="93">
        <v>73</v>
      </c>
      <c r="C78" s="93">
        <f>B78-A78</f>
        <v>0</v>
      </c>
      <c r="D78" s="92" t="s">
        <v>1272</v>
      </c>
      <c r="E78" s="86">
        <f>LARGE(H78:AU78,1)+LARGE(H78:AU78,2)+LARGE(H78:AU78,3)+LARGE(H78:AU78,4)+LARGE(H78:AU78,5)+F78</f>
        <v>17</v>
      </c>
      <c r="F78" s="243"/>
      <c r="G78" s="93">
        <f>COUNT(H78:AP78)</f>
        <v>2</v>
      </c>
      <c r="H78" s="31"/>
      <c r="I78" s="285" t="s">
        <v>13</v>
      </c>
      <c r="J78" s="186" t="s">
        <v>13</v>
      </c>
      <c r="K78" s="197" t="s">
        <v>13</v>
      </c>
      <c r="L78" s="202" t="s">
        <v>13</v>
      </c>
      <c r="M78" s="191">
        <v>14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7" t="s">
        <v>13</v>
      </c>
      <c r="V78" s="186" t="s">
        <v>13</v>
      </c>
      <c r="W78" s="197" t="s">
        <v>13</v>
      </c>
      <c r="X78" s="202" t="s">
        <v>13</v>
      </c>
      <c r="Y78" s="191" t="s">
        <v>13</v>
      </c>
      <c r="Z78" s="202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>
        <v>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186" t="s">
        <v>13</v>
      </c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  <c r="BA78" s="24"/>
      <c r="BB78" s="194"/>
      <c r="BC78" s="194"/>
      <c r="BD78" s="194"/>
      <c r="BE78" s="25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77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</row>
    <row r="79" spans="1:243" ht="15" customHeight="1" x14ac:dyDescent="0.35">
      <c r="A79" s="93">
        <v>74</v>
      </c>
      <c r="B79" s="93">
        <v>74</v>
      </c>
      <c r="C79" s="93">
        <f>B79-A79</f>
        <v>0</v>
      </c>
      <c r="D79" s="92" t="s">
        <v>490</v>
      </c>
      <c r="E79" s="86">
        <f>LARGE(H79:AU79,1)+LARGE(H79:AU79,2)+LARGE(H79:AU79,3)+LARGE(H79:AU79,4)+LARGE(H79:AU79,5)+F79</f>
        <v>16</v>
      </c>
      <c r="F79" s="243"/>
      <c r="G79" s="93">
        <f>COUNT(H79:AP79)</f>
        <v>2</v>
      </c>
      <c r="H79" s="31"/>
      <c r="I79" s="285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91">
        <v>10</v>
      </c>
      <c r="T79" s="186" t="s">
        <v>13</v>
      </c>
      <c r="U79" s="197" t="s">
        <v>13</v>
      </c>
      <c r="V79" s="186" t="s">
        <v>13</v>
      </c>
      <c r="W79" s="197" t="s">
        <v>13</v>
      </c>
      <c r="X79" s="202" t="s">
        <v>13</v>
      </c>
      <c r="Y79" s="191" t="s">
        <v>13</v>
      </c>
      <c r="Z79" s="202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>
        <v>6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186" t="s">
        <v>13</v>
      </c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  <c r="BA79" s="24"/>
      <c r="BB79" s="194"/>
      <c r="BC79" s="194"/>
      <c r="BD79" s="194"/>
      <c r="BE79" s="25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77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</row>
    <row r="80" spans="1:243" ht="15" customHeight="1" x14ac:dyDescent="0.35">
      <c r="A80" s="93">
        <v>75</v>
      </c>
      <c r="B80" s="93">
        <v>33</v>
      </c>
      <c r="C80" s="93">
        <f>B80-A80</f>
        <v>-42</v>
      </c>
      <c r="D80" s="92" t="s">
        <v>632</v>
      </c>
      <c r="E80" s="86">
        <f>LARGE(H80:AU80,1)+LARGE(H80:AU80,2)+LARGE(H80:AU80,3)+LARGE(H80:AU80,4)+LARGE(H80:AU80,5)+F80</f>
        <v>16</v>
      </c>
      <c r="F80" s="243"/>
      <c r="G80" s="93">
        <f>COUNT(H80:AP80)</f>
        <v>2</v>
      </c>
      <c r="H80" s="31"/>
      <c r="I80" s="285">
        <v>12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>
        <v>4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7" t="s">
        <v>13</v>
      </c>
      <c r="V80" s="186" t="s">
        <v>13</v>
      </c>
      <c r="W80" s="197" t="s">
        <v>13</v>
      </c>
      <c r="X80" s="202" t="s">
        <v>13</v>
      </c>
      <c r="Y80" s="191" t="s">
        <v>13</v>
      </c>
      <c r="Z80" s="202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202" t="s">
        <v>13</v>
      </c>
      <c r="AO80" s="191" t="s">
        <v>13</v>
      </c>
      <c r="AP80" s="186" t="s">
        <v>13</v>
      </c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  <c r="BA80" s="24"/>
      <c r="BB80" s="194"/>
      <c r="BC80" s="194"/>
      <c r="BD80" s="194"/>
      <c r="BE80" s="25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77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</row>
    <row r="81" spans="1:243" ht="15" customHeight="1" x14ac:dyDescent="0.35">
      <c r="A81" s="93">
        <v>76</v>
      </c>
      <c r="B81" s="93">
        <v>75</v>
      </c>
      <c r="C81" s="93">
        <f>B81-A81</f>
        <v>-1</v>
      </c>
      <c r="D81" s="92" t="s">
        <v>92</v>
      </c>
      <c r="E81" s="86">
        <f>LARGE(H81:AU81,1)+LARGE(H81:AU81,2)+LARGE(H81:AU81,3)+LARGE(H81:AU81,4)+LARGE(H81:AU81,5)+F81</f>
        <v>16</v>
      </c>
      <c r="F81" s="243"/>
      <c r="G81" s="93">
        <f>COUNT(H81:AP81)</f>
        <v>3</v>
      </c>
      <c r="H81" s="31"/>
      <c r="I81" s="285" t="s">
        <v>13</v>
      </c>
      <c r="J81" s="186" t="s">
        <v>13</v>
      </c>
      <c r="K81" s="197" t="s">
        <v>13</v>
      </c>
      <c r="L81" s="202">
        <v>6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7" t="s">
        <v>13</v>
      </c>
      <c r="V81" s="186" t="s">
        <v>13</v>
      </c>
      <c r="W81" s="197" t="s">
        <v>13</v>
      </c>
      <c r="X81" s="202" t="s">
        <v>13</v>
      </c>
      <c r="Y81" s="191" t="s">
        <v>13</v>
      </c>
      <c r="Z81" s="202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>
        <v>4</v>
      </c>
      <c r="AJ81" s="186" t="s">
        <v>13</v>
      </c>
      <c r="AK81" s="191" t="s">
        <v>13</v>
      </c>
      <c r="AL81" s="186">
        <v>6</v>
      </c>
      <c r="AM81" s="191" t="s">
        <v>13</v>
      </c>
      <c r="AN81" s="202" t="s">
        <v>13</v>
      </c>
      <c r="AO81" s="191" t="s">
        <v>13</v>
      </c>
      <c r="AP81" s="186" t="s">
        <v>13</v>
      </c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  <c r="BA81" s="24"/>
      <c r="BB81" s="194"/>
      <c r="BC81" s="194"/>
      <c r="BD81" s="194"/>
      <c r="BE81" s="25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77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</row>
    <row r="82" spans="1:243" ht="15" customHeight="1" x14ac:dyDescent="0.35">
      <c r="A82" s="93">
        <v>77</v>
      </c>
      <c r="B82" s="93">
        <v>78</v>
      </c>
      <c r="C82" s="93">
        <f>B82-A82</f>
        <v>1</v>
      </c>
      <c r="D82" s="92" t="s">
        <v>1709</v>
      </c>
      <c r="E82" s="86">
        <f>LARGE(H82:AU82,1)+LARGE(H82:AU82,2)+LARGE(H82:AU82,3)+LARGE(H82:AU82,4)+LARGE(H82:AU82,5)+F82</f>
        <v>14</v>
      </c>
      <c r="F82" s="243"/>
      <c r="G82" s="93">
        <f>COUNT(H82:AP82)</f>
        <v>1</v>
      </c>
      <c r="H82" s="31"/>
      <c r="I82" s="285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7" t="s">
        <v>13</v>
      </c>
      <c r="V82" s="186" t="s">
        <v>13</v>
      </c>
      <c r="W82" s="197" t="s">
        <v>13</v>
      </c>
      <c r="X82" s="202" t="s">
        <v>13</v>
      </c>
      <c r="Y82" s="191" t="s">
        <v>13</v>
      </c>
      <c r="Z82" s="202" t="s">
        <v>13</v>
      </c>
      <c r="AA82" s="191" t="s">
        <v>13</v>
      </c>
      <c r="AB82" s="186">
        <v>14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186" t="s">
        <v>13</v>
      </c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  <c r="BA82" s="24"/>
      <c r="BB82" s="194"/>
      <c r="BC82" s="194"/>
      <c r="BD82" s="194"/>
      <c r="BE82" s="25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77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</row>
    <row r="83" spans="1:243" ht="15" customHeight="1" x14ac:dyDescent="0.35">
      <c r="A83" s="93">
        <v>78</v>
      </c>
      <c r="B83" s="93">
        <v>80</v>
      </c>
      <c r="C83" s="93">
        <f>B83-A83</f>
        <v>2</v>
      </c>
      <c r="D83" s="92" t="s">
        <v>1655</v>
      </c>
      <c r="E83" s="86">
        <f>LARGE(H83:AU83,1)+LARGE(H83:AU83,2)+LARGE(H83:AU83,3)+LARGE(H83:AU83,4)+LARGE(H83:AU83,5)+F83</f>
        <v>14</v>
      </c>
      <c r="F83" s="243"/>
      <c r="G83" s="93">
        <f>COUNT(H83:AP83)</f>
        <v>3</v>
      </c>
      <c r="H83" s="31"/>
      <c r="I83" s="285" t="s">
        <v>13</v>
      </c>
      <c r="J83" s="186">
        <v>2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>
        <v>8</v>
      </c>
      <c r="S83" s="191" t="s">
        <v>13</v>
      </c>
      <c r="T83" s="186" t="s">
        <v>13</v>
      </c>
      <c r="U83" s="197" t="s">
        <v>13</v>
      </c>
      <c r="V83" s="186" t="s">
        <v>13</v>
      </c>
      <c r="W83" s="197" t="s">
        <v>13</v>
      </c>
      <c r="X83" s="202" t="s">
        <v>13</v>
      </c>
      <c r="Y83" s="191" t="s">
        <v>13</v>
      </c>
      <c r="Z83" s="202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>
        <v>4</v>
      </c>
      <c r="AO83" s="191" t="s">
        <v>13</v>
      </c>
      <c r="AP83" s="186" t="s">
        <v>13</v>
      </c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  <c r="BA83" s="24"/>
      <c r="BB83" s="194"/>
      <c r="BC83" s="194"/>
      <c r="BD83" s="194"/>
      <c r="BE83" s="25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77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</row>
    <row r="84" spans="1:243" ht="15" customHeight="1" x14ac:dyDescent="0.35">
      <c r="A84" s="93">
        <v>79</v>
      </c>
      <c r="B84" s="93">
        <v>79</v>
      </c>
      <c r="C84" s="93">
        <f>B84-A84</f>
        <v>0</v>
      </c>
      <c r="D84" s="92" t="s">
        <v>553</v>
      </c>
      <c r="E84" s="86">
        <f>LARGE(H84:AU84,1)+LARGE(H84:AU84,2)+LARGE(H84:AU84,3)+LARGE(H84:AU84,4)+LARGE(H84:AU84,5)+F84</f>
        <v>12</v>
      </c>
      <c r="F84" s="242"/>
      <c r="G84" s="93">
        <f>COUNT(H84:AP84)</f>
        <v>1</v>
      </c>
      <c r="H84" s="31"/>
      <c r="I84" s="285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>
        <v>12</v>
      </c>
      <c r="S84" s="191" t="s">
        <v>13</v>
      </c>
      <c r="T84" s="186" t="s">
        <v>13</v>
      </c>
      <c r="U84" s="197" t="s">
        <v>13</v>
      </c>
      <c r="V84" s="186" t="s">
        <v>13</v>
      </c>
      <c r="W84" s="197" t="s">
        <v>13</v>
      </c>
      <c r="X84" s="202" t="s">
        <v>13</v>
      </c>
      <c r="Y84" s="191" t="s">
        <v>13</v>
      </c>
      <c r="Z84" s="202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 t="s">
        <v>13</v>
      </c>
      <c r="AO84" s="191" t="s">
        <v>13</v>
      </c>
      <c r="AP84" s="186" t="s">
        <v>13</v>
      </c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  <c r="BA84" s="24"/>
      <c r="BB84" s="194"/>
      <c r="BC84" s="194"/>
      <c r="BD84" s="194"/>
      <c r="BE84" s="25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77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</row>
    <row r="85" spans="1:243" ht="15" customHeight="1" x14ac:dyDescent="0.35">
      <c r="A85" s="93">
        <v>80</v>
      </c>
      <c r="B85" s="93">
        <v>82</v>
      </c>
      <c r="C85" s="93">
        <f>B85-A85</f>
        <v>2</v>
      </c>
      <c r="D85" s="92" t="s">
        <v>1549</v>
      </c>
      <c r="E85" s="86">
        <f>LARGE(H85:AU85,1)+LARGE(H85:AU85,2)+LARGE(H85:AU85,3)+LARGE(H85:AU85,4)+LARGE(H85:AU85,5)+F85</f>
        <v>12</v>
      </c>
      <c r="F85" s="243"/>
      <c r="G85" s="93">
        <f>COUNT(H85:AP85)</f>
        <v>1</v>
      </c>
      <c r="H85" s="31"/>
      <c r="I85" s="285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7" t="s">
        <v>13</v>
      </c>
      <c r="V85" s="186" t="s">
        <v>13</v>
      </c>
      <c r="W85" s="197" t="s">
        <v>13</v>
      </c>
      <c r="X85" s="202" t="s">
        <v>13</v>
      </c>
      <c r="Y85" s="191" t="s">
        <v>13</v>
      </c>
      <c r="Z85" s="202" t="s">
        <v>13</v>
      </c>
      <c r="AA85" s="191" t="s">
        <v>13</v>
      </c>
      <c r="AB85" s="186" t="s">
        <v>13</v>
      </c>
      <c r="AC85" s="191">
        <v>12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186" t="s">
        <v>13</v>
      </c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  <c r="BA85" s="24"/>
      <c r="BB85" s="194"/>
      <c r="BC85" s="194"/>
      <c r="BD85" s="194"/>
      <c r="BE85" s="25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77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</row>
    <row r="86" spans="1:243" ht="15" customHeight="1" x14ac:dyDescent="0.35">
      <c r="A86" s="93">
        <v>81</v>
      </c>
      <c r="B86" s="93">
        <v>83</v>
      </c>
      <c r="C86" s="93">
        <f>B86-A86</f>
        <v>2</v>
      </c>
      <c r="D86" s="92" t="s">
        <v>645</v>
      </c>
      <c r="E86" s="86">
        <f>LARGE(H86:AU86,1)+LARGE(H86:AU86,2)+LARGE(H86:AU86,3)+LARGE(H86:AU86,4)+LARGE(H86:AU86,5)+F86</f>
        <v>12</v>
      </c>
      <c r="F86" s="242"/>
      <c r="G86" s="93">
        <f>COUNT(H86:AP86)</f>
        <v>2</v>
      </c>
      <c r="H86" s="31"/>
      <c r="I86" s="285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7" t="s">
        <v>13</v>
      </c>
      <c r="V86" s="186" t="s">
        <v>13</v>
      </c>
      <c r="W86" s="197" t="s">
        <v>13</v>
      </c>
      <c r="X86" s="202" t="s">
        <v>13</v>
      </c>
      <c r="Y86" s="191" t="s">
        <v>13</v>
      </c>
      <c r="Z86" s="202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>
        <v>4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>
        <v>8</v>
      </c>
      <c r="AP86" s="186" t="s">
        <v>13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  <c r="BA86" s="24"/>
      <c r="BB86" s="194"/>
      <c r="BC86" s="194"/>
      <c r="BD86" s="194"/>
      <c r="BE86" s="25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77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</row>
    <row r="87" spans="1:243" ht="15" customHeight="1" x14ac:dyDescent="0.35">
      <c r="A87" s="93">
        <v>82</v>
      </c>
      <c r="B87" s="93">
        <v>85</v>
      </c>
      <c r="C87" s="93">
        <f>B87-A87</f>
        <v>3</v>
      </c>
      <c r="D87" s="92" t="s">
        <v>1550</v>
      </c>
      <c r="E87" s="86">
        <f>LARGE(H87:AU87,1)+LARGE(H87:AU87,2)+LARGE(H87:AU87,3)+LARGE(H87:AU87,4)+LARGE(H87:AU87,5)+F87</f>
        <v>11</v>
      </c>
      <c r="F87" s="243"/>
      <c r="G87" s="93">
        <f>COUNT(H87:AP87)</f>
        <v>2</v>
      </c>
      <c r="H87" s="31"/>
      <c r="I87" s="285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7" t="s">
        <v>13</v>
      </c>
      <c r="V87" s="186" t="s">
        <v>13</v>
      </c>
      <c r="W87" s="197" t="s">
        <v>13</v>
      </c>
      <c r="X87" s="202">
        <v>3</v>
      </c>
      <c r="Y87" s="191" t="s">
        <v>13</v>
      </c>
      <c r="Z87" s="202" t="s">
        <v>13</v>
      </c>
      <c r="AA87" s="191" t="s">
        <v>13</v>
      </c>
      <c r="AB87" s="186" t="s">
        <v>13</v>
      </c>
      <c r="AC87" s="191">
        <v>8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 t="s">
        <v>13</v>
      </c>
      <c r="AO87" s="191" t="s">
        <v>13</v>
      </c>
      <c r="AP87" s="186" t="s">
        <v>13</v>
      </c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  <c r="BA87" s="24"/>
      <c r="BB87" s="194"/>
      <c r="BC87" s="194"/>
      <c r="BD87" s="194"/>
      <c r="BE87" s="25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77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</row>
    <row r="88" spans="1:243" ht="15" customHeight="1" x14ac:dyDescent="0.35">
      <c r="A88" s="93">
        <v>83</v>
      </c>
      <c r="B88" s="93">
        <v>86</v>
      </c>
      <c r="C88" s="93">
        <f>B88-A88</f>
        <v>3</v>
      </c>
      <c r="D88" s="92" t="s">
        <v>1712</v>
      </c>
      <c r="E88" s="86">
        <f>LARGE(H88:AU88,1)+LARGE(H88:AU88,2)+LARGE(H88:AU88,3)+LARGE(H88:AU88,4)+LARGE(H88:AU88,5)+F88</f>
        <v>11</v>
      </c>
      <c r="F88" s="243"/>
      <c r="G88" s="93">
        <f>COUNT(H88:AP88)</f>
        <v>2</v>
      </c>
      <c r="H88" s="31"/>
      <c r="I88" s="285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>
        <v>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7" t="s">
        <v>13</v>
      </c>
      <c r="V88" s="186" t="s">
        <v>13</v>
      </c>
      <c r="W88" s="197" t="s">
        <v>13</v>
      </c>
      <c r="X88" s="202" t="s">
        <v>13</v>
      </c>
      <c r="Y88" s="191" t="s">
        <v>13</v>
      </c>
      <c r="Z88" s="202" t="s">
        <v>13</v>
      </c>
      <c r="AA88" s="191" t="s">
        <v>13</v>
      </c>
      <c r="AB88" s="186">
        <v>8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202" t="s">
        <v>13</v>
      </c>
      <c r="AO88" s="191" t="s">
        <v>13</v>
      </c>
      <c r="AP88" s="186" t="s">
        <v>13</v>
      </c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  <c r="BA88" s="24"/>
      <c r="BB88" s="194"/>
      <c r="BC88" s="194"/>
      <c r="BD88" s="194"/>
      <c r="BE88" s="25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77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</row>
    <row r="89" spans="1:243" ht="15" customHeight="1" x14ac:dyDescent="0.35">
      <c r="A89" s="93">
        <v>84</v>
      </c>
      <c r="B89" s="93">
        <v>87</v>
      </c>
      <c r="C89" s="93">
        <f>B89-A89</f>
        <v>3</v>
      </c>
      <c r="D89" s="92" t="s">
        <v>462</v>
      </c>
      <c r="E89" s="86">
        <f>LARGE(H89:AU89,1)+LARGE(H89:AU89,2)+LARGE(H89:AU89,3)+LARGE(H89:AU89,4)+LARGE(H89:AU89,5)+F89</f>
        <v>11</v>
      </c>
      <c r="F89" s="243"/>
      <c r="G89" s="93">
        <f>COUNT(H89:AP89)</f>
        <v>2</v>
      </c>
      <c r="H89" s="31"/>
      <c r="I89" s="285" t="s">
        <v>13</v>
      </c>
      <c r="J89" s="186" t="s">
        <v>13</v>
      </c>
      <c r="K89" s="197">
        <v>5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7" t="s">
        <v>13</v>
      </c>
      <c r="V89" s="186" t="s">
        <v>13</v>
      </c>
      <c r="W89" s="197" t="s">
        <v>13</v>
      </c>
      <c r="X89" s="202" t="s">
        <v>13</v>
      </c>
      <c r="Y89" s="191" t="s">
        <v>13</v>
      </c>
      <c r="Z89" s="202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>
        <v>6</v>
      </c>
      <c r="AO89" s="191" t="s">
        <v>13</v>
      </c>
      <c r="AP89" s="186" t="s">
        <v>13</v>
      </c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  <c r="BA89" s="24"/>
      <c r="BB89" s="194"/>
      <c r="BC89" s="194"/>
      <c r="BD89" s="194"/>
      <c r="BE89" s="25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77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</row>
    <row r="90" spans="1:243" ht="15" customHeight="1" x14ac:dyDescent="0.35">
      <c r="A90" s="93">
        <v>85</v>
      </c>
      <c r="B90" s="93">
        <v>25</v>
      </c>
      <c r="C90" s="93">
        <f>B90-A90</f>
        <v>-60</v>
      </c>
      <c r="D90" s="92" t="s">
        <v>456</v>
      </c>
      <c r="E90" s="86">
        <f>LARGE(H90:AU90,1)+LARGE(H90:AU90,2)+LARGE(H90:AU90,3)+LARGE(H90:AU90,4)+LARGE(H90:AU90,5)+F90</f>
        <v>10</v>
      </c>
      <c r="F90" s="243"/>
      <c r="G90" s="93">
        <f>COUNT(H90:AP90)</f>
        <v>1</v>
      </c>
      <c r="H90" s="31"/>
      <c r="I90" s="285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7" t="s">
        <v>13</v>
      </c>
      <c r="V90" s="186" t="s">
        <v>13</v>
      </c>
      <c r="W90" s="197" t="s">
        <v>13</v>
      </c>
      <c r="X90" s="202" t="s">
        <v>13</v>
      </c>
      <c r="Y90" s="191" t="s">
        <v>13</v>
      </c>
      <c r="Z90" s="202" t="s">
        <v>13</v>
      </c>
      <c r="AA90" s="191" t="s">
        <v>13</v>
      </c>
      <c r="AB90" s="186" t="s">
        <v>13</v>
      </c>
      <c r="AC90" s="191" t="s">
        <v>13</v>
      </c>
      <c r="AD90" s="186">
        <v>10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202" t="s">
        <v>13</v>
      </c>
      <c r="AO90" s="191" t="s">
        <v>13</v>
      </c>
      <c r="AP90" s="186" t="s">
        <v>13</v>
      </c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  <c r="BA90" s="24"/>
      <c r="BB90" s="194"/>
      <c r="BC90" s="194"/>
      <c r="BD90" s="194"/>
      <c r="BE90" s="25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77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</row>
    <row r="91" spans="1:243" ht="15" customHeight="1" x14ac:dyDescent="0.35">
      <c r="A91" s="93">
        <v>86</v>
      </c>
      <c r="B91" s="93">
        <v>69</v>
      </c>
      <c r="C91" s="93">
        <f>B91-A91</f>
        <v>-17</v>
      </c>
      <c r="D91" s="92" t="s">
        <v>748</v>
      </c>
      <c r="E91" s="86">
        <f>LARGE(H91:AU91,1)+LARGE(H91:AU91,2)+LARGE(H91:AU91,3)+LARGE(H91:AU91,4)+LARGE(H91:AU91,5)+F91</f>
        <v>10</v>
      </c>
      <c r="F91" s="243"/>
      <c r="G91" s="93">
        <f>COUNT(H91:AP91)</f>
        <v>1</v>
      </c>
      <c r="H91" s="31"/>
      <c r="I91" s="285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>
        <v>10</v>
      </c>
      <c r="R91" s="186" t="s">
        <v>13</v>
      </c>
      <c r="S91" s="191" t="s">
        <v>13</v>
      </c>
      <c r="T91" s="186" t="s">
        <v>13</v>
      </c>
      <c r="U91" s="197" t="s">
        <v>13</v>
      </c>
      <c r="V91" s="186" t="s">
        <v>13</v>
      </c>
      <c r="W91" s="197" t="s">
        <v>13</v>
      </c>
      <c r="X91" s="202" t="s">
        <v>13</v>
      </c>
      <c r="Y91" s="191" t="s">
        <v>13</v>
      </c>
      <c r="Z91" s="202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202" t="s">
        <v>13</v>
      </c>
      <c r="AO91" s="191" t="s">
        <v>13</v>
      </c>
      <c r="AP91" s="186" t="s">
        <v>13</v>
      </c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  <c r="BA91" s="24"/>
      <c r="BB91" s="194"/>
      <c r="BC91" s="194"/>
      <c r="BD91" s="194"/>
      <c r="BE91" s="25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77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</row>
    <row r="92" spans="1:243" ht="15" customHeight="1" x14ac:dyDescent="0.35">
      <c r="A92" s="93">
        <v>87</v>
      </c>
      <c r="B92" s="93">
        <v>88</v>
      </c>
      <c r="C92" s="93">
        <f>B92-A92</f>
        <v>1</v>
      </c>
      <c r="D92" s="92" t="s">
        <v>1314</v>
      </c>
      <c r="E92" s="86">
        <f>LARGE(H92:AU92,1)+LARGE(H92:AU92,2)+LARGE(H92:AU92,3)+LARGE(H92:AU92,4)+LARGE(H92:AU92,5)+F92</f>
        <v>10</v>
      </c>
      <c r="F92" s="243"/>
      <c r="G92" s="93">
        <f>COUNT(H92:AP92)</f>
        <v>1</v>
      </c>
      <c r="H92" s="31"/>
      <c r="I92" s="285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7" t="s">
        <v>13</v>
      </c>
      <c r="V92" s="186" t="s">
        <v>13</v>
      </c>
      <c r="W92" s="197" t="s">
        <v>13</v>
      </c>
      <c r="X92" s="202" t="s">
        <v>13</v>
      </c>
      <c r="Y92" s="191" t="s">
        <v>13</v>
      </c>
      <c r="Z92" s="202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>
        <v>10</v>
      </c>
      <c r="AM92" s="191" t="s">
        <v>13</v>
      </c>
      <c r="AN92" s="202" t="s">
        <v>13</v>
      </c>
      <c r="AO92" s="191" t="s">
        <v>13</v>
      </c>
      <c r="AP92" s="186" t="s">
        <v>13</v>
      </c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  <c r="BA92" s="24"/>
      <c r="BB92" s="194"/>
      <c r="BC92" s="194"/>
      <c r="BD92" s="194"/>
      <c r="BE92" s="25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77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</row>
    <row r="93" spans="1:243" ht="15" customHeight="1" x14ac:dyDescent="0.35">
      <c r="A93" s="93">
        <v>88</v>
      </c>
      <c r="B93" s="93">
        <v>90</v>
      </c>
      <c r="C93" s="93">
        <f>B93-A93</f>
        <v>2</v>
      </c>
      <c r="D93" s="92" t="s">
        <v>2114</v>
      </c>
      <c r="E93" s="86">
        <f>LARGE(H93:AU93,1)+LARGE(H93:AU93,2)+LARGE(H93:AU93,3)+LARGE(H93:AU93,4)+LARGE(H93:AU93,5)+F93</f>
        <v>10</v>
      </c>
      <c r="F93" s="243"/>
      <c r="G93" s="93">
        <f>COUNT(H93:AP93)</f>
        <v>1</v>
      </c>
      <c r="H93" s="31"/>
      <c r="I93" s="285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>
        <v>10</v>
      </c>
      <c r="S93" s="191" t="s">
        <v>13</v>
      </c>
      <c r="T93" s="186" t="s">
        <v>13</v>
      </c>
      <c r="U93" s="197" t="s">
        <v>13</v>
      </c>
      <c r="V93" s="186" t="s">
        <v>13</v>
      </c>
      <c r="W93" s="197" t="s">
        <v>13</v>
      </c>
      <c r="X93" s="202" t="s">
        <v>13</v>
      </c>
      <c r="Y93" s="191" t="s">
        <v>13</v>
      </c>
      <c r="Z93" s="202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202" t="s">
        <v>13</v>
      </c>
      <c r="AO93" s="191" t="s">
        <v>13</v>
      </c>
      <c r="AP93" s="186" t="s">
        <v>13</v>
      </c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  <c r="BA93" s="24"/>
      <c r="BB93" s="194"/>
      <c r="BC93" s="194"/>
      <c r="BD93" s="194"/>
      <c r="BE93" s="25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77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</row>
    <row r="94" spans="1:243" ht="15" customHeight="1" x14ac:dyDescent="0.35">
      <c r="A94" s="93">
        <v>89</v>
      </c>
      <c r="B94" s="93">
        <v>91</v>
      </c>
      <c r="C94" s="93">
        <f>B94-A94</f>
        <v>2</v>
      </c>
      <c r="D94" s="92" t="s">
        <v>2384</v>
      </c>
      <c r="E94" s="86">
        <f>LARGE(H94:AU94,1)+LARGE(H94:AU94,2)+LARGE(H94:AU94,3)+LARGE(H94:AU94,4)+LARGE(H94:AU94,5)+F94</f>
        <v>10</v>
      </c>
      <c r="F94" s="243"/>
      <c r="G94" s="93">
        <f>COUNT(H94:AP94)</f>
        <v>1</v>
      </c>
      <c r="H94" s="31"/>
      <c r="I94" s="285" t="s">
        <v>13</v>
      </c>
      <c r="J94" s="186" t="s">
        <v>13</v>
      </c>
      <c r="K94" s="197" t="s">
        <v>13</v>
      </c>
      <c r="L94" s="202" t="s">
        <v>13</v>
      </c>
      <c r="M94" s="191">
        <v>10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7" t="s">
        <v>13</v>
      </c>
      <c r="V94" s="186" t="s">
        <v>13</v>
      </c>
      <c r="W94" s="197" t="s">
        <v>13</v>
      </c>
      <c r="X94" s="202" t="s">
        <v>13</v>
      </c>
      <c r="Y94" s="191" t="s">
        <v>13</v>
      </c>
      <c r="Z94" s="202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202" t="s">
        <v>13</v>
      </c>
      <c r="AO94" s="191" t="s">
        <v>13</v>
      </c>
      <c r="AP94" s="186" t="s">
        <v>13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  <c r="BA94" s="24"/>
      <c r="BB94" s="194"/>
      <c r="BC94" s="194"/>
      <c r="BD94" s="194"/>
      <c r="BE94" s="25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77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</row>
    <row r="95" spans="1:243" ht="15" customHeight="1" x14ac:dyDescent="0.35">
      <c r="A95" s="93">
        <v>90</v>
      </c>
      <c r="B95" s="93">
        <v>92</v>
      </c>
      <c r="C95" s="93">
        <f>B95-A95</f>
        <v>2</v>
      </c>
      <c r="D95" s="92" t="s">
        <v>2466</v>
      </c>
      <c r="E95" s="86">
        <f>LARGE(H95:AU95,1)+LARGE(H95:AU95,2)+LARGE(H95:AU95,3)+LARGE(H95:AU95,4)+LARGE(H95:AU95,5)+F95</f>
        <v>10</v>
      </c>
      <c r="F95" s="243"/>
      <c r="G95" s="93">
        <f>COUNT(H95:AP95)</f>
        <v>1</v>
      </c>
      <c r="H95" s="31"/>
      <c r="I95" s="285" t="s">
        <v>13</v>
      </c>
      <c r="J95" s="186" t="s">
        <v>13</v>
      </c>
      <c r="K95" s="197" t="s">
        <v>13</v>
      </c>
      <c r="L95" s="202">
        <v>10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7" t="s">
        <v>13</v>
      </c>
      <c r="V95" s="186" t="s">
        <v>13</v>
      </c>
      <c r="W95" s="197" t="s">
        <v>13</v>
      </c>
      <c r="X95" s="202" t="s">
        <v>13</v>
      </c>
      <c r="Y95" s="191" t="s">
        <v>13</v>
      </c>
      <c r="Z95" s="202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186" t="s">
        <v>13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  <c r="BA95" s="24"/>
      <c r="BB95" s="194"/>
      <c r="BC95" s="194"/>
      <c r="BD95" s="194"/>
      <c r="BE95" s="25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77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</row>
    <row r="96" spans="1:243" ht="15" customHeight="1" x14ac:dyDescent="0.35">
      <c r="A96" s="93">
        <v>91</v>
      </c>
      <c r="B96" s="93">
        <v>93</v>
      </c>
      <c r="C96" s="93">
        <f>B96-A96</f>
        <v>2</v>
      </c>
      <c r="D96" s="92" t="s">
        <v>2549</v>
      </c>
      <c r="E96" s="86">
        <f>LARGE(H96:AU96,1)+LARGE(H96:AU96,2)+LARGE(H96:AU96,3)+LARGE(H96:AU96,4)+LARGE(H96:AU96,5)+F96</f>
        <v>10</v>
      </c>
      <c r="F96" s="243"/>
      <c r="G96" s="93">
        <f>COUNT(H96:AP96)</f>
        <v>1</v>
      </c>
      <c r="H96" s="31"/>
      <c r="I96" s="285" t="s">
        <v>13</v>
      </c>
      <c r="J96" s="186">
        <v>10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7" t="s">
        <v>13</v>
      </c>
      <c r="V96" s="186" t="s">
        <v>13</v>
      </c>
      <c r="W96" s="197" t="s">
        <v>13</v>
      </c>
      <c r="X96" s="202" t="s">
        <v>13</v>
      </c>
      <c r="Y96" s="191" t="s">
        <v>13</v>
      </c>
      <c r="Z96" s="202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186" t="s">
        <v>13</v>
      </c>
      <c r="AQ96" s="36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  <c r="BA96" s="24"/>
      <c r="BB96" s="194"/>
      <c r="BC96" s="194"/>
      <c r="BD96" s="194"/>
      <c r="BE96" s="25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77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</row>
    <row r="97" spans="1:243" ht="15" customHeight="1" x14ac:dyDescent="0.35">
      <c r="A97" s="93">
        <v>92</v>
      </c>
      <c r="B97" s="93">
        <v>95</v>
      </c>
      <c r="C97" s="93">
        <f>B97-A97</f>
        <v>3</v>
      </c>
      <c r="D97" s="92" t="s">
        <v>1772</v>
      </c>
      <c r="E97" s="86">
        <f>LARGE(H97:AU97,1)+LARGE(H97:AU97,2)+LARGE(H97:AU97,3)+LARGE(H97:AU97,4)+LARGE(H97:AU97,5)+F97</f>
        <v>10</v>
      </c>
      <c r="F97" s="243"/>
      <c r="G97" s="93">
        <f>COUNT(H97:AP97)</f>
        <v>2</v>
      </c>
      <c r="H97" s="31"/>
      <c r="I97" s="285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7" t="s">
        <v>13</v>
      </c>
      <c r="V97" s="186" t="s">
        <v>13</v>
      </c>
      <c r="W97" s="197" t="s">
        <v>13</v>
      </c>
      <c r="X97" s="202" t="s">
        <v>13</v>
      </c>
      <c r="Y97" s="191" t="s">
        <v>13</v>
      </c>
      <c r="Z97" s="202">
        <v>4</v>
      </c>
      <c r="AA97" s="191">
        <v>6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186" t="s">
        <v>13</v>
      </c>
      <c r="AQ97" s="36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  <c r="BA97" s="24"/>
      <c r="BB97" s="194"/>
      <c r="BC97" s="194"/>
      <c r="BD97" s="194"/>
      <c r="BE97" s="25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77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</row>
    <row r="98" spans="1:243" ht="15" customHeight="1" x14ac:dyDescent="0.35">
      <c r="A98" s="93">
        <v>93</v>
      </c>
      <c r="B98" s="93">
        <v>96</v>
      </c>
      <c r="C98" s="93">
        <f>B98-A98</f>
        <v>3</v>
      </c>
      <c r="D98" s="92" t="s">
        <v>1551</v>
      </c>
      <c r="E98" s="86">
        <f>LARGE(H98:AU98,1)+LARGE(H98:AU98,2)+LARGE(H98:AU98,3)+LARGE(H98:AU98,4)+LARGE(H98:AU98,5)+F98</f>
        <v>10</v>
      </c>
      <c r="F98" s="243"/>
      <c r="G98" s="93">
        <f>COUNT(H98:AP98)</f>
        <v>2</v>
      </c>
      <c r="H98" s="31"/>
      <c r="I98" s="285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7" t="s">
        <v>13</v>
      </c>
      <c r="V98" s="186" t="s">
        <v>13</v>
      </c>
      <c r="W98" s="197" t="s">
        <v>13</v>
      </c>
      <c r="X98" s="202">
        <v>4</v>
      </c>
      <c r="Y98" s="191" t="s">
        <v>13</v>
      </c>
      <c r="Z98" s="202" t="s">
        <v>13</v>
      </c>
      <c r="AA98" s="191" t="s">
        <v>13</v>
      </c>
      <c r="AB98" s="186" t="s">
        <v>13</v>
      </c>
      <c r="AC98" s="191">
        <v>6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186" t="s">
        <v>13</v>
      </c>
      <c r="AQ98" s="36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  <c r="BA98" s="24"/>
      <c r="BB98" s="194"/>
      <c r="BC98" s="194"/>
      <c r="BD98" s="194"/>
      <c r="BE98" s="25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77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</row>
    <row r="99" spans="1:243" ht="15" customHeight="1" x14ac:dyDescent="0.35">
      <c r="A99" s="93">
        <v>94</v>
      </c>
      <c r="B99" s="93">
        <v>98</v>
      </c>
      <c r="C99" s="93">
        <f>B99-A99</f>
        <v>4</v>
      </c>
      <c r="D99" s="92" t="s">
        <v>769</v>
      </c>
      <c r="E99" s="86">
        <f>LARGE(H99:AU99,1)+LARGE(H99:AU99,2)+LARGE(H99:AU99,3)+LARGE(H99:AU99,4)+LARGE(H99:AU99,5)+F99</f>
        <v>10</v>
      </c>
      <c r="F99" s="243"/>
      <c r="G99" s="93">
        <f>COUNT(H99:AP99)</f>
        <v>2</v>
      </c>
      <c r="H99" s="31"/>
      <c r="I99" s="285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>
        <v>2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7" t="s">
        <v>13</v>
      </c>
      <c r="V99" s="186" t="s">
        <v>13</v>
      </c>
      <c r="W99" s="197" t="s">
        <v>13</v>
      </c>
      <c r="X99" s="202" t="s">
        <v>13</v>
      </c>
      <c r="Y99" s="191" t="s">
        <v>13</v>
      </c>
      <c r="Z99" s="202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>
        <v>8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 t="s">
        <v>13</v>
      </c>
      <c r="AO99" s="191" t="s">
        <v>13</v>
      </c>
      <c r="AP99" s="186" t="s">
        <v>13</v>
      </c>
      <c r="AQ99" s="36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  <c r="BA99" s="24"/>
      <c r="BB99" s="194"/>
      <c r="BC99" s="194"/>
      <c r="BD99" s="194"/>
      <c r="BE99" s="25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77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</row>
    <row r="100" spans="1:243" ht="15" customHeight="1" x14ac:dyDescent="0.35">
      <c r="A100" s="93">
        <v>95</v>
      </c>
      <c r="B100" s="93">
        <v>76</v>
      </c>
      <c r="C100" s="93">
        <f>B100-A100</f>
        <v>-19</v>
      </c>
      <c r="D100" s="92" t="s">
        <v>766</v>
      </c>
      <c r="E100" s="86">
        <f>LARGE(H100:AU100,1)+LARGE(H100:AU100,2)+LARGE(H100:AU100,3)+LARGE(H100:AU100,4)+LARGE(H100:AU100,5)+F100</f>
        <v>9</v>
      </c>
      <c r="F100" s="243"/>
      <c r="G100" s="93">
        <f>COUNT(H100:AP100)</f>
        <v>2</v>
      </c>
      <c r="H100" s="31"/>
      <c r="I100" s="285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>
        <v>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7" t="s">
        <v>13</v>
      </c>
      <c r="V100" s="186" t="s">
        <v>13</v>
      </c>
      <c r="W100" s="197" t="s">
        <v>13</v>
      </c>
      <c r="X100" s="202" t="s">
        <v>13</v>
      </c>
      <c r="Y100" s="191" t="s">
        <v>13</v>
      </c>
      <c r="Z100" s="202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>
        <v>6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186" t="s">
        <v>13</v>
      </c>
      <c r="AQ100" s="36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  <c r="BA100" s="24"/>
      <c r="BB100" s="194"/>
      <c r="BC100" s="194"/>
      <c r="BD100" s="194"/>
      <c r="BE100" s="25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77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</row>
    <row r="101" spans="1:243" ht="15" customHeight="1" x14ac:dyDescent="0.35">
      <c r="A101" s="93">
        <v>96</v>
      </c>
      <c r="B101" s="93">
        <v>84</v>
      </c>
      <c r="C101" s="93">
        <f>B101-A101</f>
        <v>-12</v>
      </c>
      <c r="D101" s="92" t="s">
        <v>223</v>
      </c>
      <c r="E101" s="86">
        <f>LARGE(H101:AU101,1)+LARGE(H101:AU101,2)+LARGE(H101:AU101,3)+LARGE(H101:AU101,4)+LARGE(H101:AU101,5)+F101</f>
        <v>8</v>
      </c>
      <c r="F101" s="243"/>
      <c r="G101" s="93">
        <f>COUNT(H101:AP101)</f>
        <v>1</v>
      </c>
      <c r="H101" s="31"/>
      <c r="I101" s="285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>
        <v>8</v>
      </c>
      <c r="R101" s="186" t="s">
        <v>13</v>
      </c>
      <c r="S101" s="191" t="s">
        <v>13</v>
      </c>
      <c r="T101" s="186" t="s">
        <v>13</v>
      </c>
      <c r="U101" s="197" t="s">
        <v>13</v>
      </c>
      <c r="V101" s="186" t="s">
        <v>13</v>
      </c>
      <c r="W101" s="197" t="s">
        <v>13</v>
      </c>
      <c r="X101" s="202" t="s">
        <v>13</v>
      </c>
      <c r="Y101" s="191" t="s">
        <v>13</v>
      </c>
      <c r="Z101" s="202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186" t="s">
        <v>13</v>
      </c>
      <c r="AQ101" s="36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  <c r="BA101" s="24"/>
      <c r="BB101" s="194"/>
      <c r="BC101" s="194"/>
      <c r="BD101" s="194"/>
      <c r="BE101" s="25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77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</row>
    <row r="102" spans="1:243" ht="15" customHeight="1" x14ac:dyDescent="0.35">
      <c r="A102" s="93">
        <v>97</v>
      </c>
      <c r="B102" s="93">
        <v>100</v>
      </c>
      <c r="C102" s="93">
        <f>B102-A102</f>
        <v>3</v>
      </c>
      <c r="D102" s="92" t="s">
        <v>882</v>
      </c>
      <c r="E102" s="86">
        <f>LARGE(H102:AU102,1)+LARGE(H102:AU102,2)+LARGE(H102:AU102,3)+LARGE(H102:AU102,4)+LARGE(H102:AU102,5)+F102</f>
        <v>8</v>
      </c>
      <c r="F102" s="243"/>
      <c r="G102" s="93">
        <f>COUNT(H102:AP102)</f>
        <v>1</v>
      </c>
      <c r="H102" s="31"/>
      <c r="I102" s="285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7" t="s">
        <v>13</v>
      </c>
      <c r="V102" s="186" t="s">
        <v>13</v>
      </c>
      <c r="W102" s="197" t="s">
        <v>13</v>
      </c>
      <c r="X102" s="202" t="s">
        <v>13</v>
      </c>
      <c r="Y102" s="191" t="s">
        <v>13</v>
      </c>
      <c r="Z102" s="202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186">
        <v>8</v>
      </c>
      <c r="AQ102" s="36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  <c r="BA102" s="24"/>
      <c r="BB102" s="194"/>
      <c r="BC102" s="194"/>
      <c r="BD102" s="194"/>
      <c r="BE102" s="25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77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</row>
    <row r="103" spans="1:243" ht="15" customHeight="1" x14ac:dyDescent="0.35">
      <c r="A103" s="93">
        <v>98</v>
      </c>
      <c r="B103" s="93">
        <v>101</v>
      </c>
      <c r="C103" s="93">
        <f>B103-A103</f>
        <v>3</v>
      </c>
      <c r="D103" s="92" t="s">
        <v>1315</v>
      </c>
      <c r="E103" s="86">
        <f>LARGE(H103:AU103,1)+LARGE(H103:AU103,2)+LARGE(H103:AU103,3)+LARGE(H103:AU103,4)+LARGE(H103:AU103,5)+F103</f>
        <v>8</v>
      </c>
      <c r="F103" s="243"/>
      <c r="G103" s="93">
        <f>COUNT(H103:AP103)</f>
        <v>1</v>
      </c>
      <c r="H103" s="31"/>
      <c r="I103" s="285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7" t="s">
        <v>13</v>
      </c>
      <c r="V103" s="186" t="s">
        <v>13</v>
      </c>
      <c r="W103" s="197" t="s">
        <v>13</v>
      </c>
      <c r="X103" s="202" t="s">
        <v>13</v>
      </c>
      <c r="Y103" s="191" t="s">
        <v>13</v>
      </c>
      <c r="Z103" s="202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>
        <v>8</v>
      </c>
      <c r="AM103" s="191" t="s">
        <v>13</v>
      </c>
      <c r="AN103" s="202" t="s">
        <v>13</v>
      </c>
      <c r="AO103" s="191" t="s">
        <v>13</v>
      </c>
      <c r="AP103" s="186" t="s">
        <v>13</v>
      </c>
      <c r="AQ103" s="36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187"/>
      <c r="AZ103" s="23"/>
      <c r="BA103" s="24"/>
      <c r="BB103" s="194"/>
      <c r="BC103" s="194"/>
      <c r="BD103" s="194"/>
      <c r="BE103" s="25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77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</row>
    <row r="104" spans="1:243" ht="15" customHeight="1" x14ac:dyDescent="0.35">
      <c r="A104" s="93">
        <v>99</v>
      </c>
      <c r="B104" s="93">
        <v>102</v>
      </c>
      <c r="C104" s="93">
        <f>B104-A104</f>
        <v>3</v>
      </c>
      <c r="D104" s="92" t="s">
        <v>2034</v>
      </c>
      <c r="E104" s="86">
        <f>LARGE(H104:AU104,1)+LARGE(H104:AU104,2)+LARGE(H104:AU104,3)+LARGE(H104:AU104,4)+LARGE(H104:AU104,5)+F104</f>
        <v>8</v>
      </c>
      <c r="F104" s="243"/>
      <c r="G104" s="93">
        <f>COUNT(H104:AP104)</f>
        <v>1</v>
      </c>
      <c r="H104" s="31"/>
      <c r="I104" s="285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7">
        <v>8</v>
      </c>
      <c r="V104" s="186" t="s">
        <v>13</v>
      </c>
      <c r="W104" s="197" t="s">
        <v>13</v>
      </c>
      <c r="X104" s="202" t="s">
        <v>13</v>
      </c>
      <c r="Y104" s="191" t="s">
        <v>13</v>
      </c>
      <c r="Z104" s="202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202" t="s">
        <v>13</v>
      </c>
      <c r="AO104" s="191" t="s">
        <v>13</v>
      </c>
      <c r="AP104" s="186" t="s">
        <v>13</v>
      </c>
      <c r="AQ104" s="36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187"/>
      <c r="AZ104" s="23"/>
      <c r="BA104" s="24"/>
      <c r="BB104" s="194"/>
      <c r="BC104" s="194"/>
      <c r="BD104" s="194"/>
      <c r="BE104" s="25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77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</row>
    <row r="105" spans="1:243" ht="15" customHeight="1" x14ac:dyDescent="0.35">
      <c r="A105" s="93">
        <v>100</v>
      </c>
      <c r="B105" s="93">
        <v>103</v>
      </c>
      <c r="C105" s="93">
        <f>B105-A105</f>
        <v>3</v>
      </c>
      <c r="D105" s="92" t="s">
        <v>2550</v>
      </c>
      <c r="E105" s="86">
        <f>LARGE(H105:AU105,1)+LARGE(H105:AU105,2)+LARGE(H105:AU105,3)+LARGE(H105:AU105,4)+LARGE(H105:AU105,5)+F105</f>
        <v>8</v>
      </c>
      <c r="F105" s="243"/>
      <c r="G105" s="93">
        <f>COUNT(H105:AP105)</f>
        <v>1</v>
      </c>
      <c r="H105" s="31"/>
      <c r="I105" s="285" t="s">
        <v>13</v>
      </c>
      <c r="J105" s="186">
        <v>8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7" t="s">
        <v>13</v>
      </c>
      <c r="V105" s="186" t="s">
        <v>13</v>
      </c>
      <c r="W105" s="197" t="s">
        <v>13</v>
      </c>
      <c r="X105" s="202" t="s">
        <v>13</v>
      </c>
      <c r="Y105" s="191" t="s">
        <v>13</v>
      </c>
      <c r="Z105" s="202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186" t="s">
        <v>13</v>
      </c>
      <c r="AQ105" s="36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187"/>
      <c r="AZ105" s="23"/>
      <c r="BA105" s="24"/>
      <c r="BB105" s="194"/>
      <c r="BC105" s="194"/>
      <c r="BD105" s="194"/>
      <c r="BE105" s="25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77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</row>
    <row r="106" spans="1:243" ht="15" customHeight="1" x14ac:dyDescent="0.35">
      <c r="A106" s="93">
        <v>101</v>
      </c>
      <c r="B106" s="93"/>
      <c r="C106" s="93"/>
      <c r="D106" s="92" t="s">
        <v>2634</v>
      </c>
      <c r="E106" s="86">
        <f>LARGE(H106:AU106,1)+LARGE(H106:AU106,2)+LARGE(H106:AU106,3)+LARGE(H106:AU106,4)+LARGE(H106:AU106,5)+F106</f>
        <v>8</v>
      </c>
      <c r="F106" s="243"/>
      <c r="G106" s="93">
        <f>COUNT(H106:AP106)</f>
        <v>1</v>
      </c>
      <c r="H106" s="31"/>
      <c r="I106" s="285">
        <v>8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7" t="s">
        <v>13</v>
      </c>
      <c r="V106" s="186" t="s">
        <v>13</v>
      </c>
      <c r="W106" s="197" t="s">
        <v>13</v>
      </c>
      <c r="X106" s="202" t="s">
        <v>13</v>
      </c>
      <c r="Y106" s="191" t="s">
        <v>13</v>
      </c>
      <c r="Z106" s="202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 t="s">
        <v>13</v>
      </c>
      <c r="AO106" s="191" t="s">
        <v>13</v>
      </c>
      <c r="AP106" s="186" t="s">
        <v>13</v>
      </c>
      <c r="AQ106" s="36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187"/>
      <c r="AZ106" s="23"/>
      <c r="BA106" s="24"/>
      <c r="BB106" s="194"/>
      <c r="BC106" s="194"/>
      <c r="BD106" s="194"/>
      <c r="BE106" s="25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77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</row>
    <row r="107" spans="1:243" ht="15" customHeight="1" x14ac:dyDescent="0.35">
      <c r="A107" s="93">
        <v>102</v>
      </c>
      <c r="B107" s="93">
        <v>105</v>
      </c>
      <c r="C107" s="93">
        <f>B107-A107</f>
        <v>3</v>
      </c>
      <c r="D107" s="92" t="s">
        <v>2013</v>
      </c>
      <c r="E107" s="86">
        <f>LARGE(H107:AU107,1)+LARGE(H107:AU107,2)+LARGE(H107:AU107,3)+LARGE(H107:AU107,4)+LARGE(H107:AU107,5)+F107</f>
        <v>7</v>
      </c>
      <c r="F107" s="243"/>
      <c r="G107" s="93">
        <f>COUNT(H107:AP107)</f>
        <v>2</v>
      </c>
      <c r="H107" s="31"/>
      <c r="I107" s="285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>
        <v>1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7" t="s">
        <v>13</v>
      </c>
      <c r="V107" s="186">
        <v>6</v>
      </c>
      <c r="W107" s="197"/>
      <c r="X107" s="202" t="s">
        <v>13</v>
      </c>
      <c r="Y107" s="191" t="s">
        <v>13</v>
      </c>
      <c r="Z107" s="202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186" t="s">
        <v>13</v>
      </c>
      <c r="AQ107" s="36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187"/>
      <c r="AZ107" s="23"/>
      <c r="BA107" s="24"/>
      <c r="BB107" s="194"/>
      <c r="BC107" s="194"/>
      <c r="BD107" s="194"/>
      <c r="BE107" s="25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77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</row>
    <row r="108" spans="1:243" ht="15" customHeight="1" x14ac:dyDescent="0.35">
      <c r="A108" s="93">
        <v>103</v>
      </c>
      <c r="B108" s="93">
        <v>106</v>
      </c>
      <c r="C108" s="93">
        <f>B108-A108</f>
        <v>3</v>
      </c>
      <c r="D108" s="92" t="s">
        <v>1656</v>
      </c>
      <c r="E108" s="86">
        <f>LARGE(H108:AU108,1)+LARGE(H108:AU108,2)+LARGE(H108:AU108,3)+LARGE(H108:AU108,4)+LARGE(H108:AU108,5)+F108</f>
        <v>7</v>
      </c>
      <c r="F108" s="243"/>
      <c r="G108" s="93">
        <f>COUNT(H108:AP108)</f>
        <v>2</v>
      </c>
      <c r="H108" s="31"/>
      <c r="I108" s="285" t="s">
        <v>13</v>
      </c>
      <c r="J108" s="186" t="s">
        <v>13</v>
      </c>
      <c r="K108" s="197">
        <v>5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7" t="s">
        <v>13</v>
      </c>
      <c r="V108" s="186" t="s">
        <v>13</v>
      </c>
      <c r="W108" s="197" t="s">
        <v>13</v>
      </c>
      <c r="X108" s="202" t="s">
        <v>13</v>
      </c>
      <c r="Y108" s="191" t="s">
        <v>13</v>
      </c>
      <c r="Z108" s="202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202">
        <v>2</v>
      </c>
      <c r="AO108" s="191" t="s">
        <v>13</v>
      </c>
      <c r="AP108" s="186" t="s">
        <v>13</v>
      </c>
      <c r="AQ108" s="36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187"/>
      <c r="AZ108" s="23"/>
      <c r="BA108" s="24"/>
      <c r="BB108" s="194"/>
      <c r="BC108" s="194"/>
      <c r="BD108" s="194"/>
      <c r="BE108" s="25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77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</row>
    <row r="109" spans="1:243" ht="15" customHeight="1" x14ac:dyDescent="0.35">
      <c r="A109" s="93">
        <v>104</v>
      </c>
      <c r="B109" s="93">
        <v>94</v>
      </c>
      <c r="C109" s="93">
        <f>B109-A109</f>
        <v>-10</v>
      </c>
      <c r="D109" s="92" t="s">
        <v>301</v>
      </c>
      <c r="E109" s="86">
        <f>LARGE(H109:AU109,1)+LARGE(H109:AU109,2)+LARGE(H109:AU109,3)+LARGE(H109:AU109,4)+LARGE(H109:AU109,5)+F109</f>
        <v>6</v>
      </c>
      <c r="F109" s="243"/>
      <c r="G109" s="93">
        <f>COUNT(H109:AP109)</f>
        <v>1</v>
      </c>
      <c r="H109" s="31"/>
      <c r="I109" s="285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7" t="s">
        <v>13</v>
      </c>
      <c r="V109" s="186" t="s">
        <v>13</v>
      </c>
      <c r="W109" s="197" t="s">
        <v>13</v>
      </c>
      <c r="X109" s="202" t="s">
        <v>13</v>
      </c>
      <c r="Y109" s="191" t="s">
        <v>13</v>
      </c>
      <c r="Z109" s="202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>
        <v>6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186" t="s">
        <v>13</v>
      </c>
      <c r="AQ109" s="36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187"/>
      <c r="AZ109" s="23"/>
      <c r="BA109" s="24"/>
      <c r="BB109" s="194"/>
      <c r="BC109" s="194"/>
      <c r="BD109" s="194"/>
      <c r="BE109" s="25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77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</row>
    <row r="110" spans="1:243" ht="15" customHeight="1" x14ac:dyDescent="0.35">
      <c r="A110" s="93">
        <v>105</v>
      </c>
      <c r="B110" s="93">
        <v>107</v>
      </c>
      <c r="C110" s="93">
        <f>B110-A110</f>
        <v>2</v>
      </c>
      <c r="D110" s="92" t="s">
        <v>694</v>
      </c>
      <c r="E110" s="86">
        <f>LARGE(H110:AU110,1)+LARGE(H110:AU110,2)+LARGE(H110:AU110,3)+LARGE(H110:AU110,4)+LARGE(H110:AU110,5)+F110</f>
        <v>6</v>
      </c>
      <c r="F110" s="243"/>
      <c r="G110" s="93">
        <f>COUNT(H110:AP110)</f>
        <v>1</v>
      </c>
      <c r="H110" s="31"/>
      <c r="I110" s="285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7" t="s">
        <v>13</v>
      </c>
      <c r="V110" s="186" t="s">
        <v>13</v>
      </c>
      <c r="W110" s="197" t="s">
        <v>13</v>
      </c>
      <c r="X110" s="202" t="s">
        <v>13</v>
      </c>
      <c r="Y110" s="191" t="s">
        <v>13</v>
      </c>
      <c r="Z110" s="202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202" t="s">
        <v>13</v>
      </c>
      <c r="AO110" s="191">
        <v>6</v>
      </c>
      <c r="AP110" s="186" t="s">
        <v>13</v>
      </c>
      <c r="AQ110" s="36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187"/>
      <c r="AZ110" s="23"/>
      <c r="BA110" s="24"/>
      <c r="BB110" s="194"/>
      <c r="BC110" s="194"/>
      <c r="BD110" s="194"/>
      <c r="BE110" s="25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77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</row>
    <row r="111" spans="1:243" ht="15" customHeight="1" x14ac:dyDescent="0.35">
      <c r="A111" s="93">
        <v>106</v>
      </c>
      <c r="B111" s="93">
        <v>109</v>
      </c>
      <c r="C111" s="93">
        <f>B111-A111</f>
        <v>3</v>
      </c>
      <c r="D111" s="92" t="s">
        <v>374</v>
      </c>
      <c r="E111" s="86">
        <f>LARGE(H111:AU111,1)+LARGE(H111:AU111,2)+LARGE(H111:AU111,3)+LARGE(H111:AU111,4)+LARGE(H111:AU111,5)+F111</f>
        <v>6</v>
      </c>
      <c r="F111" s="243"/>
      <c r="G111" s="93">
        <f>COUNT(H111:AP111)</f>
        <v>1</v>
      </c>
      <c r="H111" s="31"/>
      <c r="I111" s="285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7" t="s">
        <v>13</v>
      </c>
      <c r="V111" s="186" t="s">
        <v>13</v>
      </c>
      <c r="W111" s="197" t="s">
        <v>13</v>
      </c>
      <c r="X111" s="202" t="s">
        <v>13</v>
      </c>
      <c r="Y111" s="191" t="s">
        <v>13</v>
      </c>
      <c r="Z111" s="202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>
        <v>6</v>
      </c>
      <c r="AI111" s="19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202" t="s">
        <v>13</v>
      </c>
      <c r="AO111" s="191" t="s">
        <v>13</v>
      </c>
      <c r="AP111" s="186" t="s">
        <v>13</v>
      </c>
      <c r="AQ111" s="36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187"/>
      <c r="AZ111" s="23"/>
      <c r="BA111" s="24"/>
      <c r="BB111" s="194"/>
      <c r="BC111" s="194"/>
      <c r="BD111" s="194"/>
      <c r="BE111" s="25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77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</row>
    <row r="112" spans="1:243" ht="15" customHeight="1" x14ac:dyDescent="0.35">
      <c r="A112" s="93">
        <v>107</v>
      </c>
      <c r="B112" s="93">
        <v>110</v>
      </c>
      <c r="C112" s="93">
        <f>B112-A112</f>
        <v>3</v>
      </c>
      <c r="D112" s="92" t="s">
        <v>1390</v>
      </c>
      <c r="E112" s="86">
        <f>LARGE(H112:AU112,1)+LARGE(H112:AU112,2)+LARGE(H112:AU112,3)+LARGE(H112:AU112,4)+LARGE(H112:AU112,5)+F112</f>
        <v>6</v>
      </c>
      <c r="F112" s="243"/>
      <c r="G112" s="93">
        <f>COUNT(H112:AP112)</f>
        <v>1</v>
      </c>
      <c r="H112" s="31"/>
      <c r="I112" s="285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7" t="s">
        <v>13</v>
      </c>
      <c r="V112" s="186" t="s">
        <v>13</v>
      </c>
      <c r="W112" s="197" t="s">
        <v>13</v>
      </c>
      <c r="X112" s="202" t="s">
        <v>13</v>
      </c>
      <c r="Y112" s="191" t="s">
        <v>13</v>
      </c>
      <c r="Z112" s="202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>
        <v>6</v>
      </c>
      <c r="AL112" s="186" t="s">
        <v>13</v>
      </c>
      <c r="AM112" s="191" t="s">
        <v>13</v>
      </c>
      <c r="AN112" s="202" t="s">
        <v>13</v>
      </c>
      <c r="AO112" s="191" t="s">
        <v>13</v>
      </c>
      <c r="AP112" s="186" t="s">
        <v>13</v>
      </c>
      <c r="AQ112" s="36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187"/>
      <c r="AZ112" s="23"/>
      <c r="BA112" s="24"/>
      <c r="BB112" s="194"/>
      <c r="BC112" s="194"/>
      <c r="BD112" s="194"/>
      <c r="BE112" s="25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77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</row>
    <row r="113" spans="1:243" ht="15" customHeight="1" x14ac:dyDescent="0.35">
      <c r="A113" s="93">
        <v>108</v>
      </c>
      <c r="B113" s="93">
        <v>111</v>
      </c>
      <c r="C113" s="93">
        <f>B113-A113</f>
        <v>3</v>
      </c>
      <c r="D113" s="92" t="s">
        <v>1466</v>
      </c>
      <c r="E113" s="86">
        <f>LARGE(H113:AU113,1)+LARGE(H113:AU113,2)+LARGE(H113:AU113,3)+LARGE(H113:AU113,4)+LARGE(H113:AU113,5)+F113</f>
        <v>6</v>
      </c>
      <c r="F113" s="243"/>
      <c r="G113" s="93">
        <f>COUNT(H113:AP113)</f>
        <v>1</v>
      </c>
      <c r="H113" s="31"/>
      <c r="I113" s="285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7" t="s">
        <v>13</v>
      </c>
      <c r="V113" s="186" t="s">
        <v>13</v>
      </c>
      <c r="W113" s="197" t="s">
        <v>13</v>
      </c>
      <c r="X113" s="202" t="s">
        <v>13</v>
      </c>
      <c r="Y113" s="191" t="s">
        <v>13</v>
      </c>
      <c r="Z113" s="202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>
        <v>6</v>
      </c>
      <c r="AN113" s="202" t="s">
        <v>13</v>
      </c>
      <c r="AO113" s="191" t="s">
        <v>13</v>
      </c>
      <c r="AP113" s="186" t="s">
        <v>13</v>
      </c>
      <c r="AQ113" s="36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187"/>
      <c r="AZ113" s="23"/>
      <c r="BA113" s="24"/>
      <c r="BB113" s="194"/>
      <c r="BC113" s="194"/>
      <c r="BD113" s="194"/>
      <c r="BE113" s="25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77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</row>
    <row r="114" spans="1:243" ht="15" customHeight="1" x14ac:dyDescent="0.35">
      <c r="A114" s="93">
        <v>109</v>
      </c>
      <c r="B114" s="93">
        <v>112</v>
      </c>
      <c r="C114" s="93">
        <f>B114-A114</f>
        <v>3</v>
      </c>
      <c r="D114" s="92" t="s">
        <v>1713</v>
      </c>
      <c r="E114" s="86">
        <f>LARGE(H114:AU114,1)+LARGE(H114:AU114,2)+LARGE(H114:AU114,3)+LARGE(H114:AU114,4)+LARGE(H114:AU114,5)+F114</f>
        <v>6</v>
      </c>
      <c r="F114" s="243"/>
      <c r="G114" s="93">
        <f>COUNT(H114:AP114)</f>
        <v>1</v>
      </c>
      <c r="H114" s="31"/>
      <c r="I114" s="285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7" t="s">
        <v>13</v>
      </c>
      <c r="V114" s="186" t="s">
        <v>13</v>
      </c>
      <c r="W114" s="197" t="s">
        <v>13</v>
      </c>
      <c r="X114" s="202" t="s">
        <v>13</v>
      </c>
      <c r="Y114" s="191" t="s">
        <v>13</v>
      </c>
      <c r="Z114" s="202" t="s">
        <v>13</v>
      </c>
      <c r="AA114" s="191" t="s">
        <v>13</v>
      </c>
      <c r="AB114" s="186">
        <v>6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186" t="s">
        <v>13</v>
      </c>
      <c r="AQ114" s="36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187"/>
      <c r="AZ114" s="23"/>
      <c r="BA114" s="24"/>
      <c r="BB114" s="194"/>
      <c r="BC114" s="194"/>
      <c r="BD114" s="194"/>
      <c r="BE114" s="25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77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</row>
    <row r="115" spans="1:243" ht="15" customHeight="1" x14ac:dyDescent="0.35">
      <c r="A115" s="93">
        <v>110</v>
      </c>
      <c r="B115" s="93">
        <v>113</v>
      </c>
      <c r="C115" s="93">
        <f>B115-A115</f>
        <v>3</v>
      </c>
      <c r="D115" s="92" t="s">
        <v>1961</v>
      </c>
      <c r="E115" s="86">
        <f>LARGE(H115:AU115,1)+LARGE(H115:AU115,2)+LARGE(H115:AU115,3)+LARGE(H115:AU115,4)+LARGE(H115:AU115,5)+F115</f>
        <v>6</v>
      </c>
      <c r="F115" s="243"/>
      <c r="G115" s="93">
        <f>COUNT(H115:AP115)</f>
        <v>1</v>
      </c>
      <c r="H115" s="31"/>
      <c r="I115" s="285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7" t="s">
        <v>13</v>
      </c>
      <c r="V115" s="186" t="s">
        <v>13</v>
      </c>
      <c r="W115" s="197" t="s">
        <v>13</v>
      </c>
      <c r="X115" s="202">
        <v>6</v>
      </c>
      <c r="Y115" s="191" t="s">
        <v>13</v>
      </c>
      <c r="Z115" s="202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 t="s">
        <v>13</v>
      </c>
      <c r="AO115" s="191" t="s">
        <v>13</v>
      </c>
      <c r="AP115" s="186" t="s">
        <v>13</v>
      </c>
      <c r="AQ115" s="36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187"/>
      <c r="AZ115" s="23"/>
      <c r="BA115" s="24"/>
      <c r="BB115" s="194"/>
      <c r="BC115" s="194"/>
      <c r="BD115" s="194"/>
      <c r="BE115" s="25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77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</row>
    <row r="116" spans="1:243" ht="15" customHeight="1" x14ac:dyDescent="0.35">
      <c r="A116" s="93">
        <v>111</v>
      </c>
      <c r="B116" s="93">
        <v>114</v>
      </c>
      <c r="C116" s="93">
        <f>B116-A116</f>
        <v>3</v>
      </c>
      <c r="D116" s="92" t="s">
        <v>1979</v>
      </c>
      <c r="E116" s="86">
        <f>LARGE(H116:AU116,1)+LARGE(H116:AU116,2)+LARGE(H116:AU116,3)+LARGE(H116:AU116,4)+LARGE(H116:AU116,5)+F116</f>
        <v>6</v>
      </c>
      <c r="F116" s="243"/>
      <c r="G116" s="93">
        <f>COUNT(H116:AP116)</f>
        <v>1</v>
      </c>
      <c r="H116" s="31"/>
      <c r="I116" s="285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7" t="s">
        <v>13</v>
      </c>
      <c r="V116" s="186" t="s">
        <v>13</v>
      </c>
      <c r="W116" s="197">
        <v>6</v>
      </c>
      <c r="X116" s="202" t="s">
        <v>13</v>
      </c>
      <c r="Y116" s="191" t="s">
        <v>13</v>
      </c>
      <c r="Z116" s="202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186" t="s">
        <v>13</v>
      </c>
      <c r="AQ116" s="36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187"/>
      <c r="AZ116" s="23"/>
      <c r="BA116" s="24"/>
      <c r="BB116" s="194"/>
      <c r="BC116" s="194"/>
      <c r="BD116" s="194"/>
      <c r="BE116" s="25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77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</row>
    <row r="117" spans="1:243" ht="15" customHeight="1" x14ac:dyDescent="0.35">
      <c r="A117" s="93">
        <v>112</v>
      </c>
      <c r="B117" s="93">
        <v>115</v>
      </c>
      <c r="C117" s="93">
        <f>B117-A117</f>
        <v>3</v>
      </c>
      <c r="D117" s="92" t="s">
        <v>2035</v>
      </c>
      <c r="E117" s="86">
        <f>LARGE(H117:AU117,1)+LARGE(H117:AU117,2)+LARGE(H117:AU117,3)+LARGE(H117:AU117,4)+LARGE(H117:AU117,5)+F117</f>
        <v>6</v>
      </c>
      <c r="F117" s="243"/>
      <c r="G117" s="93">
        <f>COUNT(H117:AP117)</f>
        <v>1</v>
      </c>
      <c r="H117" s="31"/>
      <c r="I117" s="285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7">
        <v>6</v>
      </c>
      <c r="V117" s="186" t="s">
        <v>13</v>
      </c>
      <c r="W117" s="197" t="s">
        <v>13</v>
      </c>
      <c r="X117" s="202" t="s">
        <v>13</v>
      </c>
      <c r="Y117" s="191" t="s">
        <v>13</v>
      </c>
      <c r="Z117" s="202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186" t="s">
        <v>13</v>
      </c>
      <c r="AQ117" s="36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187"/>
      <c r="AZ117" s="23"/>
      <c r="BA117" s="24"/>
      <c r="BB117" s="194"/>
      <c r="BC117" s="194"/>
      <c r="BD117" s="194"/>
      <c r="BE117" s="25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77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</row>
    <row r="118" spans="1:243" ht="15" customHeight="1" x14ac:dyDescent="0.35">
      <c r="A118" s="93">
        <v>113</v>
      </c>
      <c r="B118" s="93">
        <v>116</v>
      </c>
      <c r="C118" s="93">
        <f>B118-A118</f>
        <v>3</v>
      </c>
      <c r="D118" s="92" t="s">
        <v>2115</v>
      </c>
      <c r="E118" s="86">
        <f>LARGE(H118:AU118,1)+LARGE(H118:AU118,2)+LARGE(H118:AU118,3)+LARGE(H118:AU118,4)+LARGE(H118:AU118,5)+F118</f>
        <v>6</v>
      </c>
      <c r="F118" s="243"/>
      <c r="G118" s="93">
        <f>COUNT(H118:AP118)</f>
        <v>1</v>
      </c>
      <c r="H118" s="31"/>
      <c r="I118" s="285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>
        <v>6</v>
      </c>
      <c r="S118" s="191" t="s">
        <v>13</v>
      </c>
      <c r="T118" s="186" t="s">
        <v>13</v>
      </c>
      <c r="U118" s="197" t="s">
        <v>13</v>
      </c>
      <c r="V118" s="186" t="s">
        <v>13</v>
      </c>
      <c r="W118" s="197" t="s">
        <v>13</v>
      </c>
      <c r="X118" s="202" t="s">
        <v>13</v>
      </c>
      <c r="Y118" s="191" t="s">
        <v>13</v>
      </c>
      <c r="Z118" s="202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186" t="s">
        <v>13</v>
      </c>
      <c r="AQ118" s="36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187"/>
      <c r="AZ118" s="23"/>
      <c r="BA118" s="24"/>
      <c r="BB118" s="194"/>
      <c r="BC118" s="194"/>
      <c r="BD118" s="194"/>
      <c r="BE118" s="25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77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</row>
    <row r="119" spans="1:243" ht="15" customHeight="1" x14ac:dyDescent="0.35">
      <c r="A119" s="93">
        <v>114</v>
      </c>
      <c r="B119" s="93">
        <v>118</v>
      </c>
      <c r="C119" s="93">
        <f>B119-A119</f>
        <v>4</v>
      </c>
      <c r="D119" s="92" t="s">
        <v>2551</v>
      </c>
      <c r="E119" s="86">
        <f>LARGE(H119:AU119,1)+LARGE(H119:AU119,2)+LARGE(H119:AU119,3)+LARGE(H119:AU119,4)+LARGE(H119:AU119,5)+F119</f>
        <v>6</v>
      </c>
      <c r="F119" s="243"/>
      <c r="G119" s="93">
        <f>COUNT(H119:AP119)</f>
        <v>1</v>
      </c>
      <c r="H119" s="31"/>
      <c r="I119" s="285" t="s">
        <v>13</v>
      </c>
      <c r="J119" s="186">
        <v>6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7" t="s">
        <v>13</v>
      </c>
      <c r="V119" s="186" t="s">
        <v>13</v>
      </c>
      <c r="W119" s="197" t="s">
        <v>13</v>
      </c>
      <c r="X119" s="202" t="s">
        <v>13</v>
      </c>
      <c r="Y119" s="191" t="s">
        <v>13</v>
      </c>
      <c r="Z119" s="202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186" t="s">
        <v>13</v>
      </c>
      <c r="AQ119" s="36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187"/>
      <c r="AZ119" s="23"/>
      <c r="BA119" s="24"/>
      <c r="BB119" s="194"/>
      <c r="BC119" s="194"/>
      <c r="BD119" s="194"/>
      <c r="BE119" s="25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77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</row>
    <row r="120" spans="1:243" ht="15" customHeight="1" x14ac:dyDescent="0.35">
      <c r="A120" s="93">
        <v>115</v>
      </c>
      <c r="B120" s="93">
        <v>136</v>
      </c>
      <c r="C120" s="93">
        <f>B120-A120</f>
        <v>21</v>
      </c>
      <c r="D120" s="92" t="s">
        <v>489</v>
      </c>
      <c r="E120" s="86">
        <f>LARGE(H120:AU120,1)+LARGE(H120:AU120,2)+LARGE(H120:AU120,3)+LARGE(H120:AU120,4)+LARGE(H120:AU120,5)+F120</f>
        <v>6</v>
      </c>
      <c r="F120" s="243"/>
      <c r="G120" s="93">
        <f>COUNT(H120:AP120)</f>
        <v>1</v>
      </c>
      <c r="H120" s="31"/>
      <c r="I120" s="285">
        <v>6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7" t="s">
        <v>13</v>
      </c>
      <c r="V120" s="186" t="s">
        <v>13</v>
      </c>
      <c r="W120" s="197" t="s">
        <v>13</v>
      </c>
      <c r="X120" s="202" t="s">
        <v>13</v>
      </c>
      <c r="Y120" s="191" t="s">
        <v>13</v>
      </c>
      <c r="Z120" s="202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186" t="s">
        <v>13</v>
      </c>
      <c r="AQ120" s="36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187"/>
      <c r="AZ120" s="23"/>
      <c r="BA120" s="24"/>
      <c r="BB120" s="194"/>
      <c r="BC120" s="194"/>
      <c r="BD120" s="194"/>
      <c r="BE120" s="25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77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</row>
    <row r="121" spans="1:243" ht="15" customHeight="1" x14ac:dyDescent="0.35">
      <c r="A121" s="93">
        <v>116</v>
      </c>
      <c r="B121" s="93">
        <v>104</v>
      </c>
      <c r="C121" s="93">
        <f>B121-A121</f>
        <v>-12</v>
      </c>
      <c r="D121" s="92" t="s">
        <v>650</v>
      </c>
      <c r="E121" s="86">
        <f>LARGE(H121:AU121,1)+LARGE(H121:AU121,2)+LARGE(H121:AU121,3)+LARGE(H121:AU121,4)+LARGE(H121:AU121,5)+F121</f>
        <v>6</v>
      </c>
      <c r="F121" s="243"/>
      <c r="G121" s="93">
        <f>COUNT(H121:AP121)</f>
        <v>2</v>
      </c>
      <c r="H121" s="31"/>
      <c r="I121" s="285" t="s">
        <v>13</v>
      </c>
      <c r="J121" s="186" t="s">
        <v>13</v>
      </c>
      <c r="K121" s="197" t="s">
        <v>13</v>
      </c>
      <c r="L121" s="202">
        <v>4</v>
      </c>
      <c r="M121" s="191" t="s">
        <v>13</v>
      </c>
      <c r="N121" s="202">
        <v>2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7" t="s">
        <v>13</v>
      </c>
      <c r="V121" s="186" t="s">
        <v>13</v>
      </c>
      <c r="W121" s="197" t="s">
        <v>13</v>
      </c>
      <c r="X121" s="202" t="s">
        <v>13</v>
      </c>
      <c r="Y121" s="191" t="s">
        <v>13</v>
      </c>
      <c r="Z121" s="202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186" t="s">
        <v>13</v>
      </c>
      <c r="AQ121" s="36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187"/>
      <c r="AZ121" s="23"/>
      <c r="BA121" s="24"/>
      <c r="BB121" s="194"/>
      <c r="BC121" s="194"/>
      <c r="BD121" s="194"/>
      <c r="BE121" s="25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77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</row>
    <row r="122" spans="1:243" ht="15" customHeight="1" x14ac:dyDescent="0.35">
      <c r="A122" s="93">
        <v>117</v>
      </c>
      <c r="B122" s="93">
        <v>119</v>
      </c>
      <c r="C122" s="93">
        <f>B122-A122</f>
        <v>2</v>
      </c>
      <c r="D122" s="92" t="s">
        <v>95</v>
      </c>
      <c r="E122" s="86">
        <f>LARGE(H122:AU122,1)+LARGE(H122:AU122,2)+LARGE(H122:AU122,3)+LARGE(H122:AU122,4)+LARGE(H122:AU122,5)+F122</f>
        <v>6</v>
      </c>
      <c r="F122" s="243"/>
      <c r="G122" s="93">
        <f>COUNT(H122:AP122)</f>
        <v>2</v>
      </c>
      <c r="H122" s="31"/>
      <c r="I122" s="285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>
        <v>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7" t="s">
        <v>13</v>
      </c>
      <c r="V122" s="186" t="s">
        <v>13</v>
      </c>
      <c r="W122" s="197" t="s">
        <v>13</v>
      </c>
      <c r="X122" s="202" t="s">
        <v>13</v>
      </c>
      <c r="Y122" s="191" t="s">
        <v>13</v>
      </c>
      <c r="Z122" s="202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>
        <v>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202" t="s">
        <v>13</v>
      </c>
      <c r="AO122" s="191" t="s">
        <v>13</v>
      </c>
      <c r="AP122" s="186" t="s">
        <v>13</v>
      </c>
      <c r="AQ122" s="36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187"/>
      <c r="AZ122" s="23"/>
      <c r="BA122" s="24"/>
      <c r="BB122" s="194"/>
      <c r="BC122" s="194"/>
      <c r="BD122" s="194"/>
      <c r="BE122" s="25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77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</row>
    <row r="123" spans="1:243" ht="15" customHeight="1" x14ac:dyDescent="0.35">
      <c r="A123" s="93">
        <v>118</v>
      </c>
      <c r="B123" s="93">
        <v>121</v>
      </c>
      <c r="C123" s="93">
        <f>B123-A123</f>
        <v>3</v>
      </c>
      <c r="D123" s="92" t="s">
        <v>1354</v>
      </c>
      <c r="E123" s="86">
        <f>LARGE(H123:AU123,1)+LARGE(H123:AU123,2)+LARGE(H123:AU123,3)+LARGE(H123:AU123,4)+LARGE(H123:AU123,5)+F123</f>
        <v>5</v>
      </c>
      <c r="F123" s="243"/>
      <c r="G123" s="93">
        <f>COUNT(H123:AP123)</f>
        <v>1</v>
      </c>
      <c r="H123" s="31"/>
      <c r="I123" s="285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7" t="s">
        <v>13</v>
      </c>
      <c r="V123" s="186" t="s">
        <v>13</v>
      </c>
      <c r="W123" s="197" t="s">
        <v>13</v>
      </c>
      <c r="X123" s="202" t="s">
        <v>13</v>
      </c>
      <c r="Y123" s="191" t="s">
        <v>13</v>
      </c>
      <c r="Z123" s="202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>
        <v>5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186" t="s">
        <v>13</v>
      </c>
      <c r="AQ123" s="36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187"/>
      <c r="AZ123" s="23"/>
      <c r="BA123" s="24"/>
      <c r="BB123" s="194"/>
      <c r="BC123" s="194"/>
      <c r="BD123" s="194"/>
      <c r="BE123" s="25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77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</row>
    <row r="124" spans="1:243" ht="15" customHeight="1" x14ac:dyDescent="0.35">
      <c r="A124" s="93">
        <v>119</v>
      </c>
      <c r="B124" s="93">
        <v>97</v>
      </c>
      <c r="C124" s="93">
        <f>B124-A124</f>
        <v>-22</v>
      </c>
      <c r="D124" s="92" t="s">
        <v>243</v>
      </c>
      <c r="E124" s="86">
        <f>LARGE(H124:AU124,1)+LARGE(H124:AU124,2)+LARGE(H124:AU124,3)+LARGE(H124:AU124,4)+LARGE(H124:AU124,5)+F124</f>
        <v>5</v>
      </c>
      <c r="F124" s="243"/>
      <c r="G124" s="93">
        <f>COUNT(H124:AP124)</f>
        <v>2</v>
      </c>
      <c r="H124" s="31"/>
      <c r="I124" s="285">
        <v>1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>
        <v>4</v>
      </c>
      <c r="R124" s="186" t="s">
        <v>13</v>
      </c>
      <c r="S124" s="191" t="s">
        <v>13</v>
      </c>
      <c r="T124" s="186" t="s">
        <v>13</v>
      </c>
      <c r="U124" s="197" t="s">
        <v>13</v>
      </c>
      <c r="V124" s="186" t="s">
        <v>13</v>
      </c>
      <c r="W124" s="197" t="s">
        <v>13</v>
      </c>
      <c r="X124" s="202" t="s">
        <v>13</v>
      </c>
      <c r="Y124" s="191" t="s">
        <v>13</v>
      </c>
      <c r="Z124" s="202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186" t="s">
        <v>13</v>
      </c>
      <c r="AQ124" s="36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187"/>
      <c r="AZ124" s="23"/>
      <c r="BA124" s="24"/>
      <c r="BB124" s="194"/>
      <c r="BC124" s="194"/>
      <c r="BD124" s="194"/>
      <c r="BE124" s="25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77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</row>
    <row r="125" spans="1:243" ht="15" customHeight="1" x14ac:dyDescent="0.35">
      <c r="A125" s="93">
        <v>120</v>
      </c>
      <c r="B125" s="93">
        <v>122</v>
      </c>
      <c r="C125" s="93">
        <f>B125-A125</f>
        <v>2</v>
      </c>
      <c r="D125" s="92" t="s">
        <v>431</v>
      </c>
      <c r="E125" s="86">
        <f>LARGE(H125:AU125,1)+LARGE(H125:AU125,2)+LARGE(H125:AU125,3)+LARGE(H125:AU125,4)+LARGE(H125:AU125,5)+F125</f>
        <v>4</v>
      </c>
      <c r="F125" s="243"/>
      <c r="G125" s="93">
        <f>COUNT(H125:AP125)</f>
        <v>1</v>
      </c>
      <c r="H125" s="31"/>
      <c r="I125" s="285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7" t="s">
        <v>13</v>
      </c>
      <c r="V125" s="186" t="s">
        <v>13</v>
      </c>
      <c r="W125" s="197" t="s">
        <v>13</v>
      </c>
      <c r="X125" s="202" t="s">
        <v>13</v>
      </c>
      <c r="Y125" s="191" t="s">
        <v>13</v>
      </c>
      <c r="Z125" s="202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186">
        <v>4</v>
      </c>
      <c r="AQ125" s="36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187"/>
      <c r="AZ125" s="23"/>
      <c r="BA125" s="24"/>
      <c r="BB125" s="194"/>
      <c r="BC125" s="194"/>
      <c r="BD125" s="194"/>
      <c r="BE125" s="25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77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</row>
    <row r="126" spans="1:243" ht="15" customHeight="1" x14ac:dyDescent="0.35">
      <c r="A126" s="93">
        <v>121</v>
      </c>
      <c r="B126" s="93">
        <v>123</v>
      </c>
      <c r="C126" s="93">
        <f>B126-A126</f>
        <v>2</v>
      </c>
      <c r="D126" s="92" t="s">
        <v>102</v>
      </c>
      <c r="E126" s="86">
        <f>LARGE(H126:AU126,1)+LARGE(H126:AU126,2)+LARGE(H126:AU126,3)+LARGE(H126:AU126,4)+LARGE(H126:AU126,5)+F126</f>
        <v>4</v>
      </c>
      <c r="F126" s="243"/>
      <c r="G126" s="93">
        <f>COUNT(H126:AP126)</f>
        <v>1</v>
      </c>
      <c r="H126" s="31"/>
      <c r="I126" s="285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7" t="s">
        <v>13</v>
      </c>
      <c r="V126" s="186" t="s">
        <v>13</v>
      </c>
      <c r="W126" s="197" t="s">
        <v>13</v>
      </c>
      <c r="X126" s="202" t="s">
        <v>13</v>
      </c>
      <c r="Y126" s="191" t="s">
        <v>13</v>
      </c>
      <c r="Z126" s="202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>
        <v>4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186" t="s">
        <v>13</v>
      </c>
      <c r="AQ126" s="36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187"/>
      <c r="AZ126" s="23"/>
      <c r="BA126" s="24"/>
      <c r="BB126" s="194"/>
      <c r="BC126" s="194"/>
      <c r="BD126" s="194"/>
      <c r="BE126" s="25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77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</row>
    <row r="127" spans="1:243" ht="15" customHeight="1" x14ac:dyDescent="0.35">
      <c r="A127" s="93">
        <v>122</v>
      </c>
      <c r="B127" s="93">
        <v>124</v>
      </c>
      <c r="C127" s="93">
        <f>B127-A127</f>
        <v>2</v>
      </c>
      <c r="D127" s="92" t="s">
        <v>890</v>
      </c>
      <c r="E127" s="86">
        <f>LARGE(H127:AU127,1)+LARGE(H127:AU127,2)+LARGE(H127:AU127,3)+LARGE(H127:AU127,4)+LARGE(H127:AU127,5)+F127</f>
        <v>4</v>
      </c>
      <c r="F127" s="243"/>
      <c r="G127" s="93">
        <f>COUNT(H127:AP127)</f>
        <v>1</v>
      </c>
      <c r="H127" s="31"/>
      <c r="I127" s="285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7" t="s">
        <v>13</v>
      </c>
      <c r="V127" s="186" t="s">
        <v>13</v>
      </c>
      <c r="W127" s="197" t="s">
        <v>13</v>
      </c>
      <c r="X127" s="202" t="s">
        <v>13</v>
      </c>
      <c r="Y127" s="191" t="s">
        <v>13</v>
      </c>
      <c r="Z127" s="202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202" t="s">
        <v>13</v>
      </c>
      <c r="AO127" s="191">
        <v>4</v>
      </c>
      <c r="AP127" s="186" t="s">
        <v>13</v>
      </c>
      <c r="AQ127" s="36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187"/>
      <c r="AZ127" s="23"/>
      <c r="BA127" s="24"/>
      <c r="BB127" s="194"/>
      <c r="BC127" s="194"/>
      <c r="BD127" s="194"/>
      <c r="BE127" s="25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77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</row>
    <row r="128" spans="1:243" ht="15" customHeight="1" x14ac:dyDescent="0.35">
      <c r="A128" s="93">
        <v>123</v>
      </c>
      <c r="B128" s="93">
        <v>125</v>
      </c>
      <c r="C128" s="93">
        <f>B128-A128</f>
        <v>2</v>
      </c>
      <c r="D128" s="92" t="s">
        <v>1316</v>
      </c>
      <c r="E128" s="86">
        <f>LARGE(H128:AU128,1)+LARGE(H128:AU128,2)+LARGE(H128:AU128,3)+LARGE(H128:AU128,4)+LARGE(H128:AU128,5)+F128</f>
        <v>4</v>
      </c>
      <c r="F128" s="243"/>
      <c r="G128" s="93">
        <f>COUNT(H128:AP128)</f>
        <v>1</v>
      </c>
      <c r="H128" s="31"/>
      <c r="I128" s="285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7" t="s">
        <v>13</v>
      </c>
      <c r="V128" s="186" t="s">
        <v>13</v>
      </c>
      <c r="W128" s="197" t="s">
        <v>13</v>
      </c>
      <c r="X128" s="202" t="s">
        <v>13</v>
      </c>
      <c r="Y128" s="191" t="s">
        <v>13</v>
      </c>
      <c r="Z128" s="202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>
        <v>4</v>
      </c>
      <c r="AM128" s="191" t="s">
        <v>13</v>
      </c>
      <c r="AN128" s="202" t="s">
        <v>13</v>
      </c>
      <c r="AO128" s="191" t="s">
        <v>13</v>
      </c>
      <c r="AP128" s="186" t="s">
        <v>13</v>
      </c>
      <c r="AQ128" s="36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187"/>
      <c r="AZ128" s="23"/>
      <c r="BA128" s="24"/>
      <c r="BB128" s="194"/>
      <c r="BC128" s="194"/>
      <c r="BD128" s="194"/>
      <c r="BE128" s="25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77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</row>
    <row r="129" spans="1:243" ht="15" customHeight="1" x14ac:dyDescent="0.35">
      <c r="A129" s="93">
        <v>124</v>
      </c>
      <c r="B129" s="93">
        <v>126</v>
      </c>
      <c r="C129" s="93">
        <f>B129-A129</f>
        <v>2</v>
      </c>
      <c r="D129" s="92" t="s">
        <v>39</v>
      </c>
      <c r="E129" s="86">
        <f>LARGE(H129:AU129,1)+LARGE(H129:AU129,2)+LARGE(H129:AU129,3)+LARGE(H129:AU129,4)+LARGE(H129:AU129,5)+F129</f>
        <v>4</v>
      </c>
      <c r="F129" s="243"/>
      <c r="G129" s="93">
        <f>COUNT(H129:AP129)</f>
        <v>1</v>
      </c>
      <c r="H129" s="31"/>
      <c r="I129" s="285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7" t="s">
        <v>13</v>
      </c>
      <c r="V129" s="186" t="s">
        <v>13</v>
      </c>
      <c r="W129" s="197" t="s">
        <v>13</v>
      </c>
      <c r="X129" s="202" t="s">
        <v>13</v>
      </c>
      <c r="Y129" s="191" t="s">
        <v>13</v>
      </c>
      <c r="Z129" s="202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>
        <v>4</v>
      </c>
      <c r="AF129" s="186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186" t="s">
        <v>13</v>
      </c>
      <c r="AQ129" s="36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187"/>
      <c r="AZ129" s="23"/>
      <c r="BA129" s="24"/>
      <c r="BB129" s="194"/>
      <c r="BC129" s="194"/>
      <c r="BD129" s="194"/>
      <c r="BE129" s="25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77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</row>
    <row r="130" spans="1:243" ht="15" customHeight="1" x14ac:dyDescent="0.35">
      <c r="A130" s="93">
        <v>125</v>
      </c>
      <c r="B130" s="93">
        <v>127</v>
      </c>
      <c r="C130" s="93">
        <f>B130-A130</f>
        <v>2</v>
      </c>
      <c r="D130" s="92" t="s">
        <v>1552</v>
      </c>
      <c r="E130" s="86">
        <f>LARGE(H130:AU130,1)+LARGE(H130:AU130,2)+LARGE(H130:AU130,3)+LARGE(H130:AU130,4)+LARGE(H130:AU130,5)+F130</f>
        <v>4</v>
      </c>
      <c r="F130" s="243"/>
      <c r="G130" s="93">
        <f>COUNT(H130:AP130)</f>
        <v>1</v>
      </c>
      <c r="H130" s="31"/>
      <c r="I130" s="285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7" t="s">
        <v>13</v>
      </c>
      <c r="V130" s="186" t="s">
        <v>13</v>
      </c>
      <c r="W130" s="197" t="s">
        <v>13</v>
      </c>
      <c r="X130" s="202" t="s">
        <v>13</v>
      </c>
      <c r="Y130" s="191" t="s">
        <v>13</v>
      </c>
      <c r="Z130" s="202" t="s">
        <v>13</v>
      </c>
      <c r="AA130" s="191" t="s">
        <v>13</v>
      </c>
      <c r="AB130" s="186" t="s">
        <v>13</v>
      </c>
      <c r="AC130" s="191">
        <v>4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186" t="s">
        <v>13</v>
      </c>
      <c r="AQ130" s="36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187"/>
      <c r="AZ130" s="23"/>
      <c r="BA130" s="24"/>
      <c r="BB130" s="194"/>
      <c r="BC130" s="194"/>
      <c r="BD130" s="194"/>
      <c r="BE130" s="25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77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</row>
    <row r="131" spans="1:243" ht="15" customHeight="1" x14ac:dyDescent="0.35">
      <c r="A131" s="93">
        <v>126</v>
      </c>
      <c r="B131" s="93">
        <v>128</v>
      </c>
      <c r="C131" s="93">
        <f>B131-A131</f>
        <v>2</v>
      </c>
      <c r="D131" s="92" t="s">
        <v>1714</v>
      </c>
      <c r="E131" s="86">
        <f>LARGE(H131:AU131,1)+LARGE(H131:AU131,2)+LARGE(H131:AU131,3)+LARGE(H131:AU131,4)+LARGE(H131:AU131,5)+F131</f>
        <v>4</v>
      </c>
      <c r="F131" s="243"/>
      <c r="G131" s="93">
        <f>COUNT(H131:AP131)</f>
        <v>1</v>
      </c>
      <c r="H131" s="31"/>
      <c r="I131" s="285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7" t="s">
        <v>13</v>
      </c>
      <c r="V131" s="186" t="s">
        <v>13</v>
      </c>
      <c r="W131" s="197" t="s">
        <v>13</v>
      </c>
      <c r="X131" s="202" t="s">
        <v>13</v>
      </c>
      <c r="Y131" s="191" t="s">
        <v>13</v>
      </c>
      <c r="Z131" s="202" t="s">
        <v>13</v>
      </c>
      <c r="AA131" s="191" t="s">
        <v>13</v>
      </c>
      <c r="AB131" s="186">
        <v>4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 t="s">
        <v>13</v>
      </c>
      <c r="AO131" s="191" t="s">
        <v>13</v>
      </c>
      <c r="AP131" s="186" t="s">
        <v>13</v>
      </c>
      <c r="AQ131" s="36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187"/>
      <c r="AZ131" s="23"/>
      <c r="BA131" s="24"/>
      <c r="BB131" s="194"/>
      <c r="BC131" s="194"/>
      <c r="BD131" s="194"/>
      <c r="BE131" s="25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77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</row>
    <row r="132" spans="1:243" ht="15" customHeight="1" x14ac:dyDescent="0.35">
      <c r="A132" s="93">
        <v>127</v>
      </c>
      <c r="B132" s="93">
        <v>129</v>
      </c>
      <c r="C132" s="93">
        <f>B132-A132</f>
        <v>2</v>
      </c>
      <c r="D132" s="92" t="s">
        <v>1902</v>
      </c>
      <c r="E132" s="86">
        <f>LARGE(H132:AU132,1)+LARGE(H132:AU132,2)+LARGE(H132:AU132,3)+LARGE(H132:AU132,4)+LARGE(H132:AU132,5)+F132</f>
        <v>4</v>
      </c>
      <c r="F132" s="243"/>
      <c r="G132" s="93">
        <f>COUNT(H132:AP132)</f>
        <v>1</v>
      </c>
      <c r="H132" s="31"/>
      <c r="I132" s="285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7" t="s">
        <v>13</v>
      </c>
      <c r="V132" s="186" t="s">
        <v>13</v>
      </c>
      <c r="W132" s="197" t="s">
        <v>13</v>
      </c>
      <c r="X132" s="202" t="s">
        <v>13</v>
      </c>
      <c r="Y132" s="191">
        <v>4</v>
      </c>
      <c r="Z132" s="202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186" t="s">
        <v>13</v>
      </c>
      <c r="AQ132" s="36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187"/>
      <c r="AZ132" s="23"/>
      <c r="BA132" s="24"/>
      <c r="BB132" s="194"/>
      <c r="BC132" s="194"/>
      <c r="BD132" s="194"/>
      <c r="BE132" s="25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77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</row>
    <row r="133" spans="1:243" ht="15" customHeight="1" x14ac:dyDescent="0.35">
      <c r="A133" s="93">
        <v>128</v>
      </c>
      <c r="B133" s="93">
        <v>130</v>
      </c>
      <c r="C133" s="93">
        <f>B133-A133</f>
        <v>2</v>
      </c>
      <c r="D133" s="92" t="s">
        <v>2014</v>
      </c>
      <c r="E133" s="86">
        <f>LARGE(H133:AU133,1)+LARGE(H133:AU133,2)+LARGE(H133:AU133,3)+LARGE(H133:AU133,4)+LARGE(H133:AU133,5)+F133</f>
        <v>4</v>
      </c>
      <c r="F133" s="243"/>
      <c r="G133" s="93">
        <f>COUNT(H133:AP133)</f>
        <v>1</v>
      </c>
      <c r="H133" s="31"/>
      <c r="I133" s="285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7" t="s">
        <v>13</v>
      </c>
      <c r="V133" s="186">
        <v>4</v>
      </c>
      <c r="W133" s="197"/>
      <c r="X133" s="202" t="s">
        <v>13</v>
      </c>
      <c r="Y133" s="191" t="s">
        <v>13</v>
      </c>
      <c r="Z133" s="202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202" t="s">
        <v>13</v>
      </c>
      <c r="AO133" s="191" t="s">
        <v>13</v>
      </c>
      <c r="AP133" s="186" t="s">
        <v>13</v>
      </c>
      <c r="AQ133" s="36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187"/>
      <c r="AZ133" s="23"/>
      <c r="BA133" s="24"/>
      <c r="BB133" s="194"/>
      <c r="BC133" s="194"/>
      <c r="BD133" s="194"/>
      <c r="BE133" s="25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77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</row>
    <row r="134" spans="1:243" ht="15" customHeight="1" x14ac:dyDescent="0.35">
      <c r="A134" s="93">
        <v>129</v>
      </c>
      <c r="B134" s="93">
        <v>131</v>
      </c>
      <c r="C134" s="93">
        <f>B134-A134</f>
        <v>2</v>
      </c>
      <c r="D134" s="92" t="s">
        <v>2036</v>
      </c>
      <c r="E134" s="86">
        <f>LARGE(H134:AU134,1)+LARGE(H134:AU134,2)+LARGE(H134:AU134,3)+LARGE(H134:AU134,4)+LARGE(H134:AU134,5)+F134</f>
        <v>4</v>
      </c>
      <c r="F134" s="243"/>
      <c r="G134" s="93">
        <f>COUNT(H134:AP134)</f>
        <v>1</v>
      </c>
      <c r="H134" s="31"/>
      <c r="I134" s="285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7">
        <v>4</v>
      </c>
      <c r="V134" s="186" t="s">
        <v>13</v>
      </c>
      <c r="W134" s="197" t="s">
        <v>13</v>
      </c>
      <c r="X134" s="202" t="s">
        <v>13</v>
      </c>
      <c r="Y134" s="191" t="s">
        <v>13</v>
      </c>
      <c r="Z134" s="202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186" t="s">
        <v>13</v>
      </c>
      <c r="AQ134" s="36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187"/>
      <c r="AZ134" s="23"/>
      <c r="BA134" s="24"/>
      <c r="BB134" s="194"/>
      <c r="BC134" s="194"/>
      <c r="BD134" s="194"/>
      <c r="BE134" s="25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77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</row>
    <row r="135" spans="1:243" ht="15" customHeight="1" x14ac:dyDescent="0.35">
      <c r="A135" s="93">
        <v>130</v>
      </c>
      <c r="B135" s="93">
        <v>132</v>
      </c>
      <c r="C135" s="93">
        <f>B135-A135</f>
        <v>2</v>
      </c>
      <c r="D135" s="92" t="s">
        <v>2116</v>
      </c>
      <c r="E135" s="86">
        <f>LARGE(H135:AU135,1)+LARGE(H135:AU135,2)+LARGE(H135:AU135,3)+LARGE(H135:AU135,4)+LARGE(H135:AU135,5)+F135</f>
        <v>4</v>
      </c>
      <c r="F135" s="243"/>
      <c r="G135" s="93">
        <f>COUNT(H135:AP135)</f>
        <v>1</v>
      </c>
      <c r="H135" s="31"/>
      <c r="I135" s="285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>
        <v>4</v>
      </c>
      <c r="S135" s="191" t="s">
        <v>13</v>
      </c>
      <c r="T135" s="186" t="s">
        <v>13</v>
      </c>
      <c r="U135" s="197" t="s">
        <v>13</v>
      </c>
      <c r="V135" s="186" t="s">
        <v>13</v>
      </c>
      <c r="W135" s="197" t="s">
        <v>13</v>
      </c>
      <c r="X135" s="202" t="s">
        <v>13</v>
      </c>
      <c r="Y135" s="191" t="s">
        <v>13</v>
      </c>
      <c r="Z135" s="202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186" t="s">
        <v>13</v>
      </c>
      <c r="AQ135" s="36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187"/>
      <c r="AZ135" s="23"/>
      <c r="BA135" s="24"/>
      <c r="BB135" s="194"/>
      <c r="BC135" s="194"/>
      <c r="BD135" s="194"/>
      <c r="BE135" s="25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77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</row>
    <row r="136" spans="1:243" ht="15" customHeight="1" x14ac:dyDescent="0.35">
      <c r="A136" s="93">
        <v>131</v>
      </c>
      <c r="B136" s="93">
        <v>133</v>
      </c>
      <c r="C136" s="93">
        <f>B136-A136</f>
        <v>2</v>
      </c>
      <c r="D136" s="92" t="s">
        <v>2386</v>
      </c>
      <c r="E136" s="86">
        <f>LARGE(H136:AU136,1)+LARGE(H136:AU136,2)+LARGE(H136:AU136,3)+LARGE(H136:AU136,4)+LARGE(H136:AU136,5)+F136</f>
        <v>4</v>
      </c>
      <c r="F136" s="243"/>
      <c r="G136" s="93">
        <f>COUNT(H136:AP136)</f>
        <v>1</v>
      </c>
      <c r="H136" s="31"/>
      <c r="I136" s="285" t="s">
        <v>13</v>
      </c>
      <c r="J136" s="186" t="s">
        <v>13</v>
      </c>
      <c r="K136" s="197" t="s">
        <v>13</v>
      </c>
      <c r="L136" s="202" t="s">
        <v>13</v>
      </c>
      <c r="M136" s="191">
        <v>4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7" t="s">
        <v>13</v>
      </c>
      <c r="V136" s="186" t="s">
        <v>13</v>
      </c>
      <c r="W136" s="197" t="s">
        <v>13</v>
      </c>
      <c r="X136" s="202" t="s">
        <v>13</v>
      </c>
      <c r="Y136" s="191" t="s">
        <v>13</v>
      </c>
      <c r="Z136" s="202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 t="s">
        <v>13</v>
      </c>
      <c r="AO136" s="191" t="s">
        <v>13</v>
      </c>
      <c r="AP136" s="186" t="s">
        <v>13</v>
      </c>
      <c r="AQ136" s="36">
        <v>0</v>
      </c>
      <c r="AR136" s="37">
        <v>0</v>
      </c>
      <c r="AS136" s="37">
        <v>0</v>
      </c>
      <c r="AT136" s="37">
        <v>0</v>
      </c>
      <c r="AU136" s="37">
        <v>0</v>
      </c>
      <c r="AV136" s="35"/>
      <c r="AW136" s="35"/>
      <c r="AX136" s="22"/>
      <c r="AY136" s="187"/>
      <c r="AZ136" s="23"/>
      <c r="BA136" s="24"/>
      <c r="BB136" s="194"/>
      <c r="BC136" s="194"/>
      <c r="BD136" s="194"/>
      <c r="BE136" s="25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77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</row>
    <row r="137" spans="1:243" ht="15" customHeight="1" x14ac:dyDescent="0.35">
      <c r="A137" s="93">
        <v>132</v>
      </c>
      <c r="B137" s="93">
        <v>134</v>
      </c>
      <c r="C137" s="93">
        <f>B137-A137</f>
        <v>2</v>
      </c>
      <c r="D137" s="92" t="s">
        <v>2552</v>
      </c>
      <c r="E137" s="86">
        <f>LARGE(H137:AU137,1)+LARGE(H137:AU137,2)+LARGE(H137:AU137,3)+LARGE(H137:AU137,4)+LARGE(H137:AU137,5)+F137</f>
        <v>4</v>
      </c>
      <c r="F137" s="243"/>
      <c r="G137" s="93">
        <f>COUNT(H137:AP137)</f>
        <v>1</v>
      </c>
      <c r="H137" s="31"/>
      <c r="I137" s="285" t="s">
        <v>13</v>
      </c>
      <c r="J137" s="186">
        <v>4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7" t="s">
        <v>13</v>
      </c>
      <c r="V137" s="186" t="s">
        <v>13</v>
      </c>
      <c r="W137" s="197" t="s">
        <v>13</v>
      </c>
      <c r="X137" s="202" t="s">
        <v>13</v>
      </c>
      <c r="Y137" s="191" t="s">
        <v>13</v>
      </c>
      <c r="Z137" s="202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186" t="s">
        <v>13</v>
      </c>
      <c r="AQ137" s="36">
        <v>0</v>
      </c>
      <c r="AR137" s="37">
        <v>0</v>
      </c>
      <c r="AS137" s="37">
        <v>0</v>
      </c>
      <c r="AT137" s="37">
        <v>0</v>
      </c>
      <c r="AU137" s="37">
        <v>0</v>
      </c>
      <c r="AV137" s="35"/>
      <c r="AW137" s="35"/>
      <c r="AX137" s="22"/>
      <c r="AY137" s="187"/>
      <c r="AZ137" s="23"/>
      <c r="BA137" s="24"/>
      <c r="BB137" s="194"/>
      <c r="BC137" s="194"/>
      <c r="BD137" s="194"/>
      <c r="BE137" s="25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77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</row>
    <row r="138" spans="1:243" ht="15" customHeight="1" x14ac:dyDescent="0.35">
      <c r="A138" s="93">
        <v>133</v>
      </c>
      <c r="B138" s="93"/>
      <c r="C138" s="93"/>
      <c r="D138" s="92" t="s">
        <v>2635</v>
      </c>
      <c r="E138" s="86">
        <f>LARGE(H138:AU138,1)+LARGE(H138:AU138,2)+LARGE(H138:AU138,3)+LARGE(H138:AU138,4)+LARGE(H138:AU138,5)+F138</f>
        <v>4</v>
      </c>
      <c r="F138" s="243"/>
      <c r="G138" s="93">
        <f>COUNT(H138:AP138)</f>
        <v>1</v>
      </c>
      <c r="H138" s="31"/>
      <c r="I138" s="285">
        <v>4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7" t="s">
        <v>13</v>
      </c>
      <c r="V138" s="186" t="s">
        <v>13</v>
      </c>
      <c r="W138" s="197" t="s">
        <v>13</v>
      </c>
      <c r="X138" s="202" t="s">
        <v>13</v>
      </c>
      <c r="Y138" s="191" t="s">
        <v>13</v>
      </c>
      <c r="Z138" s="202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186" t="s">
        <v>13</v>
      </c>
      <c r="AQ138" s="36">
        <v>0</v>
      </c>
      <c r="AR138" s="37">
        <v>0</v>
      </c>
      <c r="AS138" s="37">
        <v>0</v>
      </c>
      <c r="AT138" s="37">
        <v>0</v>
      </c>
      <c r="AU138" s="37">
        <v>0</v>
      </c>
      <c r="AV138" s="35"/>
      <c r="AW138" s="35"/>
      <c r="AX138" s="22"/>
      <c r="AY138" s="187"/>
      <c r="AZ138" s="23"/>
      <c r="BA138" s="24"/>
      <c r="BB138" s="194"/>
      <c r="BC138" s="194"/>
      <c r="BD138" s="194"/>
      <c r="BE138" s="25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77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</row>
    <row r="139" spans="1:243" ht="15" customHeight="1" x14ac:dyDescent="0.35">
      <c r="A139" s="93">
        <v>134</v>
      </c>
      <c r="B139" s="93">
        <v>135</v>
      </c>
      <c r="C139" s="93">
        <f>B139-A139</f>
        <v>1</v>
      </c>
      <c r="D139" s="92" t="s">
        <v>2102</v>
      </c>
      <c r="E139" s="86">
        <f>LARGE(H139:AU139,1)+LARGE(H139:AU139,2)+LARGE(H139:AU139,3)+LARGE(H139:AU139,4)+LARGE(H139:AU139,5)+F139</f>
        <v>4</v>
      </c>
      <c r="F139" s="243"/>
      <c r="G139" s="93">
        <f>COUNT(H139:AP139)</f>
        <v>2</v>
      </c>
      <c r="H139" s="31"/>
      <c r="I139" s="285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>
        <v>1</v>
      </c>
      <c r="S139" s="191">
        <v>3</v>
      </c>
      <c r="T139" s="186" t="s">
        <v>13</v>
      </c>
      <c r="U139" s="197" t="s">
        <v>13</v>
      </c>
      <c r="V139" s="186" t="s">
        <v>13</v>
      </c>
      <c r="W139" s="197" t="s">
        <v>13</v>
      </c>
      <c r="X139" s="202" t="s">
        <v>13</v>
      </c>
      <c r="Y139" s="191" t="s">
        <v>13</v>
      </c>
      <c r="Z139" s="202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186" t="s">
        <v>13</v>
      </c>
      <c r="AQ139" s="36">
        <v>0</v>
      </c>
      <c r="AR139" s="37">
        <v>0</v>
      </c>
      <c r="AS139" s="37">
        <v>0</v>
      </c>
      <c r="AT139" s="37">
        <v>0</v>
      </c>
      <c r="AU139" s="37">
        <v>0</v>
      </c>
      <c r="AV139" s="35"/>
      <c r="AW139" s="35"/>
      <c r="AX139" s="22"/>
      <c r="AY139" s="187"/>
      <c r="AZ139" s="23"/>
      <c r="BA139" s="24"/>
      <c r="BB139" s="194"/>
      <c r="BC139" s="194"/>
      <c r="BD139" s="194"/>
      <c r="BE139" s="25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77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</row>
    <row r="140" spans="1:243" ht="15" customHeight="1" x14ac:dyDescent="0.35">
      <c r="A140" s="93">
        <v>135</v>
      </c>
      <c r="B140" s="93">
        <v>139</v>
      </c>
      <c r="C140" s="93">
        <f>B140-A140</f>
        <v>4</v>
      </c>
      <c r="D140" s="92" t="s">
        <v>1219</v>
      </c>
      <c r="E140" s="86">
        <f>LARGE(H140:AU140,1)+LARGE(H140:AU140,2)+LARGE(H140:AU140,3)+LARGE(H140:AU140,4)+LARGE(H140:AU140,5)+F140</f>
        <v>3</v>
      </c>
      <c r="F140" s="243"/>
      <c r="G140" s="93">
        <f>COUNT(H140:AP140)</f>
        <v>1</v>
      </c>
      <c r="H140" s="31"/>
      <c r="I140" s="285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7" t="s">
        <v>13</v>
      </c>
      <c r="V140" s="186" t="s">
        <v>13</v>
      </c>
      <c r="W140" s="197" t="s">
        <v>13</v>
      </c>
      <c r="X140" s="202" t="s">
        <v>13</v>
      </c>
      <c r="Y140" s="191" t="s">
        <v>13</v>
      </c>
      <c r="Z140" s="202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>
        <v>3</v>
      </c>
      <c r="AM140" s="191" t="s">
        <v>13</v>
      </c>
      <c r="AN140" s="202" t="s">
        <v>13</v>
      </c>
      <c r="AO140" s="191" t="s">
        <v>13</v>
      </c>
      <c r="AP140" s="186" t="s">
        <v>13</v>
      </c>
      <c r="AQ140" s="36">
        <v>0</v>
      </c>
      <c r="AR140" s="37">
        <v>0</v>
      </c>
      <c r="AS140" s="37">
        <v>0</v>
      </c>
      <c r="AT140" s="37">
        <v>0</v>
      </c>
      <c r="AU140" s="37">
        <v>0</v>
      </c>
      <c r="AV140" s="35"/>
      <c r="AW140" s="35"/>
      <c r="AX140" s="22"/>
      <c r="AY140" s="187"/>
      <c r="AZ140" s="23"/>
      <c r="BA140" s="24"/>
      <c r="BB140" s="194"/>
      <c r="BC140" s="194"/>
      <c r="BD140" s="194"/>
      <c r="BE140" s="25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77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</row>
    <row r="141" spans="1:243" ht="15" customHeight="1" x14ac:dyDescent="0.35">
      <c r="A141" s="93">
        <v>136</v>
      </c>
      <c r="B141" s="93">
        <v>140</v>
      </c>
      <c r="C141" s="93">
        <f>B141-A141</f>
        <v>4</v>
      </c>
      <c r="D141" s="92" t="s">
        <v>1391</v>
      </c>
      <c r="E141" s="86">
        <f>LARGE(H141:AU141,1)+LARGE(H141:AU141,2)+LARGE(H141:AU141,3)+LARGE(H141:AU141,4)+LARGE(H141:AU141,5)+F141</f>
        <v>3</v>
      </c>
      <c r="F141" s="243"/>
      <c r="G141" s="93">
        <f>COUNT(H141:AP141)</f>
        <v>1</v>
      </c>
      <c r="H141" s="31"/>
      <c r="I141" s="285" t="s">
        <v>13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7" t="s">
        <v>13</v>
      </c>
      <c r="V141" s="186" t="s">
        <v>13</v>
      </c>
      <c r="W141" s="197" t="s">
        <v>13</v>
      </c>
      <c r="X141" s="202" t="s">
        <v>13</v>
      </c>
      <c r="Y141" s="191" t="s">
        <v>13</v>
      </c>
      <c r="Z141" s="202" t="s">
        <v>13</v>
      </c>
      <c r="AA141" s="191" t="s">
        <v>13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>
        <v>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186" t="s">
        <v>13</v>
      </c>
      <c r="AQ141" s="36">
        <v>0</v>
      </c>
      <c r="AR141" s="37">
        <v>0</v>
      </c>
      <c r="AS141" s="37">
        <v>0</v>
      </c>
      <c r="AT141" s="37">
        <v>0</v>
      </c>
      <c r="AU141" s="37">
        <v>0</v>
      </c>
      <c r="AV141" s="35"/>
      <c r="AW141" s="35"/>
      <c r="AX141" s="22"/>
      <c r="AY141" s="187"/>
      <c r="AZ141" s="23"/>
      <c r="BA141" s="24"/>
      <c r="BB141" s="194"/>
      <c r="BC141" s="194"/>
      <c r="BD141" s="194"/>
      <c r="BE141" s="25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77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</row>
    <row r="142" spans="1:243" ht="15" customHeight="1" x14ac:dyDescent="0.35">
      <c r="A142" s="93">
        <v>137</v>
      </c>
      <c r="B142" s="93">
        <v>141</v>
      </c>
      <c r="C142" s="93">
        <f>B142-A142</f>
        <v>4</v>
      </c>
      <c r="D142" s="92" t="s">
        <v>1467</v>
      </c>
      <c r="E142" s="86">
        <f>LARGE(H142:AU142,1)+LARGE(H142:AU142,2)+LARGE(H142:AU142,3)+LARGE(H142:AU142,4)+LARGE(H142:AU142,5)+F142</f>
        <v>3</v>
      </c>
      <c r="F142" s="243"/>
      <c r="G142" s="93">
        <f>COUNT(H142:AP142)</f>
        <v>1</v>
      </c>
      <c r="H142" s="31"/>
      <c r="I142" s="285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7" t="s">
        <v>13</v>
      </c>
      <c r="V142" s="186" t="s">
        <v>13</v>
      </c>
      <c r="W142" s="197" t="s">
        <v>13</v>
      </c>
      <c r="X142" s="202" t="s">
        <v>13</v>
      </c>
      <c r="Y142" s="191" t="s">
        <v>13</v>
      </c>
      <c r="Z142" s="202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>
        <v>3</v>
      </c>
      <c r="AN142" s="202" t="s">
        <v>13</v>
      </c>
      <c r="AO142" s="191" t="s">
        <v>13</v>
      </c>
      <c r="AP142" s="186" t="s">
        <v>13</v>
      </c>
      <c r="AQ142" s="36">
        <v>0</v>
      </c>
      <c r="AR142" s="37">
        <v>0</v>
      </c>
      <c r="AS142" s="37">
        <v>0</v>
      </c>
      <c r="AT142" s="37">
        <v>0</v>
      </c>
      <c r="AU142" s="37">
        <v>0</v>
      </c>
      <c r="AV142" s="35"/>
      <c r="AW142" s="35"/>
      <c r="AX142" s="22"/>
      <c r="AY142" s="187"/>
      <c r="AZ142" s="23"/>
      <c r="BA142" s="24"/>
      <c r="BB142" s="194"/>
      <c r="BC142" s="194"/>
      <c r="BD142" s="194"/>
      <c r="BE142" s="25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77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</row>
    <row r="143" spans="1:243" ht="15" customHeight="1" x14ac:dyDescent="0.35">
      <c r="A143" s="93">
        <v>138</v>
      </c>
      <c r="B143" s="93">
        <v>142</v>
      </c>
      <c r="C143" s="93">
        <f>B143-A143</f>
        <v>4</v>
      </c>
      <c r="D143" s="92" t="s">
        <v>622</v>
      </c>
      <c r="E143" s="86">
        <f>LARGE(H143:AU143,1)+LARGE(H143:AU143,2)+LARGE(H143:AU143,3)+LARGE(H143:AU143,4)+LARGE(H143:AU143,5)+F143</f>
        <v>3</v>
      </c>
      <c r="F143" s="243"/>
      <c r="G143" s="93">
        <f>COUNT(H143:AP143)</f>
        <v>1</v>
      </c>
      <c r="H143" s="31"/>
      <c r="I143" s="285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7" t="s">
        <v>13</v>
      </c>
      <c r="V143" s="186" t="s">
        <v>13</v>
      </c>
      <c r="W143" s="197" t="s">
        <v>13</v>
      </c>
      <c r="X143" s="202" t="s">
        <v>13</v>
      </c>
      <c r="Y143" s="191" t="s">
        <v>13</v>
      </c>
      <c r="Z143" s="202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>
        <v>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186" t="s">
        <v>13</v>
      </c>
      <c r="AQ143" s="36">
        <v>0</v>
      </c>
      <c r="AR143" s="37">
        <v>0</v>
      </c>
      <c r="AS143" s="37">
        <v>0</v>
      </c>
      <c r="AT143" s="37">
        <v>0</v>
      </c>
      <c r="AU143" s="37">
        <v>0</v>
      </c>
      <c r="AV143" s="35"/>
      <c r="AW143" s="35"/>
      <c r="AX143" s="22"/>
      <c r="AY143" s="187"/>
      <c r="AZ143" s="23"/>
      <c r="BA143" s="24"/>
      <c r="BB143" s="194"/>
      <c r="BC143" s="194"/>
      <c r="BD143" s="194"/>
      <c r="BE143" s="25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77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</row>
    <row r="144" spans="1:243" ht="15" customHeight="1" x14ac:dyDescent="0.35">
      <c r="A144" s="93">
        <v>139</v>
      </c>
      <c r="B144" s="93">
        <v>143</v>
      </c>
      <c r="C144" s="93">
        <f>B144-A144</f>
        <v>4</v>
      </c>
      <c r="D144" s="92" t="s">
        <v>1553</v>
      </c>
      <c r="E144" s="86">
        <f>LARGE(H144:AU144,1)+LARGE(H144:AU144,2)+LARGE(H144:AU144,3)+LARGE(H144:AU144,4)+LARGE(H144:AU144,5)+F144</f>
        <v>3</v>
      </c>
      <c r="F144" s="243"/>
      <c r="G144" s="93">
        <f>COUNT(H144:AP144)</f>
        <v>1</v>
      </c>
      <c r="H144" s="31"/>
      <c r="I144" s="285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7" t="s">
        <v>13</v>
      </c>
      <c r="V144" s="186" t="s">
        <v>13</v>
      </c>
      <c r="W144" s="197" t="s">
        <v>13</v>
      </c>
      <c r="X144" s="202" t="s">
        <v>13</v>
      </c>
      <c r="Y144" s="191" t="s">
        <v>13</v>
      </c>
      <c r="Z144" s="202" t="s">
        <v>13</v>
      </c>
      <c r="AA144" s="191" t="s">
        <v>13</v>
      </c>
      <c r="AB144" s="186" t="s">
        <v>13</v>
      </c>
      <c r="AC144" s="191">
        <v>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186" t="s">
        <v>13</v>
      </c>
      <c r="AQ144" s="36">
        <v>0</v>
      </c>
      <c r="AR144" s="37">
        <v>0</v>
      </c>
      <c r="AS144" s="37">
        <v>0</v>
      </c>
      <c r="AT144" s="37">
        <v>0</v>
      </c>
      <c r="AU144" s="37">
        <v>0</v>
      </c>
      <c r="AV144" s="35"/>
      <c r="AW144" s="35"/>
      <c r="AX144" s="22"/>
      <c r="AY144" s="187"/>
      <c r="AZ144" s="23"/>
      <c r="BA144" s="24"/>
      <c r="BB144" s="194"/>
      <c r="BC144" s="194"/>
      <c r="BD144" s="194"/>
      <c r="BE144" s="25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77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</row>
    <row r="145" spans="1:243" ht="15" customHeight="1" x14ac:dyDescent="0.35">
      <c r="A145" s="93">
        <v>140</v>
      </c>
      <c r="B145" s="93">
        <v>145</v>
      </c>
      <c r="C145" s="93">
        <f>B145-A145</f>
        <v>5</v>
      </c>
      <c r="D145" s="92" t="s">
        <v>1715</v>
      </c>
      <c r="E145" s="86">
        <f>LARGE(H145:AU145,1)+LARGE(H145:AU145,2)+LARGE(H145:AU145,3)+LARGE(H145:AU145,4)+LARGE(H145:AU145,5)+F145</f>
        <v>3</v>
      </c>
      <c r="F145" s="243"/>
      <c r="G145" s="93">
        <f>COUNT(H145:AP145)</f>
        <v>1</v>
      </c>
      <c r="H145" s="31"/>
      <c r="I145" s="285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7" t="s">
        <v>13</v>
      </c>
      <c r="V145" s="186" t="s">
        <v>13</v>
      </c>
      <c r="W145" s="197" t="s">
        <v>13</v>
      </c>
      <c r="X145" s="202" t="s">
        <v>13</v>
      </c>
      <c r="Y145" s="191" t="s">
        <v>13</v>
      </c>
      <c r="Z145" s="202" t="s">
        <v>13</v>
      </c>
      <c r="AA145" s="191" t="s">
        <v>13</v>
      </c>
      <c r="AB145" s="186">
        <v>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186" t="s">
        <v>13</v>
      </c>
      <c r="AQ145" s="36">
        <v>0</v>
      </c>
      <c r="AR145" s="37">
        <v>0</v>
      </c>
      <c r="AS145" s="37">
        <v>0</v>
      </c>
      <c r="AT145" s="37">
        <v>0</v>
      </c>
      <c r="AU145" s="37">
        <v>0</v>
      </c>
      <c r="AV145" s="35"/>
      <c r="AW145" s="35"/>
      <c r="AX145" s="22"/>
      <c r="AY145" s="187"/>
      <c r="AZ145" s="23"/>
      <c r="BA145" s="24"/>
      <c r="BB145" s="194"/>
      <c r="BC145" s="194"/>
      <c r="BD145" s="194"/>
      <c r="BE145" s="25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77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</row>
    <row r="146" spans="1:243" ht="15" customHeight="1" x14ac:dyDescent="0.35">
      <c r="A146" s="93">
        <v>141</v>
      </c>
      <c r="B146" s="93">
        <v>146</v>
      </c>
      <c r="C146" s="93">
        <f>B146-A146</f>
        <v>5</v>
      </c>
      <c r="D146" s="92" t="s">
        <v>1895</v>
      </c>
      <c r="E146" s="86">
        <f>LARGE(H146:AU146,1)+LARGE(H146:AU146,2)+LARGE(H146:AU146,3)+LARGE(H146:AU146,4)+LARGE(H146:AU146,5)+F146</f>
        <v>3</v>
      </c>
      <c r="F146" s="243"/>
      <c r="G146" s="93">
        <f>COUNT(H146:AP146)</f>
        <v>1</v>
      </c>
      <c r="H146" s="31"/>
      <c r="I146" s="285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7" t="s">
        <v>13</v>
      </c>
      <c r="V146" s="186" t="s">
        <v>13</v>
      </c>
      <c r="W146" s="197" t="s">
        <v>13</v>
      </c>
      <c r="X146" s="202" t="s">
        <v>13</v>
      </c>
      <c r="Y146" s="191" t="s">
        <v>13</v>
      </c>
      <c r="Z146" s="202">
        <v>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186" t="s">
        <v>13</v>
      </c>
      <c r="AQ146" s="36">
        <v>0</v>
      </c>
      <c r="AR146" s="37">
        <v>0</v>
      </c>
      <c r="AS146" s="37">
        <v>0</v>
      </c>
      <c r="AT146" s="37">
        <v>0</v>
      </c>
      <c r="AU146" s="37">
        <v>0</v>
      </c>
      <c r="AV146" s="35"/>
      <c r="AW146" s="35"/>
      <c r="AX146" s="22"/>
      <c r="AY146" s="187"/>
      <c r="AZ146" s="23"/>
      <c r="BA146" s="24"/>
      <c r="BB146" s="194"/>
      <c r="BC146" s="194"/>
      <c r="BD146" s="194"/>
      <c r="BE146" s="25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77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</row>
    <row r="147" spans="1:243" ht="15" customHeight="1" x14ac:dyDescent="0.35">
      <c r="A147" s="93">
        <v>142</v>
      </c>
      <c r="B147" s="93">
        <v>147</v>
      </c>
      <c r="C147" s="93">
        <f>B147-A147</f>
        <v>5</v>
      </c>
      <c r="D147" s="92" t="s">
        <v>1903</v>
      </c>
      <c r="E147" s="86">
        <f>LARGE(H147:AU147,1)+LARGE(H147:AU147,2)+LARGE(H147:AU147,3)+LARGE(H147:AU147,4)+LARGE(H147:AU147,5)+F147</f>
        <v>3</v>
      </c>
      <c r="F147" s="243"/>
      <c r="G147" s="93">
        <f>COUNT(H147:AP147)</f>
        <v>1</v>
      </c>
      <c r="H147" s="31"/>
      <c r="I147" s="285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7" t="s">
        <v>13</v>
      </c>
      <c r="V147" s="186" t="s">
        <v>13</v>
      </c>
      <c r="W147" s="197" t="s">
        <v>13</v>
      </c>
      <c r="X147" s="202" t="s">
        <v>13</v>
      </c>
      <c r="Y147" s="191">
        <v>3</v>
      </c>
      <c r="Z147" s="202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186" t="s">
        <v>13</v>
      </c>
      <c r="AQ147" s="36">
        <v>0</v>
      </c>
      <c r="AR147" s="37">
        <v>0</v>
      </c>
      <c r="AS147" s="37">
        <v>0</v>
      </c>
      <c r="AT147" s="37">
        <v>0</v>
      </c>
      <c r="AU147" s="37">
        <v>0</v>
      </c>
      <c r="AV147" s="35"/>
      <c r="AW147" s="35"/>
      <c r="AX147" s="22"/>
      <c r="AY147" s="187"/>
      <c r="AZ147" s="23"/>
      <c r="BA147" s="24"/>
      <c r="BB147" s="194"/>
      <c r="BC147" s="194"/>
      <c r="BD147" s="194"/>
      <c r="BE147" s="25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77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</row>
    <row r="148" spans="1:243" ht="15" customHeight="1" x14ac:dyDescent="0.35">
      <c r="A148" s="93">
        <v>143</v>
      </c>
      <c r="B148" s="93">
        <v>148</v>
      </c>
      <c r="C148" s="93">
        <f>B148-A148</f>
        <v>5</v>
      </c>
      <c r="D148" s="92" t="s">
        <v>2015</v>
      </c>
      <c r="E148" s="86">
        <f>LARGE(H148:AU148,1)+LARGE(H148:AU148,2)+LARGE(H148:AU148,3)+LARGE(H148:AU148,4)+LARGE(H148:AU148,5)+F148</f>
        <v>3</v>
      </c>
      <c r="F148" s="243"/>
      <c r="G148" s="93">
        <f>COUNT(H148:AP148)</f>
        <v>1</v>
      </c>
      <c r="H148" s="31"/>
      <c r="I148" s="285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7" t="s">
        <v>13</v>
      </c>
      <c r="V148" s="186">
        <v>3</v>
      </c>
      <c r="W148" s="197" t="s">
        <v>13</v>
      </c>
      <c r="X148" s="202" t="s">
        <v>13</v>
      </c>
      <c r="Y148" s="191" t="s">
        <v>13</v>
      </c>
      <c r="Z148" s="202" t="s">
        <v>13</v>
      </c>
      <c r="AA148" s="191" t="s">
        <v>13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186" t="s">
        <v>13</v>
      </c>
      <c r="AQ148" s="36">
        <v>0</v>
      </c>
      <c r="AR148" s="37">
        <v>0</v>
      </c>
      <c r="AS148" s="37">
        <v>0</v>
      </c>
      <c r="AT148" s="37">
        <v>0</v>
      </c>
      <c r="AU148" s="37">
        <v>0</v>
      </c>
      <c r="AV148" s="35"/>
      <c r="AW148" s="35"/>
      <c r="AX148" s="22"/>
      <c r="AY148" s="187"/>
      <c r="AZ148" s="23"/>
      <c r="BA148" s="24"/>
      <c r="BB148" s="194"/>
      <c r="BC148" s="194"/>
      <c r="BD148" s="194"/>
      <c r="BE148" s="25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77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</row>
    <row r="149" spans="1:243" ht="15" customHeight="1" x14ac:dyDescent="0.35">
      <c r="A149" s="93">
        <v>144</v>
      </c>
      <c r="B149" s="93">
        <v>149</v>
      </c>
      <c r="C149" s="93">
        <f>B149-A149</f>
        <v>5</v>
      </c>
      <c r="D149" s="92" t="s">
        <v>2037</v>
      </c>
      <c r="E149" s="86">
        <f>LARGE(H149:AU149,1)+LARGE(H149:AU149,2)+LARGE(H149:AU149,3)+LARGE(H149:AU149,4)+LARGE(H149:AU149,5)+F149</f>
        <v>3</v>
      </c>
      <c r="F149" s="243"/>
      <c r="G149" s="93">
        <f>COUNT(H149:AP149)</f>
        <v>1</v>
      </c>
      <c r="H149" s="31"/>
      <c r="I149" s="285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7">
        <v>3</v>
      </c>
      <c r="V149" s="186" t="s">
        <v>13</v>
      </c>
      <c r="W149" s="197" t="s">
        <v>13</v>
      </c>
      <c r="X149" s="202" t="s">
        <v>13</v>
      </c>
      <c r="Y149" s="191" t="s">
        <v>13</v>
      </c>
      <c r="Z149" s="202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186" t="s">
        <v>13</v>
      </c>
      <c r="AQ149" s="36">
        <v>0</v>
      </c>
      <c r="AR149" s="37">
        <v>0</v>
      </c>
      <c r="AS149" s="37">
        <v>0</v>
      </c>
      <c r="AT149" s="37">
        <v>0</v>
      </c>
      <c r="AU149" s="37">
        <v>0</v>
      </c>
      <c r="AV149" s="35"/>
      <c r="AW149" s="35"/>
      <c r="AX149" s="22"/>
      <c r="AY149" s="187"/>
      <c r="AZ149" s="23"/>
      <c r="BA149" s="24"/>
      <c r="BB149" s="194"/>
      <c r="BC149" s="194"/>
      <c r="BD149" s="194"/>
      <c r="BE149" s="25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77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</row>
    <row r="150" spans="1:243" ht="15" customHeight="1" x14ac:dyDescent="0.35">
      <c r="A150" s="93">
        <v>145</v>
      </c>
      <c r="B150" s="93">
        <v>150</v>
      </c>
      <c r="C150" s="93">
        <f>B150-A150</f>
        <v>5</v>
      </c>
      <c r="D150" s="92" t="s">
        <v>2117</v>
      </c>
      <c r="E150" s="86">
        <f>LARGE(H150:AU150,1)+LARGE(H150:AU150,2)+LARGE(H150:AU150,3)+LARGE(H150:AU150,4)+LARGE(H150:AU150,5)+F150</f>
        <v>3</v>
      </c>
      <c r="F150" s="243"/>
      <c r="G150" s="93">
        <f>COUNT(H150:AP150)</f>
        <v>1</v>
      </c>
      <c r="H150" s="31"/>
      <c r="I150" s="285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>
        <v>3</v>
      </c>
      <c r="S150" s="191" t="s">
        <v>13</v>
      </c>
      <c r="T150" s="186" t="s">
        <v>13</v>
      </c>
      <c r="U150" s="197" t="s">
        <v>13</v>
      </c>
      <c r="V150" s="186" t="s">
        <v>13</v>
      </c>
      <c r="W150" s="197" t="s">
        <v>13</v>
      </c>
      <c r="X150" s="202" t="s">
        <v>13</v>
      </c>
      <c r="Y150" s="191" t="s">
        <v>13</v>
      </c>
      <c r="Z150" s="202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186" t="s">
        <v>13</v>
      </c>
      <c r="AQ150" s="36">
        <v>0</v>
      </c>
      <c r="AR150" s="37">
        <v>0</v>
      </c>
      <c r="AS150" s="37">
        <v>0</v>
      </c>
      <c r="AT150" s="37">
        <v>0</v>
      </c>
      <c r="AU150" s="37">
        <v>0</v>
      </c>
      <c r="AV150" s="35"/>
      <c r="AW150" s="35"/>
      <c r="AX150" s="22"/>
      <c r="AY150" s="187"/>
      <c r="AZ150" s="23"/>
      <c r="BA150" s="24"/>
      <c r="BB150" s="194"/>
      <c r="BC150" s="194"/>
      <c r="BD150" s="194"/>
      <c r="BE150" s="25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77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</row>
    <row r="151" spans="1:243" ht="15" customHeight="1" x14ac:dyDescent="0.35">
      <c r="A151" s="93">
        <v>146</v>
      </c>
      <c r="B151" s="93">
        <v>151</v>
      </c>
      <c r="C151" s="93">
        <f>B151-A151</f>
        <v>5</v>
      </c>
      <c r="D151" s="92" t="s">
        <v>2189</v>
      </c>
      <c r="E151" s="86">
        <f>LARGE(H151:AU151,1)+LARGE(H151:AU151,2)+LARGE(H151:AU151,3)+LARGE(H151:AU151,4)+LARGE(H151:AU151,5)+F151</f>
        <v>3</v>
      </c>
      <c r="F151" s="243"/>
      <c r="G151" s="93">
        <f>COUNT(H151:AP151)</f>
        <v>1</v>
      </c>
      <c r="H151" s="31"/>
      <c r="I151" s="285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>
        <v>3</v>
      </c>
      <c r="R151" s="186" t="s">
        <v>13</v>
      </c>
      <c r="S151" s="191" t="s">
        <v>13</v>
      </c>
      <c r="T151" s="186" t="s">
        <v>13</v>
      </c>
      <c r="U151" s="197" t="s">
        <v>13</v>
      </c>
      <c r="V151" s="186" t="s">
        <v>13</v>
      </c>
      <c r="W151" s="197" t="s">
        <v>13</v>
      </c>
      <c r="X151" s="202" t="s">
        <v>13</v>
      </c>
      <c r="Y151" s="191" t="s">
        <v>13</v>
      </c>
      <c r="Z151" s="202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186" t="s">
        <v>13</v>
      </c>
      <c r="AQ151" s="36">
        <v>0</v>
      </c>
      <c r="AR151" s="37">
        <v>0</v>
      </c>
      <c r="AS151" s="37">
        <v>0</v>
      </c>
      <c r="AT151" s="37">
        <v>0</v>
      </c>
      <c r="AU151" s="37">
        <v>0</v>
      </c>
      <c r="AV151" s="35"/>
      <c r="AW151" s="35"/>
      <c r="AX151" s="22"/>
      <c r="AY151" s="187"/>
      <c r="AZ151" s="23"/>
      <c r="BA151" s="24"/>
      <c r="BB151" s="194"/>
      <c r="BC151" s="194"/>
      <c r="BD151" s="194"/>
      <c r="BE151" s="25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77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</row>
    <row r="152" spans="1:243" ht="15" customHeight="1" x14ac:dyDescent="0.35">
      <c r="A152" s="93">
        <v>147</v>
      </c>
      <c r="B152" s="93">
        <v>152</v>
      </c>
      <c r="C152" s="93">
        <f>B152-A152</f>
        <v>5</v>
      </c>
      <c r="D152" s="92" t="s">
        <v>2387</v>
      </c>
      <c r="E152" s="86">
        <f>LARGE(H152:AU152,1)+LARGE(H152:AU152,2)+LARGE(H152:AU152,3)+LARGE(H152:AU152,4)+LARGE(H152:AU152,5)+F152</f>
        <v>3</v>
      </c>
      <c r="F152" s="243"/>
      <c r="G152" s="93">
        <f>COUNT(H152:AP152)</f>
        <v>1</v>
      </c>
      <c r="H152" s="31"/>
      <c r="I152" s="285" t="s">
        <v>13</v>
      </c>
      <c r="J152" s="186" t="s">
        <v>13</v>
      </c>
      <c r="K152" s="197" t="s">
        <v>13</v>
      </c>
      <c r="L152" s="202" t="s">
        <v>13</v>
      </c>
      <c r="M152" s="191">
        <v>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7" t="s">
        <v>13</v>
      </c>
      <c r="V152" s="186" t="s">
        <v>13</v>
      </c>
      <c r="W152" s="197" t="s">
        <v>13</v>
      </c>
      <c r="X152" s="202" t="s">
        <v>13</v>
      </c>
      <c r="Y152" s="191" t="s">
        <v>13</v>
      </c>
      <c r="Z152" s="202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186" t="s">
        <v>13</v>
      </c>
      <c r="AQ152" s="36">
        <v>0</v>
      </c>
      <c r="AR152" s="37">
        <v>0</v>
      </c>
      <c r="AS152" s="37">
        <v>0</v>
      </c>
      <c r="AT152" s="37">
        <v>0</v>
      </c>
      <c r="AU152" s="37">
        <v>0</v>
      </c>
      <c r="AV152" s="35"/>
      <c r="AW152" s="35"/>
      <c r="AX152" s="22"/>
      <c r="AY152" s="187"/>
      <c r="AZ152" s="23"/>
      <c r="BA152" s="24"/>
      <c r="BB152" s="194"/>
      <c r="BC152" s="194"/>
      <c r="BD152" s="194"/>
      <c r="BE152" s="25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77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</row>
    <row r="153" spans="1:243" ht="15" customHeight="1" x14ac:dyDescent="0.35">
      <c r="A153" s="93">
        <v>148</v>
      </c>
      <c r="B153" s="93">
        <v>153</v>
      </c>
      <c r="C153" s="93">
        <f>B153-A153</f>
        <v>5</v>
      </c>
      <c r="D153" s="92" t="s">
        <v>2467</v>
      </c>
      <c r="E153" s="86">
        <f>LARGE(H153:AU153,1)+LARGE(H153:AU153,2)+LARGE(H153:AU153,3)+LARGE(H153:AU153,4)+LARGE(H153:AU153,5)+F153</f>
        <v>3</v>
      </c>
      <c r="F153" s="243"/>
      <c r="G153" s="93">
        <f>COUNT(H153:AP153)</f>
        <v>1</v>
      </c>
      <c r="H153" s="31"/>
      <c r="I153" s="285" t="s">
        <v>13</v>
      </c>
      <c r="J153" s="186" t="s">
        <v>13</v>
      </c>
      <c r="K153" s="197" t="s">
        <v>13</v>
      </c>
      <c r="L153" s="202">
        <v>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7" t="s">
        <v>13</v>
      </c>
      <c r="V153" s="186" t="s">
        <v>13</v>
      </c>
      <c r="W153" s="197" t="s">
        <v>13</v>
      </c>
      <c r="X153" s="202" t="s">
        <v>13</v>
      </c>
      <c r="Y153" s="191" t="s">
        <v>13</v>
      </c>
      <c r="Z153" s="202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186" t="s">
        <v>13</v>
      </c>
      <c r="AQ153" s="36">
        <v>0</v>
      </c>
      <c r="AR153" s="37">
        <v>0</v>
      </c>
      <c r="AS153" s="37">
        <v>0</v>
      </c>
      <c r="AT153" s="37">
        <v>0</v>
      </c>
      <c r="AU153" s="37">
        <v>0</v>
      </c>
      <c r="AV153" s="35"/>
      <c r="AW153" s="35"/>
      <c r="AX153" s="22"/>
      <c r="AY153" s="187"/>
      <c r="AZ153" s="23"/>
      <c r="BA153" s="24"/>
      <c r="BB153" s="194"/>
      <c r="BC153" s="194"/>
      <c r="BD153" s="194"/>
      <c r="BE153" s="25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77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</row>
    <row r="154" spans="1:243" ht="15" customHeight="1" x14ac:dyDescent="0.35">
      <c r="A154" s="93">
        <v>149</v>
      </c>
      <c r="B154" s="93">
        <v>154</v>
      </c>
      <c r="C154" s="93">
        <f>B154-A154</f>
        <v>5</v>
      </c>
      <c r="D154" s="92" t="s">
        <v>2553</v>
      </c>
      <c r="E154" s="86">
        <f>LARGE(H154:AU154,1)+LARGE(H154:AU154,2)+LARGE(H154:AU154,3)+LARGE(H154:AU154,4)+LARGE(H154:AU154,5)+F154</f>
        <v>3</v>
      </c>
      <c r="F154" s="243"/>
      <c r="G154" s="93">
        <f>COUNT(H154:AP154)</f>
        <v>1</v>
      </c>
      <c r="H154" s="31"/>
      <c r="I154" s="285" t="s">
        <v>13</v>
      </c>
      <c r="J154" s="186">
        <v>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7" t="s">
        <v>13</v>
      </c>
      <c r="V154" s="186" t="s">
        <v>13</v>
      </c>
      <c r="W154" s="197" t="s">
        <v>13</v>
      </c>
      <c r="X154" s="202" t="s">
        <v>13</v>
      </c>
      <c r="Y154" s="191" t="s">
        <v>13</v>
      </c>
      <c r="Z154" s="202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186" t="s">
        <v>13</v>
      </c>
      <c r="AQ154" s="36">
        <v>0</v>
      </c>
      <c r="AR154" s="37">
        <v>0</v>
      </c>
      <c r="AS154" s="37">
        <v>0</v>
      </c>
      <c r="AT154" s="37">
        <v>0</v>
      </c>
      <c r="AU154" s="37">
        <v>0</v>
      </c>
      <c r="AV154" s="35"/>
      <c r="AW154" s="35"/>
      <c r="AX154" s="22"/>
      <c r="AY154" s="187"/>
      <c r="AZ154" s="23"/>
      <c r="BA154" s="24"/>
      <c r="BB154" s="194"/>
      <c r="BC154" s="194"/>
      <c r="BD154" s="194"/>
      <c r="BE154" s="25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77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</row>
    <row r="155" spans="1:243" ht="15" customHeight="1" x14ac:dyDescent="0.35">
      <c r="A155" s="93">
        <v>150</v>
      </c>
      <c r="B155" s="93">
        <v>171</v>
      </c>
      <c r="C155" s="93">
        <f>B155-A155</f>
        <v>21</v>
      </c>
      <c r="D155" s="92" t="s">
        <v>311</v>
      </c>
      <c r="E155" s="86">
        <f>LARGE(H155:AU155,1)+LARGE(H155:AU155,2)+LARGE(H155:AU155,3)+LARGE(H155:AU155,4)+LARGE(H155:AU155,5)+F155</f>
        <v>3</v>
      </c>
      <c r="F155" s="243"/>
      <c r="G155" s="93">
        <f>COUNT(H155:AP155)</f>
        <v>1</v>
      </c>
      <c r="H155" s="31"/>
      <c r="I155" s="285">
        <v>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7" t="s">
        <v>13</v>
      </c>
      <c r="V155" s="186" t="s">
        <v>13</v>
      </c>
      <c r="W155" s="197" t="s">
        <v>13</v>
      </c>
      <c r="X155" s="202" t="s">
        <v>13</v>
      </c>
      <c r="Y155" s="191" t="s">
        <v>13</v>
      </c>
      <c r="Z155" s="202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186" t="s">
        <v>13</v>
      </c>
      <c r="AQ155" s="36">
        <v>0</v>
      </c>
      <c r="AR155" s="37">
        <v>0</v>
      </c>
      <c r="AS155" s="37">
        <v>0</v>
      </c>
      <c r="AT155" s="37">
        <v>0</v>
      </c>
      <c r="AU155" s="37">
        <v>0</v>
      </c>
      <c r="AV155" s="35"/>
      <c r="AW155" s="35"/>
      <c r="AX155" s="22"/>
      <c r="AY155" s="187"/>
      <c r="AZ155" s="23"/>
      <c r="BA155" s="24"/>
      <c r="BB155" s="194"/>
      <c r="BC155" s="194"/>
      <c r="BD155" s="194"/>
      <c r="BE155" s="25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77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</row>
    <row r="156" spans="1:243" ht="15" customHeight="1" x14ac:dyDescent="0.35">
      <c r="A156" s="93">
        <v>151</v>
      </c>
      <c r="B156" s="93">
        <v>155</v>
      </c>
      <c r="C156" s="93">
        <f>B156-A156</f>
        <v>4</v>
      </c>
      <c r="D156" s="92" t="s">
        <v>647</v>
      </c>
      <c r="E156" s="86">
        <f>LARGE(H156:AU156,1)+LARGE(H156:AU156,2)+LARGE(H156:AU156,3)+LARGE(H156:AU156,4)+LARGE(H156:AU156,5)+F156</f>
        <v>2</v>
      </c>
      <c r="F156" s="243"/>
      <c r="G156" s="93">
        <f>COUNT(H156:AP156)</f>
        <v>1</v>
      </c>
      <c r="H156" s="31"/>
      <c r="I156" s="285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7" t="s">
        <v>13</v>
      </c>
      <c r="V156" s="186" t="s">
        <v>13</v>
      </c>
      <c r="W156" s="197" t="s">
        <v>13</v>
      </c>
      <c r="X156" s="202" t="s">
        <v>13</v>
      </c>
      <c r="Y156" s="191" t="s">
        <v>13</v>
      </c>
      <c r="Z156" s="202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186" t="s">
        <v>13</v>
      </c>
      <c r="AG156" s="191" t="s">
        <v>13</v>
      </c>
      <c r="AH156" s="186">
        <v>2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 t="s">
        <v>13</v>
      </c>
      <c r="AN156" s="202" t="s">
        <v>13</v>
      </c>
      <c r="AO156" s="191" t="s">
        <v>13</v>
      </c>
      <c r="AP156" s="186" t="s">
        <v>13</v>
      </c>
      <c r="AQ156" s="36">
        <v>0</v>
      </c>
      <c r="AR156" s="37">
        <v>0</v>
      </c>
      <c r="AS156" s="37">
        <v>0</v>
      </c>
      <c r="AT156" s="37">
        <v>0</v>
      </c>
      <c r="AU156" s="37">
        <v>0</v>
      </c>
      <c r="AV156" s="35"/>
      <c r="AW156" s="35"/>
      <c r="AX156" s="22"/>
      <c r="AY156" s="187"/>
      <c r="AZ156" s="23"/>
      <c r="BA156" s="24"/>
      <c r="BB156" s="194"/>
      <c r="BC156" s="194"/>
      <c r="BD156" s="194"/>
      <c r="BE156" s="25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77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</row>
    <row r="157" spans="1:243" ht="15" customHeight="1" x14ac:dyDescent="0.35">
      <c r="A157" s="93">
        <v>152</v>
      </c>
      <c r="B157" s="93">
        <v>156</v>
      </c>
      <c r="C157" s="93">
        <f>B157-A157</f>
        <v>4</v>
      </c>
      <c r="D157" s="92" t="s">
        <v>1317</v>
      </c>
      <c r="E157" s="86">
        <f>LARGE(H157:AU157,1)+LARGE(H157:AU157,2)+LARGE(H157:AU157,3)+LARGE(H157:AU157,4)+LARGE(H157:AU157,5)+F157</f>
        <v>2</v>
      </c>
      <c r="F157" s="243"/>
      <c r="G157" s="93">
        <f>COUNT(H157:AP157)</f>
        <v>1</v>
      </c>
      <c r="H157" s="31"/>
      <c r="I157" s="285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7" t="s">
        <v>13</v>
      </c>
      <c r="V157" s="186" t="s">
        <v>13</v>
      </c>
      <c r="W157" s="197" t="s">
        <v>13</v>
      </c>
      <c r="X157" s="202" t="s">
        <v>13</v>
      </c>
      <c r="Y157" s="191" t="s">
        <v>13</v>
      </c>
      <c r="Z157" s="202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>
        <v>2</v>
      </c>
      <c r="AM157" s="191" t="s">
        <v>13</v>
      </c>
      <c r="AN157" s="202" t="s">
        <v>13</v>
      </c>
      <c r="AO157" s="191" t="s">
        <v>13</v>
      </c>
      <c r="AP157" s="186" t="s">
        <v>13</v>
      </c>
      <c r="AQ157" s="36">
        <v>0</v>
      </c>
      <c r="AR157" s="37">
        <v>0</v>
      </c>
      <c r="AS157" s="37">
        <v>0</v>
      </c>
      <c r="AT157" s="37">
        <v>0</v>
      </c>
      <c r="AU157" s="37">
        <v>0</v>
      </c>
      <c r="AV157" s="35"/>
      <c r="AW157" s="35"/>
      <c r="AX157" s="22"/>
      <c r="AY157" s="187"/>
      <c r="AZ157" s="23"/>
      <c r="BA157" s="24"/>
      <c r="BB157" s="194"/>
      <c r="BC157" s="194"/>
      <c r="BD157" s="194"/>
      <c r="BE157" s="25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77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</row>
    <row r="158" spans="1:243" ht="15" customHeight="1" x14ac:dyDescent="0.35">
      <c r="A158" s="93">
        <v>153</v>
      </c>
      <c r="B158" s="93">
        <v>157</v>
      </c>
      <c r="C158" s="93">
        <f>B158-A158</f>
        <v>4</v>
      </c>
      <c r="D158" s="92" t="s">
        <v>1392</v>
      </c>
      <c r="E158" s="86">
        <f>LARGE(H158:AU158,1)+LARGE(H158:AU158,2)+LARGE(H158:AU158,3)+LARGE(H158:AU158,4)+LARGE(H158:AU158,5)+F158</f>
        <v>2</v>
      </c>
      <c r="F158" s="243"/>
      <c r="G158" s="93">
        <f>COUNT(H158:AP158)</f>
        <v>1</v>
      </c>
      <c r="H158" s="31"/>
      <c r="I158" s="285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7" t="s">
        <v>13</v>
      </c>
      <c r="V158" s="186" t="s">
        <v>13</v>
      </c>
      <c r="W158" s="197" t="s">
        <v>13</v>
      </c>
      <c r="X158" s="202" t="s">
        <v>13</v>
      </c>
      <c r="Y158" s="191" t="s">
        <v>13</v>
      </c>
      <c r="Z158" s="202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>
        <v>2</v>
      </c>
      <c r="AL158" s="186" t="s">
        <v>13</v>
      </c>
      <c r="AM158" s="191" t="s">
        <v>13</v>
      </c>
      <c r="AN158" s="202" t="s">
        <v>13</v>
      </c>
      <c r="AO158" s="191" t="s">
        <v>13</v>
      </c>
      <c r="AP158" s="186" t="s">
        <v>13</v>
      </c>
      <c r="AQ158" s="36">
        <v>0</v>
      </c>
      <c r="AR158" s="37">
        <v>0</v>
      </c>
      <c r="AS158" s="37">
        <v>0</v>
      </c>
      <c r="AT158" s="37">
        <v>0</v>
      </c>
      <c r="AU158" s="37">
        <v>0</v>
      </c>
      <c r="AV158" s="35"/>
      <c r="AW158" s="35"/>
      <c r="AX158" s="22"/>
      <c r="AY158" s="187"/>
      <c r="AZ158" s="23"/>
      <c r="BA158" s="24"/>
      <c r="BB158" s="194"/>
      <c r="BC158" s="194"/>
      <c r="BD158" s="194"/>
      <c r="BE158" s="25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77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</row>
    <row r="159" spans="1:243" ht="15" customHeight="1" x14ac:dyDescent="0.35">
      <c r="A159" s="93">
        <v>154</v>
      </c>
      <c r="B159" s="93">
        <v>158</v>
      </c>
      <c r="C159" s="93">
        <f>B159-A159</f>
        <v>4</v>
      </c>
      <c r="D159" s="92" t="s">
        <v>448</v>
      </c>
      <c r="E159" s="86">
        <f>LARGE(H159:AU159,1)+LARGE(H159:AU159,2)+LARGE(H159:AU159,3)+LARGE(H159:AU159,4)+LARGE(H159:AU159,5)+F159</f>
        <v>2</v>
      </c>
      <c r="F159" s="243"/>
      <c r="G159" s="93">
        <f>COUNT(H159:AP159)</f>
        <v>1</v>
      </c>
      <c r="H159" s="31"/>
      <c r="I159" s="285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7" t="s">
        <v>13</v>
      </c>
      <c r="V159" s="186" t="s">
        <v>13</v>
      </c>
      <c r="W159" s="197" t="s">
        <v>13</v>
      </c>
      <c r="X159" s="202" t="s">
        <v>13</v>
      </c>
      <c r="Y159" s="191" t="s">
        <v>13</v>
      </c>
      <c r="Z159" s="202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>
        <v>2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202" t="s">
        <v>13</v>
      </c>
      <c r="AO159" s="191" t="s">
        <v>13</v>
      </c>
      <c r="AP159" s="186" t="s">
        <v>13</v>
      </c>
      <c r="AQ159" s="36">
        <v>0</v>
      </c>
      <c r="AR159" s="37">
        <v>0</v>
      </c>
      <c r="AS159" s="37">
        <v>0</v>
      </c>
      <c r="AT159" s="37">
        <v>0</v>
      </c>
      <c r="AU159" s="37">
        <v>0</v>
      </c>
      <c r="AV159" s="35"/>
      <c r="AW159" s="35"/>
      <c r="AX159" s="22"/>
      <c r="AY159" s="187"/>
      <c r="AZ159" s="23"/>
      <c r="BA159" s="24"/>
      <c r="BB159" s="194"/>
      <c r="BC159" s="194"/>
      <c r="BD159" s="194"/>
      <c r="BE159" s="25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77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</row>
    <row r="160" spans="1:243" ht="15" customHeight="1" x14ac:dyDescent="0.35">
      <c r="A160" s="93">
        <v>155</v>
      </c>
      <c r="B160" s="93">
        <v>159</v>
      </c>
      <c r="C160" s="93">
        <f>B160-A160</f>
        <v>4</v>
      </c>
      <c r="D160" s="92" t="s">
        <v>512</v>
      </c>
      <c r="E160" s="86">
        <f>LARGE(H160:AU160,1)+LARGE(H160:AU160,2)+LARGE(H160:AU160,3)+LARGE(H160:AU160,4)+LARGE(H160:AU160,5)+F160</f>
        <v>2</v>
      </c>
      <c r="F160" s="243"/>
      <c r="G160" s="93">
        <f>COUNT(H160:AP160)</f>
        <v>1</v>
      </c>
      <c r="H160" s="31"/>
      <c r="I160" s="285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7" t="s">
        <v>13</v>
      </c>
      <c r="V160" s="186" t="s">
        <v>13</v>
      </c>
      <c r="W160" s="197" t="s">
        <v>13</v>
      </c>
      <c r="X160" s="202" t="s">
        <v>13</v>
      </c>
      <c r="Y160" s="191" t="s">
        <v>13</v>
      </c>
      <c r="Z160" s="202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>
        <v>2</v>
      </c>
      <c r="AN160" s="202" t="s">
        <v>13</v>
      </c>
      <c r="AO160" s="191" t="s">
        <v>13</v>
      </c>
      <c r="AP160" s="186" t="s">
        <v>13</v>
      </c>
      <c r="AQ160" s="36">
        <v>0</v>
      </c>
      <c r="AR160" s="37">
        <v>0</v>
      </c>
      <c r="AS160" s="37">
        <v>0</v>
      </c>
      <c r="AT160" s="37">
        <v>0</v>
      </c>
      <c r="AU160" s="37">
        <v>0</v>
      </c>
      <c r="AV160" s="35"/>
      <c r="AW160" s="35"/>
      <c r="AX160" s="22"/>
      <c r="AY160" s="187"/>
      <c r="AZ160" s="23"/>
      <c r="BA160" s="24"/>
      <c r="BB160" s="194"/>
      <c r="BC160" s="194"/>
      <c r="BD160" s="194"/>
      <c r="BE160" s="25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77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</row>
    <row r="161" spans="1:243" ht="15" customHeight="1" x14ac:dyDescent="0.35">
      <c r="A161" s="93">
        <v>156</v>
      </c>
      <c r="B161" s="93">
        <v>160</v>
      </c>
      <c r="C161" s="93">
        <f>B161-A161</f>
        <v>4</v>
      </c>
      <c r="D161" s="92" t="s">
        <v>432</v>
      </c>
      <c r="E161" s="86">
        <f>LARGE(H161:AU161,1)+LARGE(H161:AU161,2)+LARGE(H161:AU161,3)+LARGE(H161:AU161,4)+LARGE(H161:AU161,5)+F161</f>
        <v>2</v>
      </c>
      <c r="F161" s="243"/>
      <c r="G161" s="93">
        <f>COUNT(H161:AP161)</f>
        <v>1</v>
      </c>
      <c r="H161" s="31"/>
      <c r="I161" s="285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7" t="s">
        <v>13</v>
      </c>
      <c r="V161" s="186" t="s">
        <v>13</v>
      </c>
      <c r="W161" s="197" t="s">
        <v>13</v>
      </c>
      <c r="X161" s="202" t="s">
        <v>13</v>
      </c>
      <c r="Y161" s="191" t="s">
        <v>13</v>
      </c>
      <c r="Z161" s="202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>
        <v>2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202" t="s">
        <v>13</v>
      </c>
      <c r="AO161" s="191" t="s">
        <v>13</v>
      </c>
      <c r="AP161" s="186" t="s">
        <v>13</v>
      </c>
      <c r="AQ161" s="36">
        <v>0</v>
      </c>
      <c r="AR161" s="37">
        <v>0</v>
      </c>
      <c r="AS161" s="37">
        <v>0</v>
      </c>
      <c r="AT161" s="37">
        <v>0</v>
      </c>
      <c r="AU161" s="37">
        <v>0</v>
      </c>
      <c r="AV161" s="35"/>
      <c r="AW161" s="35"/>
      <c r="AX161" s="22"/>
      <c r="AY161" s="187"/>
      <c r="AZ161" s="23"/>
      <c r="BA161" s="24"/>
      <c r="BB161" s="194"/>
      <c r="BC161" s="194"/>
      <c r="BD161" s="194"/>
      <c r="BE161" s="25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77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</row>
    <row r="162" spans="1:243" ht="15" customHeight="1" x14ac:dyDescent="0.35">
      <c r="A162" s="93">
        <v>157</v>
      </c>
      <c r="B162" s="93">
        <v>161</v>
      </c>
      <c r="C162" s="93">
        <f>B162-A162</f>
        <v>4</v>
      </c>
      <c r="D162" s="92" t="s">
        <v>1554</v>
      </c>
      <c r="E162" s="86">
        <f>LARGE(H162:AU162,1)+LARGE(H162:AU162,2)+LARGE(H162:AU162,3)+LARGE(H162:AU162,4)+LARGE(H162:AU162,5)+F162</f>
        <v>2</v>
      </c>
      <c r="F162" s="243"/>
      <c r="G162" s="93">
        <f>COUNT(H162:AP162)</f>
        <v>1</v>
      </c>
      <c r="H162" s="31"/>
      <c r="I162" s="285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7" t="s">
        <v>13</v>
      </c>
      <c r="V162" s="186" t="s">
        <v>13</v>
      </c>
      <c r="W162" s="197" t="s">
        <v>13</v>
      </c>
      <c r="X162" s="202" t="s">
        <v>13</v>
      </c>
      <c r="Y162" s="191" t="s">
        <v>13</v>
      </c>
      <c r="Z162" s="202" t="s">
        <v>13</v>
      </c>
      <c r="AA162" s="191" t="s">
        <v>13</v>
      </c>
      <c r="AB162" s="186" t="s">
        <v>13</v>
      </c>
      <c r="AC162" s="191">
        <v>2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202" t="s">
        <v>13</v>
      </c>
      <c r="AO162" s="191" t="s">
        <v>13</v>
      </c>
      <c r="AP162" s="186" t="s">
        <v>13</v>
      </c>
      <c r="AQ162" s="36">
        <v>0</v>
      </c>
      <c r="AR162" s="37">
        <v>0</v>
      </c>
      <c r="AS162" s="37">
        <v>0</v>
      </c>
      <c r="AT162" s="37">
        <v>0</v>
      </c>
      <c r="AU162" s="37">
        <v>0</v>
      </c>
      <c r="AV162" s="35"/>
      <c r="AW162" s="35"/>
      <c r="AX162" s="22"/>
      <c r="AY162" s="187"/>
      <c r="AZ162" s="23"/>
      <c r="BA162" s="24"/>
      <c r="BB162" s="194"/>
      <c r="BC162" s="194"/>
      <c r="BD162" s="194"/>
      <c r="BE162" s="25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77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</row>
    <row r="163" spans="1:243" ht="15" customHeight="1" x14ac:dyDescent="0.35">
      <c r="A163" s="93">
        <v>158</v>
      </c>
      <c r="B163" s="93">
        <v>162</v>
      </c>
      <c r="C163" s="93">
        <f>B163-A163</f>
        <v>4</v>
      </c>
      <c r="D163" s="92" t="s">
        <v>1716</v>
      </c>
      <c r="E163" s="86">
        <f>LARGE(H163:AU163,1)+LARGE(H163:AU163,2)+LARGE(H163:AU163,3)+LARGE(H163:AU163,4)+LARGE(H163:AU163,5)+F163</f>
        <v>2</v>
      </c>
      <c r="F163" s="243"/>
      <c r="G163" s="93">
        <f>COUNT(H163:AP163)</f>
        <v>1</v>
      </c>
      <c r="H163" s="31"/>
      <c r="I163" s="285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7" t="s">
        <v>13</v>
      </c>
      <c r="V163" s="186" t="s">
        <v>13</v>
      </c>
      <c r="W163" s="197" t="s">
        <v>13</v>
      </c>
      <c r="X163" s="202" t="s">
        <v>13</v>
      </c>
      <c r="Y163" s="191" t="s">
        <v>13</v>
      </c>
      <c r="Z163" s="202" t="s">
        <v>13</v>
      </c>
      <c r="AA163" s="191" t="s">
        <v>13</v>
      </c>
      <c r="AB163" s="186">
        <v>2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202" t="s">
        <v>13</v>
      </c>
      <c r="AO163" s="191" t="s">
        <v>13</v>
      </c>
      <c r="AP163" s="186" t="s">
        <v>13</v>
      </c>
      <c r="AQ163" s="36">
        <v>0</v>
      </c>
      <c r="AR163" s="37">
        <v>0</v>
      </c>
      <c r="AS163" s="37">
        <v>0</v>
      </c>
      <c r="AT163" s="37">
        <v>0</v>
      </c>
      <c r="AU163" s="37">
        <v>0</v>
      </c>
      <c r="AV163" s="35"/>
      <c r="AW163" s="35"/>
      <c r="AX163" s="22"/>
      <c r="AY163" s="187"/>
      <c r="AZ163" s="23"/>
      <c r="BA163" s="24"/>
      <c r="BB163" s="194"/>
      <c r="BC163" s="194"/>
      <c r="BD163" s="194"/>
      <c r="BE163" s="25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77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</row>
    <row r="164" spans="1:243" ht="15" customHeight="1" x14ac:dyDescent="0.35">
      <c r="A164" s="93">
        <v>159</v>
      </c>
      <c r="B164" s="93">
        <v>163</v>
      </c>
      <c r="C164" s="93">
        <f>B164-A164</f>
        <v>4</v>
      </c>
      <c r="D164" s="92" t="s">
        <v>1904</v>
      </c>
      <c r="E164" s="86">
        <f>LARGE(H164:AU164,1)+LARGE(H164:AU164,2)+LARGE(H164:AU164,3)+LARGE(H164:AU164,4)+LARGE(H164:AU164,5)+F164</f>
        <v>2</v>
      </c>
      <c r="F164" s="243"/>
      <c r="G164" s="93">
        <f>COUNT(H164:AP164)</f>
        <v>1</v>
      </c>
      <c r="H164" s="31"/>
      <c r="I164" s="285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7" t="s">
        <v>13</v>
      </c>
      <c r="V164" s="186" t="s">
        <v>13</v>
      </c>
      <c r="W164" s="197" t="s">
        <v>13</v>
      </c>
      <c r="X164" s="202" t="s">
        <v>13</v>
      </c>
      <c r="Y164" s="191">
        <v>2</v>
      </c>
      <c r="Z164" s="202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 t="s">
        <v>13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202" t="s">
        <v>13</v>
      </c>
      <c r="AO164" s="191" t="s">
        <v>13</v>
      </c>
      <c r="AP164" s="186" t="s">
        <v>13</v>
      </c>
      <c r="AQ164" s="36">
        <v>0</v>
      </c>
      <c r="AR164" s="37">
        <v>0</v>
      </c>
      <c r="AS164" s="37">
        <v>0</v>
      </c>
      <c r="AT164" s="37">
        <v>0</v>
      </c>
      <c r="AU164" s="37">
        <v>0</v>
      </c>
      <c r="AV164" s="35"/>
      <c r="AW164" s="35"/>
      <c r="AX164" s="22"/>
      <c r="AY164" s="187"/>
      <c r="AZ164" s="23"/>
      <c r="BA164" s="24"/>
      <c r="BB164" s="194"/>
      <c r="BC164" s="194"/>
      <c r="BD164" s="194"/>
      <c r="BE164" s="25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77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</row>
    <row r="165" spans="1:243" ht="15" customHeight="1" x14ac:dyDescent="0.35">
      <c r="A165" s="93">
        <v>160</v>
      </c>
      <c r="B165" s="93">
        <v>164</v>
      </c>
      <c r="C165" s="93">
        <f>B165-A165</f>
        <v>4</v>
      </c>
      <c r="D165" s="92" t="s">
        <v>1962</v>
      </c>
      <c r="E165" s="86">
        <f>LARGE(H165:AU165,1)+LARGE(H165:AU165,2)+LARGE(H165:AU165,3)+LARGE(H165:AU165,4)+LARGE(H165:AU165,5)+F165</f>
        <v>2</v>
      </c>
      <c r="F165" s="243"/>
      <c r="G165" s="93">
        <f>COUNT(H165:AP165)</f>
        <v>1</v>
      </c>
      <c r="H165" s="31"/>
      <c r="I165" s="285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7" t="s">
        <v>13</v>
      </c>
      <c r="V165" s="186" t="s">
        <v>13</v>
      </c>
      <c r="W165" s="197" t="s">
        <v>13</v>
      </c>
      <c r="X165" s="202">
        <v>2</v>
      </c>
      <c r="Y165" s="191" t="s">
        <v>13</v>
      </c>
      <c r="Z165" s="202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202" t="s">
        <v>13</v>
      </c>
      <c r="AO165" s="191" t="s">
        <v>13</v>
      </c>
      <c r="AP165" s="186" t="s">
        <v>13</v>
      </c>
      <c r="AQ165" s="36">
        <v>0</v>
      </c>
      <c r="AR165" s="37">
        <v>0</v>
      </c>
      <c r="AS165" s="37">
        <v>0</v>
      </c>
      <c r="AT165" s="37">
        <v>0</v>
      </c>
      <c r="AU165" s="37">
        <v>0</v>
      </c>
      <c r="AV165" s="35"/>
      <c r="AW165" s="35"/>
      <c r="AX165" s="22"/>
      <c r="AY165" s="187"/>
      <c r="AZ165" s="23"/>
      <c r="BA165" s="24"/>
      <c r="BB165" s="194"/>
      <c r="BC165" s="194"/>
      <c r="BD165" s="194"/>
      <c r="BE165" s="25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77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</row>
    <row r="166" spans="1:243" ht="15" customHeight="1" x14ac:dyDescent="0.35">
      <c r="A166" s="93">
        <v>161</v>
      </c>
      <c r="B166" s="93">
        <v>165</v>
      </c>
      <c r="C166" s="93">
        <f>B166-A166</f>
        <v>4</v>
      </c>
      <c r="D166" s="92" t="s">
        <v>1980</v>
      </c>
      <c r="E166" s="86">
        <f>LARGE(H166:AU166,1)+LARGE(H166:AU166,2)+LARGE(H166:AU166,3)+LARGE(H166:AU166,4)+LARGE(H166:AU166,5)+F166</f>
        <v>2</v>
      </c>
      <c r="F166" s="243"/>
      <c r="G166" s="93">
        <f>COUNT(H166:AP166)</f>
        <v>1</v>
      </c>
      <c r="H166" s="31"/>
      <c r="I166" s="285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7" t="s">
        <v>13</v>
      </c>
      <c r="V166" s="186" t="s">
        <v>13</v>
      </c>
      <c r="W166" s="197">
        <v>2</v>
      </c>
      <c r="X166" s="202" t="s">
        <v>13</v>
      </c>
      <c r="Y166" s="191" t="s">
        <v>13</v>
      </c>
      <c r="Z166" s="202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202" t="s">
        <v>13</v>
      </c>
      <c r="AO166" s="191" t="s">
        <v>13</v>
      </c>
      <c r="AP166" s="186" t="s">
        <v>13</v>
      </c>
      <c r="AQ166" s="36">
        <v>0</v>
      </c>
      <c r="AR166" s="37">
        <v>0</v>
      </c>
      <c r="AS166" s="37">
        <v>0</v>
      </c>
      <c r="AT166" s="37">
        <v>0</v>
      </c>
      <c r="AU166" s="37">
        <v>0</v>
      </c>
      <c r="AV166" s="35"/>
      <c r="AW166" s="35"/>
      <c r="AX166" s="22"/>
      <c r="AY166" s="187"/>
      <c r="AZ166" s="23"/>
      <c r="BA166" s="24"/>
      <c r="BB166" s="194"/>
      <c r="BC166" s="194"/>
      <c r="BD166" s="194"/>
      <c r="BE166" s="25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77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</row>
    <row r="167" spans="1:243" ht="15" customHeight="1" x14ac:dyDescent="0.35">
      <c r="A167" s="93">
        <v>162</v>
      </c>
      <c r="B167" s="93">
        <v>166</v>
      </c>
      <c r="C167" s="93">
        <f>B167-A167</f>
        <v>4</v>
      </c>
      <c r="D167" s="92" t="s">
        <v>2038</v>
      </c>
      <c r="E167" s="86">
        <f>LARGE(H167:AU167,1)+LARGE(H167:AU167,2)+LARGE(H167:AU167,3)+LARGE(H167:AU167,4)+LARGE(H167:AU167,5)+F167</f>
        <v>2</v>
      </c>
      <c r="F167" s="243"/>
      <c r="G167" s="93">
        <f>COUNT(H167:AP167)</f>
        <v>1</v>
      </c>
      <c r="H167" s="31"/>
      <c r="I167" s="285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7">
        <v>2</v>
      </c>
      <c r="V167" s="186" t="s">
        <v>13</v>
      </c>
      <c r="W167" s="197" t="s">
        <v>13</v>
      </c>
      <c r="X167" s="202" t="s">
        <v>13</v>
      </c>
      <c r="Y167" s="191" t="s">
        <v>13</v>
      </c>
      <c r="Z167" s="202" t="s">
        <v>13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202" t="s">
        <v>13</v>
      </c>
      <c r="AO167" s="191" t="s">
        <v>13</v>
      </c>
      <c r="AP167" s="186" t="s">
        <v>13</v>
      </c>
      <c r="AQ167" s="36">
        <v>0</v>
      </c>
      <c r="AR167" s="37">
        <v>0</v>
      </c>
      <c r="AS167" s="37">
        <v>0</v>
      </c>
      <c r="AT167" s="37">
        <v>0</v>
      </c>
      <c r="AU167" s="37">
        <v>0</v>
      </c>
      <c r="AV167" s="35"/>
      <c r="AW167" s="35"/>
      <c r="AX167" s="22"/>
      <c r="AY167" s="187"/>
      <c r="AZ167" s="23"/>
      <c r="BA167" s="24"/>
      <c r="BB167" s="194"/>
      <c r="BC167" s="194"/>
      <c r="BD167" s="194"/>
      <c r="BE167" s="25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77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</row>
    <row r="168" spans="1:243" ht="15" customHeight="1" x14ac:dyDescent="0.35">
      <c r="A168" s="93">
        <v>163</v>
      </c>
      <c r="B168" s="93">
        <v>167</v>
      </c>
      <c r="C168" s="93">
        <f>B168-A168</f>
        <v>4</v>
      </c>
      <c r="D168" s="92" t="s">
        <v>2103</v>
      </c>
      <c r="E168" s="86">
        <f>LARGE(H168:AU168,1)+LARGE(H168:AU168,2)+LARGE(H168:AU168,3)+LARGE(H168:AU168,4)+LARGE(H168:AU168,5)+F168</f>
        <v>2</v>
      </c>
      <c r="F168" s="243"/>
      <c r="G168" s="93">
        <f>COUNT(H168:AP168)</f>
        <v>1</v>
      </c>
      <c r="H168" s="31"/>
      <c r="I168" s="285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91">
        <v>2</v>
      </c>
      <c r="T168" s="186" t="s">
        <v>13</v>
      </c>
      <c r="U168" s="197" t="s">
        <v>13</v>
      </c>
      <c r="V168" s="186" t="s">
        <v>13</v>
      </c>
      <c r="W168" s="197" t="s">
        <v>13</v>
      </c>
      <c r="X168" s="202" t="s">
        <v>13</v>
      </c>
      <c r="Y168" s="191" t="s">
        <v>13</v>
      </c>
      <c r="Z168" s="202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202" t="s">
        <v>13</v>
      </c>
      <c r="AO168" s="191" t="s">
        <v>13</v>
      </c>
      <c r="AP168" s="186" t="s">
        <v>13</v>
      </c>
      <c r="AQ168" s="36">
        <v>0</v>
      </c>
      <c r="AR168" s="37">
        <v>0</v>
      </c>
      <c r="AS168" s="37">
        <v>0</v>
      </c>
      <c r="AT168" s="37">
        <v>0</v>
      </c>
      <c r="AU168" s="37">
        <v>0</v>
      </c>
      <c r="AV168" s="35"/>
      <c r="AW168" s="35"/>
      <c r="AX168" s="22"/>
      <c r="AY168" s="187"/>
      <c r="AZ168" s="23"/>
      <c r="BA168" s="24"/>
      <c r="BB168" s="194"/>
      <c r="BC168" s="194"/>
      <c r="BD168" s="194"/>
      <c r="BE168" s="25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77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</row>
    <row r="169" spans="1:243" ht="15" customHeight="1" x14ac:dyDescent="0.35">
      <c r="A169" s="93">
        <v>164</v>
      </c>
      <c r="B169" s="93">
        <v>168</v>
      </c>
      <c r="C169" s="93">
        <f>B169-A169</f>
        <v>4</v>
      </c>
      <c r="D169" s="92" t="s">
        <v>2190</v>
      </c>
      <c r="E169" s="86">
        <f>LARGE(H169:AU169,1)+LARGE(H169:AU169,2)+LARGE(H169:AU169,3)+LARGE(H169:AU169,4)+LARGE(H169:AU169,5)+F169</f>
        <v>2</v>
      </c>
      <c r="F169" s="243"/>
      <c r="G169" s="93">
        <f>COUNT(H169:AP169)</f>
        <v>1</v>
      </c>
      <c r="H169" s="31"/>
      <c r="I169" s="285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>
        <v>2</v>
      </c>
      <c r="R169" s="186" t="s">
        <v>13</v>
      </c>
      <c r="S169" s="191" t="s">
        <v>13</v>
      </c>
      <c r="T169" s="186" t="s">
        <v>13</v>
      </c>
      <c r="U169" s="197" t="s">
        <v>13</v>
      </c>
      <c r="V169" s="186" t="s">
        <v>13</v>
      </c>
      <c r="W169" s="197" t="s">
        <v>13</v>
      </c>
      <c r="X169" s="202" t="s">
        <v>13</v>
      </c>
      <c r="Y169" s="191" t="s">
        <v>13</v>
      </c>
      <c r="Z169" s="202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202" t="s">
        <v>13</v>
      </c>
      <c r="AO169" s="191" t="s">
        <v>13</v>
      </c>
      <c r="AP169" s="186" t="s">
        <v>13</v>
      </c>
      <c r="AQ169" s="36">
        <v>0</v>
      </c>
      <c r="AR169" s="37">
        <v>0</v>
      </c>
      <c r="AS169" s="37">
        <v>0</v>
      </c>
      <c r="AT169" s="37">
        <v>0</v>
      </c>
      <c r="AU169" s="37">
        <v>0</v>
      </c>
      <c r="AV169" s="35"/>
      <c r="AW169" s="35"/>
      <c r="AX169" s="22"/>
      <c r="AY169" s="187"/>
      <c r="AZ169" s="23"/>
      <c r="BA169" s="24"/>
      <c r="BB169" s="194"/>
      <c r="BC169" s="194"/>
      <c r="BD169" s="194"/>
      <c r="BE169" s="25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77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</row>
    <row r="170" spans="1:243" ht="15" customHeight="1" x14ac:dyDescent="0.35">
      <c r="A170" s="93">
        <v>165</v>
      </c>
      <c r="B170" s="93">
        <v>169</v>
      </c>
      <c r="C170" s="93">
        <f>B170-A170</f>
        <v>4</v>
      </c>
      <c r="D170" s="92" t="s">
        <v>2468</v>
      </c>
      <c r="E170" s="86">
        <f>LARGE(H170:AU170,1)+LARGE(H170:AU170,2)+LARGE(H170:AU170,3)+LARGE(H170:AU170,4)+LARGE(H170:AU170,5)+F170</f>
        <v>2</v>
      </c>
      <c r="F170" s="243"/>
      <c r="G170" s="93">
        <f>COUNT(H170:AP170)</f>
        <v>1</v>
      </c>
      <c r="H170" s="31"/>
      <c r="I170" s="285" t="s">
        <v>13</v>
      </c>
      <c r="J170" s="186" t="s">
        <v>13</v>
      </c>
      <c r="K170" s="197" t="s">
        <v>13</v>
      </c>
      <c r="L170" s="202">
        <v>2</v>
      </c>
      <c r="M170" s="191" t="s">
        <v>13</v>
      </c>
      <c r="N170" s="202" t="s">
        <v>13</v>
      </c>
      <c r="O170" s="197" t="s">
        <v>13</v>
      </c>
      <c r="P170" s="202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7" t="s">
        <v>13</v>
      </c>
      <c r="V170" s="186" t="s">
        <v>13</v>
      </c>
      <c r="W170" s="197" t="s">
        <v>13</v>
      </c>
      <c r="X170" s="202" t="s">
        <v>13</v>
      </c>
      <c r="Y170" s="191" t="s">
        <v>13</v>
      </c>
      <c r="Z170" s="202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186" t="s">
        <v>13</v>
      </c>
      <c r="AG170" s="191" t="s">
        <v>13</v>
      </c>
      <c r="AH170" s="186" t="s">
        <v>13</v>
      </c>
      <c r="AI170" s="191" t="s">
        <v>13</v>
      </c>
      <c r="AJ170" s="186" t="s">
        <v>13</v>
      </c>
      <c r="AK170" s="191" t="s">
        <v>13</v>
      </c>
      <c r="AL170" s="186" t="s">
        <v>13</v>
      </c>
      <c r="AM170" s="191" t="s">
        <v>13</v>
      </c>
      <c r="AN170" s="202" t="s">
        <v>13</v>
      </c>
      <c r="AO170" s="191" t="s">
        <v>13</v>
      </c>
      <c r="AP170" s="186" t="s">
        <v>13</v>
      </c>
      <c r="AQ170" s="36">
        <v>0</v>
      </c>
      <c r="AR170" s="37">
        <v>0</v>
      </c>
      <c r="AS170" s="37">
        <v>0</v>
      </c>
      <c r="AT170" s="37">
        <v>0</v>
      </c>
      <c r="AU170" s="37">
        <v>0</v>
      </c>
      <c r="AV170" s="35"/>
      <c r="AW170" s="35"/>
      <c r="AX170" s="22"/>
      <c r="AY170" s="187"/>
      <c r="AZ170" s="23"/>
      <c r="BA170" s="24"/>
      <c r="BB170" s="194"/>
      <c r="BC170" s="194"/>
      <c r="BD170" s="194"/>
      <c r="BE170" s="25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77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</row>
    <row r="171" spans="1:243" ht="15" customHeight="1" x14ac:dyDescent="0.35">
      <c r="A171" s="93">
        <v>166</v>
      </c>
      <c r="B171" s="93"/>
      <c r="C171" s="93"/>
      <c r="D171" s="92" t="s">
        <v>2636</v>
      </c>
      <c r="E171" s="86">
        <f>LARGE(H171:AU171,1)+LARGE(H171:AU171,2)+LARGE(H171:AU171,3)+LARGE(H171:AU171,4)+LARGE(H171:AU171,5)+F171</f>
        <v>2</v>
      </c>
      <c r="F171" s="243"/>
      <c r="G171" s="93">
        <f>COUNT(H171:AP171)</f>
        <v>1</v>
      </c>
      <c r="H171" s="31"/>
      <c r="I171" s="285">
        <v>2</v>
      </c>
      <c r="J171" s="186" t="s">
        <v>13</v>
      </c>
      <c r="K171" s="197" t="s">
        <v>13</v>
      </c>
      <c r="L171" s="202" t="s">
        <v>13</v>
      </c>
      <c r="M171" s="191" t="s">
        <v>13</v>
      </c>
      <c r="N171" s="202" t="s">
        <v>13</v>
      </c>
      <c r="O171" s="197" t="s">
        <v>13</v>
      </c>
      <c r="P171" s="202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7" t="s">
        <v>13</v>
      </c>
      <c r="V171" s="186" t="s">
        <v>13</v>
      </c>
      <c r="W171" s="197" t="s">
        <v>13</v>
      </c>
      <c r="X171" s="202" t="s">
        <v>13</v>
      </c>
      <c r="Y171" s="191" t="s">
        <v>13</v>
      </c>
      <c r="Z171" s="202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186" t="s">
        <v>13</v>
      </c>
      <c r="AG171" s="191" t="s">
        <v>13</v>
      </c>
      <c r="AH171" s="186" t="s">
        <v>13</v>
      </c>
      <c r="AI171" s="191" t="s">
        <v>13</v>
      </c>
      <c r="AJ171" s="186" t="s">
        <v>13</v>
      </c>
      <c r="AK171" s="191" t="s">
        <v>13</v>
      </c>
      <c r="AL171" s="186" t="s">
        <v>13</v>
      </c>
      <c r="AM171" s="191" t="s">
        <v>13</v>
      </c>
      <c r="AN171" s="202" t="s">
        <v>13</v>
      </c>
      <c r="AO171" s="191" t="s">
        <v>13</v>
      </c>
      <c r="AP171" s="186" t="s">
        <v>13</v>
      </c>
      <c r="AQ171" s="36">
        <v>0</v>
      </c>
      <c r="AR171" s="37">
        <v>0</v>
      </c>
      <c r="AS171" s="37">
        <v>0</v>
      </c>
      <c r="AT171" s="37">
        <v>0</v>
      </c>
      <c r="AU171" s="37">
        <v>0</v>
      </c>
      <c r="AV171" s="35"/>
      <c r="AW171" s="35"/>
      <c r="AX171" s="22"/>
      <c r="AY171" s="187"/>
      <c r="AZ171" s="23"/>
      <c r="BA171" s="24"/>
      <c r="BB171" s="194"/>
      <c r="BC171" s="194"/>
      <c r="BD171" s="194"/>
      <c r="BE171" s="25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77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</row>
    <row r="172" spans="1:243" ht="15" customHeight="1" x14ac:dyDescent="0.35">
      <c r="A172" s="93">
        <v>167</v>
      </c>
      <c r="B172" s="93">
        <v>120</v>
      </c>
      <c r="C172" s="93">
        <f>B172-A172</f>
        <v>-47</v>
      </c>
      <c r="D172" s="92" t="s">
        <v>810</v>
      </c>
      <c r="E172" s="86">
        <f>LARGE(H172:AU172,1)+LARGE(H172:AU172,2)+LARGE(H172:AU172,3)+LARGE(H172:AU172,4)+LARGE(H172:AU172,5)+F172</f>
        <v>2</v>
      </c>
      <c r="F172" s="243"/>
      <c r="G172" s="93">
        <f>COUNT(H172:AP172)</f>
        <v>2</v>
      </c>
      <c r="H172" s="31"/>
      <c r="I172" s="285" t="s">
        <v>13</v>
      </c>
      <c r="J172" s="186" t="s">
        <v>13</v>
      </c>
      <c r="K172" s="197" t="s">
        <v>13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202" t="s">
        <v>13</v>
      </c>
      <c r="Q172" s="191">
        <v>1</v>
      </c>
      <c r="R172" s="186" t="s">
        <v>13</v>
      </c>
      <c r="S172" s="191" t="s">
        <v>13</v>
      </c>
      <c r="T172" s="186" t="s">
        <v>13</v>
      </c>
      <c r="U172" s="197" t="s">
        <v>13</v>
      </c>
      <c r="V172" s="186" t="s">
        <v>13</v>
      </c>
      <c r="W172" s="197" t="s">
        <v>13</v>
      </c>
      <c r="X172" s="202" t="s">
        <v>13</v>
      </c>
      <c r="Y172" s="191" t="s">
        <v>13</v>
      </c>
      <c r="Z172" s="202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186" t="s">
        <v>13</v>
      </c>
      <c r="AG172" s="191" t="s">
        <v>13</v>
      </c>
      <c r="AH172" s="186" t="s">
        <v>13</v>
      </c>
      <c r="AI172" s="191">
        <v>1</v>
      </c>
      <c r="AJ172" s="186" t="s">
        <v>13</v>
      </c>
      <c r="AK172" s="191" t="s">
        <v>13</v>
      </c>
      <c r="AL172" s="186" t="s">
        <v>13</v>
      </c>
      <c r="AM172" s="191" t="s">
        <v>13</v>
      </c>
      <c r="AN172" s="202" t="s">
        <v>13</v>
      </c>
      <c r="AO172" s="191" t="s">
        <v>13</v>
      </c>
      <c r="AP172" s="186" t="s">
        <v>13</v>
      </c>
      <c r="AQ172" s="36">
        <v>0</v>
      </c>
      <c r="AR172" s="37">
        <v>0</v>
      </c>
      <c r="AS172" s="37">
        <v>0</v>
      </c>
      <c r="AT172" s="37">
        <v>0</v>
      </c>
      <c r="AU172" s="37">
        <v>0</v>
      </c>
      <c r="AV172" s="35"/>
      <c r="AW172" s="35"/>
      <c r="AX172" s="22"/>
      <c r="AY172" s="187"/>
      <c r="AZ172" s="23"/>
      <c r="BA172" s="24"/>
      <c r="BB172" s="194"/>
      <c r="BC172" s="194"/>
      <c r="BD172" s="194"/>
      <c r="BE172" s="25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77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</row>
    <row r="173" spans="1:243" ht="15" customHeight="1" x14ac:dyDescent="0.35">
      <c r="A173" s="93">
        <v>168</v>
      </c>
      <c r="B173" s="93">
        <v>170</v>
      </c>
      <c r="C173" s="93">
        <f>B173-A173</f>
        <v>2</v>
      </c>
      <c r="D173" s="92" t="s">
        <v>770</v>
      </c>
      <c r="E173" s="86">
        <f>LARGE(H173:AU173,1)+LARGE(H173:AU173,2)+LARGE(H173:AU173,3)+LARGE(H173:AU173,4)+LARGE(H173:AU173,5)+F173</f>
        <v>1</v>
      </c>
      <c r="F173" s="243"/>
      <c r="G173" s="93">
        <f>COUNT(H173:AP173)</f>
        <v>1</v>
      </c>
      <c r="H173" s="31"/>
      <c r="I173" s="285" t="s">
        <v>13</v>
      </c>
      <c r="J173" s="186" t="s">
        <v>13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202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7" t="s">
        <v>13</v>
      </c>
      <c r="V173" s="186" t="s">
        <v>13</v>
      </c>
      <c r="W173" s="197" t="s">
        <v>13</v>
      </c>
      <c r="X173" s="202" t="s">
        <v>13</v>
      </c>
      <c r="Y173" s="191" t="s">
        <v>13</v>
      </c>
      <c r="Z173" s="202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186" t="s">
        <v>13</v>
      </c>
      <c r="AG173" s="191" t="s">
        <v>13</v>
      </c>
      <c r="AH173" s="186">
        <v>1</v>
      </c>
      <c r="AI173" s="191" t="s">
        <v>13</v>
      </c>
      <c r="AJ173" s="186" t="s">
        <v>13</v>
      </c>
      <c r="AK173" s="191" t="s">
        <v>13</v>
      </c>
      <c r="AL173" s="186" t="s">
        <v>13</v>
      </c>
      <c r="AM173" s="191" t="s">
        <v>13</v>
      </c>
      <c r="AN173" s="202" t="s">
        <v>13</v>
      </c>
      <c r="AO173" s="191" t="s">
        <v>13</v>
      </c>
      <c r="AP173" s="186" t="s">
        <v>13</v>
      </c>
      <c r="AQ173" s="36">
        <v>0</v>
      </c>
      <c r="AR173" s="37">
        <v>0</v>
      </c>
      <c r="AS173" s="37">
        <v>0</v>
      </c>
      <c r="AT173" s="37">
        <v>0</v>
      </c>
      <c r="AU173" s="37">
        <v>0</v>
      </c>
      <c r="AV173" s="35"/>
      <c r="AW173" s="35"/>
      <c r="AX173" s="22"/>
      <c r="AY173" s="187"/>
      <c r="AZ173" s="23"/>
      <c r="BA173" s="24"/>
      <c r="BB173" s="194"/>
      <c r="BC173" s="194"/>
      <c r="BD173" s="194"/>
      <c r="BE173" s="25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77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</row>
    <row r="174" spans="1:243" ht="15" customHeight="1" x14ac:dyDescent="0.35">
      <c r="A174" s="93">
        <v>169</v>
      </c>
      <c r="B174" s="93">
        <v>172</v>
      </c>
      <c r="C174" s="93">
        <f>B174-A174</f>
        <v>3</v>
      </c>
      <c r="D174" s="92" t="s">
        <v>1318</v>
      </c>
      <c r="E174" s="86">
        <f>LARGE(H174:AU174,1)+LARGE(H174:AU174,2)+LARGE(H174:AU174,3)+LARGE(H174:AU174,4)+LARGE(H174:AU174,5)+F174</f>
        <v>1</v>
      </c>
      <c r="F174" s="243"/>
      <c r="G174" s="93">
        <f>COUNT(H174:AP174)</f>
        <v>1</v>
      </c>
      <c r="H174" s="31"/>
      <c r="I174" s="285" t="s">
        <v>13</v>
      </c>
      <c r="J174" s="186" t="s">
        <v>13</v>
      </c>
      <c r="K174" s="197" t="s">
        <v>13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202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7" t="s">
        <v>13</v>
      </c>
      <c r="V174" s="186" t="s">
        <v>13</v>
      </c>
      <c r="W174" s="197" t="s">
        <v>13</v>
      </c>
      <c r="X174" s="202" t="s">
        <v>13</v>
      </c>
      <c r="Y174" s="191" t="s">
        <v>13</v>
      </c>
      <c r="Z174" s="202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186" t="s">
        <v>13</v>
      </c>
      <c r="AG174" s="191" t="s">
        <v>13</v>
      </c>
      <c r="AH174" s="186" t="s">
        <v>13</v>
      </c>
      <c r="AI174" s="191" t="s">
        <v>13</v>
      </c>
      <c r="AJ174" s="186" t="s">
        <v>13</v>
      </c>
      <c r="AK174" s="191" t="s">
        <v>13</v>
      </c>
      <c r="AL174" s="186">
        <v>1</v>
      </c>
      <c r="AM174" s="191" t="s">
        <v>13</v>
      </c>
      <c r="AN174" s="202" t="s">
        <v>13</v>
      </c>
      <c r="AO174" s="191" t="s">
        <v>13</v>
      </c>
      <c r="AP174" s="186" t="s">
        <v>13</v>
      </c>
      <c r="AQ174" s="36">
        <v>0</v>
      </c>
      <c r="AR174" s="37">
        <v>0</v>
      </c>
      <c r="AS174" s="37">
        <v>0</v>
      </c>
      <c r="AT174" s="37">
        <v>0</v>
      </c>
      <c r="AU174" s="37">
        <v>0</v>
      </c>
      <c r="AV174" s="35"/>
      <c r="AW174" s="35"/>
      <c r="AX174" s="22"/>
      <c r="AY174" s="187"/>
      <c r="AZ174" s="23"/>
      <c r="BA174" s="24"/>
      <c r="BB174" s="194"/>
      <c r="BC174" s="194"/>
      <c r="BD174" s="194"/>
      <c r="BE174" s="25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77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</row>
    <row r="175" spans="1:243" ht="15" customHeight="1" x14ac:dyDescent="0.35">
      <c r="A175" s="93">
        <v>170</v>
      </c>
      <c r="B175" s="93">
        <v>173</v>
      </c>
      <c r="C175" s="93">
        <f>B175-A175</f>
        <v>3</v>
      </c>
      <c r="D175" s="92" t="s">
        <v>595</v>
      </c>
      <c r="E175" s="86">
        <f>LARGE(H175:AU175,1)+LARGE(H175:AU175,2)+LARGE(H175:AU175,3)+LARGE(H175:AU175,4)+LARGE(H175:AU175,5)+F175</f>
        <v>1</v>
      </c>
      <c r="F175" s="243"/>
      <c r="G175" s="93">
        <f>COUNT(H175:AP175)</f>
        <v>1</v>
      </c>
      <c r="H175" s="31"/>
      <c r="I175" s="285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202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7" t="s">
        <v>13</v>
      </c>
      <c r="V175" s="186" t="s">
        <v>13</v>
      </c>
      <c r="W175" s="197" t="s">
        <v>13</v>
      </c>
      <c r="X175" s="202" t="s">
        <v>13</v>
      </c>
      <c r="Y175" s="191" t="s">
        <v>13</v>
      </c>
      <c r="Z175" s="202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186" t="s">
        <v>13</v>
      </c>
      <c r="AG175" s="191" t="s">
        <v>13</v>
      </c>
      <c r="AH175" s="186" t="s">
        <v>13</v>
      </c>
      <c r="AI175" s="191" t="s">
        <v>13</v>
      </c>
      <c r="AJ175" s="186" t="s">
        <v>13</v>
      </c>
      <c r="AK175" s="191" t="s">
        <v>13</v>
      </c>
      <c r="AL175" s="186" t="s">
        <v>13</v>
      </c>
      <c r="AM175" s="191">
        <v>1</v>
      </c>
      <c r="AN175" s="202" t="s">
        <v>13</v>
      </c>
      <c r="AO175" s="191" t="s">
        <v>13</v>
      </c>
      <c r="AP175" s="186" t="s">
        <v>13</v>
      </c>
      <c r="AQ175" s="36">
        <v>0</v>
      </c>
      <c r="AR175" s="37">
        <v>0</v>
      </c>
      <c r="AS175" s="37">
        <v>0</v>
      </c>
      <c r="AT175" s="37">
        <v>0</v>
      </c>
      <c r="AU175" s="37">
        <v>0</v>
      </c>
      <c r="AV175" s="35"/>
      <c r="AW175" s="35"/>
      <c r="AX175" s="22"/>
      <c r="AY175" s="187"/>
      <c r="AZ175" s="23"/>
      <c r="BA175" s="24"/>
      <c r="BB175" s="194"/>
      <c r="BC175" s="194"/>
      <c r="BD175" s="194"/>
      <c r="BE175" s="25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77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</row>
    <row r="176" spans="1:243" ht="15" customHeight="1" x14ac:dyDescent="0.35">
      <c r="A176" s="93">
        <v>171</v>
      </c>
      <c r="B176" s="93">
        <v>174</v>
      </c>
      <c r="C176" s="93">
        <f>B176-A176</f>
        <v>3</v>
      </c>
      <c r="D176" s="92" t="s">
        <v>1530</v>
      </c>
      <c r="E176" s="86">
        <f>LARGE(H176:AU176,1)+LARGE(H176:AU176,2)+LARGE(H176:AU176,3)+LARGE(H176:AU176,4)+LARGE(H176:AU176,5)+F176</f>
        <v>1</v>
      </c>
      <c r="F176" s="243"/>
      <c r="G176" s="93">
        <f>COUNT(H176:AP176)</f>
        <v>1</v>
      </c>
      <c r="H176" s="31"/>
      <c r="I176" s="285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202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7" t="s">
        <v>13</v>
      </c>
      <c r="V176" s="186" t="s">
        <v>13</v>
      </c>
      <c r="W176" s="197" t="s">
        <v>13</v>
      </c>
      <c r="X176" s="202" t="s">
        <v>13</v>
      </c>
      <c r="Y176" s="191" t="s">
        <v>13</v>
      </c>
      <c r="Z176" s="202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>
        <v>1</v>
      </c>
      <c r="AF176" s="186" t="s">
        <v>13</v>
      </c>
      <c r="AG176" s="191" t="s">
        <v>13</v>
      </c>
      <c r="AH176" s="186" t="s">
        <v>13</v>
      </c>
      <c r="AI176" s="191" t="s">
        <v>13</v>
      </c>
      <c r="AJ176" s="186" t="s">
        <v>13</v>
      </c>
      <c r="AK176" s="191" t="s">
        <v>13</v>
      </c>
      <c r="AL176" s="186" t="s">
        <v>13</v>
      </c>
      <c r="AM176" s="191" t="s">
        <v>13</v>
      </c>
      <c r="AN176" s="202" t="s">
        <v>13</v>
      </c>
      <c r="AO176" s="191" t="s">
        <v>13</v>
      </c>
      <c r="AP176" s="186" t="s">
        <v>13</v>
      </c>
      <c r="AQ176" s="36">
        <v>0</v>
      </c>
      <c r="AR176" s="37">
        <v>0</v>
      </c>
      <c r="AS176" s="37">
        <v>0</v>
      </c>
      <c r="AT176" s="37">
        <v>0</v>
      </c>
      <c r="AU176" s="37">
        <v>0</v>
      </c>
      <c r="AV176" s="35"/>
      <c r="AW176" s="35"/>
      <c r="AX176" s="22"/>
      <c r="AY176" s="187"/>
      <c r="AZ176" s="23"/>
      <c r="BA176" s="24"/>
      <c r="BB176" s="194"/>
      <c r="BC176" s="194"/>
      <c r="BD176" s="194"/>
      <c r="BE176" s="25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77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</row>
    <row r="177" spans="1:243" ht="15" customHeight="1" x14ac:dyDescent="0.35">
      <c r="A177" s="93">
        <v>172</v>
      </c>
      <c r="B177" s="93">
        <v>175</v>
      </c>
      <c r="C177" s="93">
        <f>B177-A177</f>
        <v>3</v>
      </c>
      <c r="D177" s="92" t="s">
        <v>1555</v>
      </c>
      <c r="E177" s="86">
        <f>LARGE(H177:AU177,1)+LARGE(H177:AU177,2)+LARGE(H177:AU177,3)+LARGE(H177:AU177,4)+LARGE(H177:AU177,5)+F177</f>
        <v>1</v>
      </c>
      <c r="F177" s="243"/>
      <c r="G177" s="93">
        <f>COUNT(H177:AP177)</f>
        <v>1</v>
      </c>
      <c r="H177" s="31"/>
      <c r="I177" s="285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202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7" t="s">
        <v>13</v>
      </c>
      <c r="V177" s="186" t="s">
        <v>13</v>
      </c>
      <c r="W177" s="197" t="s">
        <v>13</v>
      </c>
      <c r="X177" s="202" t="s">
        <v>13</v>
      </c>
      <c r="Y177" s="191" t="s">
        <v>13</v>
      </c>
      <c r="Z177" s="202" t="s">
        <v>13</v>
      </c>
      <c r="AA177" s="191" t="s">
        <v>13</v>
      </c>
      <c r="AB177" s="186" t="s">
        <v>13</v>
      </c>
      <c r="AC177" s="191">
        <v>1</v>
      </c>
      <c r="AD177" s="186" t="s">
        <v>13</v>
      </c>
      <c r="AE177" s="191" t="s">
        <v>13</v>
      </c>
      <c r="AF177" s="186" t="s">
        <v>13</v>
      </c>
      <c r="AG177" s="191" t="s">
        <v>13</v>
      </c>
      <c r="AH177" s="186" t="s">
        <v>13</v>
      </c>
      <c r="AI177" s="191" t="s">
        <v>13</v>
      </c>
      <c r="AJ177" s="186" t="s">
        <v>13</v>
      </c>
      <c r="AK177" s="191" t="s">
        <v>13</v>
      </c>
      <c r="AL177" s="186" t="s">
        <v>13</v>
      </c>
      <c r="AM177" s="191" t="s">
        <v>13</v>
      </c>
      <c r="AN177" s="202" t="s">
        <v>13</v>
      </c>
      <c r="AO177" s="191" t="s">
        <v>13</v>
      </c>
      <c r="AP177" s="186" t="s">
        <v>13</v>
      </c>
      <c r="AQ177" s="36">
        <v>0</v>
      </c>
      <c r="AR177" s="37">
        <v>0</v>
      </c>
      <c r="AS177" s="37">
        <v>0</v>
      </c>
      <c r="AT177" s="37">
        <v>0</v>
      </c>
      <c r="AU177" s="37">
        <v>0</v>
      </c>
      <c r="AV177" s="35"/>
      <c r="AW177" s="35"/>
      <c r="AX177" s="22"/>
      <c r="AY177" s="187"/>
      <c r="AZ177" s="23"/>
      <c r="BA177" s="24"/>
      <c r="BB177" s="194"/>
      <c r="BC177" s="194"/>
      <c r="BD177" s="194"/>
      <c r="BE177" s="25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77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</row>
    <row r="178" spans="1:243" ht="15" customHeight="1" x14ac:dyDescent="0.35">
      <c r="A178" s="93">
        <v>173</v>
      </c>
      <c r="B178" s="93">
        <v>176</v>
      </c>
      <c r="C178" s="93">
        <f>B178-A178</f>
        <v>3</v>
      </c>
      <c r="D178" s="92" t="s">
        <v>554</v>
      </c>
      <c r="E178" s="86">
        <f>LARGE(H178:AU178,1)+LARGE(H178:AU178,2)+LARGE(H178:AU178,3)+LARGE(H178:AU178,4)+LARGE(H178:AU178,5)+F178</f>
        <v>1</v>
      </c>
      <c r="F178" s="243"/>
      <c r="G178" s="93">
        <f>COUNT(H178:AP178)</f>
        <v>1</v>
      </c>
      <c r="H178" s="31"/>
      <c r="I178" s="285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202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7" t="s">
        <v>13</v>
      </c>
      <c r="V178" s="186" t="s">
        <v>13</v>
      </c>
      <c r="W178" s="197" t="s">
        <v>13</v>
      </c>
      <c r="X178" s="202" t="s">
        <v>13</v>
      </c>
      <c r="Y178" s="191" t="s">
        <v>13</v>
      </c>
      <c r="Z178" s="202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186" t="s">
        <v>13</v>
      </c>
      <c r="AG178" s="191" t="s">
        <v>13</v>
      </c>
      <c r="AH178" s="186" t="s">
        <v>13</v>
      </c>
      <c r="AI178" s="191" t="s">
        <v>13</v>
      </c>
      <c r="AJ178" s="186" t="s">
        <v>13</v>
      </c>
      <c r="AK178" s="191" t="s">
        <v>13</v>
      </c>
      <c r="AL178" s="186" t="s">
        <v>13</v>
      </c>
      <c r="AM178" s="191" t="s">
        <v>13</v>
      </c>
      <c r="AN178" s="202">
        <v>1</v>
      </c>
      <c r="AO178" s="191" t="s">
        <v>13</v>
      </c>
      <c r="AP178" s="186" t="s">
        <v>13</v>
      </c>
      <c r="AQ178" s="36">
        <v>0</v>
      </c>
      <c r="AR178" s="37">
        <v>0</v>
      </c>
      <c r="AS178" s="37">
        <v>0</v>
      </c>
      <c r="AT178" s="37">
        <v>0</v>
      </c>
      <c r="AU178" s="37">
        <v>0</v>
      </c>
      <c r="AV178" s="35"/>
      <c r="AW178" s="35"/>
      <c r="AX178" s="22"/>
      <c r="AY178" s="187"/>
      <c r="AZ178" s="23"/>
      <c r="BA178" s="24"/>
      <c r="BB178" s="194"/>
      <c r="BC178" s="194"/>
      <c r="BD178" s="194"/>
      <c r="BE178" s="25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77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</row>
    <row r="179" spans="1:243" ht="15" customHeight="1" x14ac:dyDescent="0.35">
      <c r="A179" s="93">
        <v>174</v>
      </c>
      <c r="B179" s="93">
        <v>177</v>
      </c>
      <c r="C179" s="93">
        <f>B179-A179</f>
        <v>3</v>
      </c>
      <c r="D179" s="92" t="s">
        <v>1905</v>
      </c>
      <c r="E179" s="86">
        <f>LARGE(H179:AU179,1)+LARGE(H179:AU179,2)+LARGE(H179:AU179,3)+LARGE(H179:AU179,4)+LARGE(H179:AU179,5)+F179</f>
        <v>1</v>
      </c>
      <c r="F179" s="243"/>
      <c r="G179" s="93">
        <f>COUNT(H179:AP179)</f>
        <v>1</v>
      </c>
      <c r="H179" s="31"/>
      <c r="I179" s="285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202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7" t="s">
        <v>13</v>
      </c>
      <c r="V179" s="186" t="s">
        <v>13</v>
      </c>
      <c r="W179" s="197" t="s">
        <v>13</v>
      </c>
      <c r="X179" s="202" t="s">
        <v>13</v>
      </c>
      <c r="Y179" s="191">
        <v>1</v>
      </c>
      <c r="Z179" s="202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186" t="s">
        <v>13</v>
      </c>
      <c r="AG179" s="191" t="s">
        <v>13</v>
      </c>
      <c r="AH179" s="186" t="s">
        <v>13</v>
      </c>
      <c r="AI179" s="191" t="s">
        <v>13</v>
      </c>
      <c r="AJ179" s="186" t="s">
        <v>13</v>
      </c>
      <c r="AK179" s="191" t="s">
        <v>13</v>
      </c>
      <c r="AL179" s="186" t="s">
        <v>13</v>
      </c>
      <c r="AM179" s="191" t="s">
        <v>13</v>
      </c>
      <c r="AN179" s="202" t="s">
        <v>13</v>
      </c>
      <c r="AO179" s="191" t="s">
        <v>13</v>
      </c>
      <c r="AP179" s="186" t="s">
        <v>13</v>
      </c>
      <c r="AQ179" s="36">
        <v>0</v>
      </c>
      <c r="AR179" s="37">
        <v>0</v>
      </c>
      <c r="AS179" s="37">
        <v>0</v>
      </c>
      <c r="AT179" s="37">
        <v>0</v>
      </c>
      <c r="AU179" s="37">
        <v>0</v>
      </c>
      <c r="AV179" s="35"/>
      <c r="AW179" s="35"/>
      <c r="AX179" s="22"/>
      <c r="AY179" s="187"/>
      <c r="AZ179" s="23"/>
      <c r="BA179" s="24"/>
      <c r="BB179" s="194"/>
      <c r="BC179" s="194"/>
      <c r="BD179" s="194"/>
      <c r="BE179" s="25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77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</row>
    <row r="180" spans="1:243" ht="15" customHeight="1" x14ac:dyDescent="0.35">
      <c r="A180" s="93">
        <v>175</v>
      </c>
      <c r="B180" s="93">
        <v>178</v>
      </c>
      <c r="C180" s="93">
        <f>B180-A180</f>
        <v>3</v>
      </c>
      <c r="D180" s="92" t="s">
        <v>1981</v>
      </c>
      <c r="E180" s="86">
        <f>LARGE(H180:AU180,1)+LARGE(H180:AU180,2)+LARGE(H180:AU180,3)+LARGE(H180:AU180,4)+LARGE(H180:AU180,5)+F180</f>
        <v>1</v>
      </c>
      <c r="F180" s="243"/>
      <c r="G180" s="93">
        <f>COUNT(H180:AP180)</f>
        <v>1</v>
      </c>
      <c r="H180" s="31"/>
      <c r="I180" s="285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202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7" t="s">
        <v>13</v>
      </c>
      <c r="V180" s="186" t="s">
        <v>13</v>
      </c>
      <c r="W180" s="197">
        <v>1</v>
      </c>
      <c r="X180" s="202" t="s">
        <v>13</v>
      </c>
      <c r="Y180" s="191" t="s">
        <v>13</v>
      </c>
      <c r="Z180" s="202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186" t="s">
        <v>13</v>
      </c>
      <c r="AG180" s="191" t="s">
        <v>13</v>
      </c>
      <c r="AH180" s="186" t="s">
        <v>13</v>
      </c>
      <c r="AI180" s="191" t="s">
        <v>13</v>
      </c>
      <c r="AJ180" s="186" t="s">
        <v>13</v>
      </c>
      <c r="AK180" s="191" t="s">
        <v>13</v>
      </c>
      <c r="AL180" s="186" t="s">
        <v>13</v>
      </c>
      <c r="AM180" s="191" t="s">
        <v>13</v>
      </c>
      <c r="AN180" s="202" t="s">
        <v>13</v>
      </c>
      <c r="AO180" s="191" t="s">
        <v>13</v>
      </c>
      <c r="AP180" s="186" t="s">
        <v>13</v>
      </c>
      <c r="AQ180" s="36">
        <v>0</v>
      </c>
      <c r="AR180" s="37">
        <v>0</v>
      </c>
      <c r="AS180" s="37">
        <v>0</v>
      </c>
      <c r="AT180" s="37">
        <v>0</v>
      </c>
      <c r="AU180" s="37">
        <v>0</v>
      </c>
      <c r="AV180" s="35"/>
      <c r="AW180" s="35"/>
      <c r="AX180" s="22"/>
      <c r="AY180" s="187"/>
      <c r="AZ180" s="23"/>
      <c r="BA180" s="24"/>
      <c r="BB180" s="194"/>
      <c r="BC180" s="194"/>
      <c r="BD180" s="194"/>
      <c r="BE180" s="25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77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</row>
    <row r="181" spans="1:243" ht="15" customHeight="1" x14ac:dyDescent="0.35">
      <c r="A181" s="93">
        <v>176</v>
      </c>
      <c r="B181" s="93">
        <v>179</v>
      </c>
      <c r="C181" s="93">
        <f>B181-A181</f>
        <v>3</v>
      </c>
      <c r="D181" s="92" t="s">
        <v>2388</v>
      </c>
      <c r="E181" s="86">
        <f>LARGE(H181:AU181,1)+LARGE(H181:AU181,2)+LARGE(H181:AU181,3)+LARGE(H181:AU181,4)+LARGE(H181:AU181,5)+F181</f>
        <v>1</v>
      </c>
      <c r="F181" s="243"/>
      <c r="G181" s="93">
        <f>COUNT(H181:AP181)</f>
        <v>1</v>
      </c>
      <c r="H181" s="31"/>
      <c r="I181" s="285" t="s">
        <v>13</v>
      </c>
      <c r="J181" s="186" t="s">
        <v>13</v>
      </c>
      <c r="K181" s="197" t="s">
        <v>13</v>
      </c>
      <c r="L181" s="202" t="s">
        <v>13</v>
      </c>
      <c r="M181" s="191">
        <v>1</v>
      </c>
      <c r="N181" s="202" t="s">
        <v>13</v>
      </c>
      <c r="O181" s="197" t="s">
        <v>13</v>
      </c>
      <c r="P181" s="202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7" t="s">
        <v>13</v>
      </c>
      <c r="V181" s="186" t="s">
        <v>13</v>
      </c>
      <c r="W181" s="197" t="s">
        <v>13</v>
      </c>
      <c r="X181" s="202" t="s">
        <v>13</v>
      </c>
      <c r="Y181" s="191" t="s">
        <v>13</v>
      </c>
      <c r="Z181" s="202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186" t="s">
        <v>13</v>
      </c>
      <c r="AG181" s="191" t="s">
        <v>13</v>
      </c>
      <c r="AH181" s="186" t="s">
        <v>13</v>
      </c>
      <c r="AI181" s="191" t="s">
        <v>13</v>
      </c>
      <c r="AJ181" s="186" t="s">
        <v>13</v>
      </c>
      <c r="AK181" s="191" t="s">
        <v>13</v>
      </c>
      <c r="AL181" s="186" t="s">
        <v>13</v>
      </c>
      <c r="AM181" s="191" t="s">
        <v>13</v>
      </c>
      <c r="AN181" s="202" t="s">
        <v>13</v>
      </c>
      <c r="AO181" s="191" t="s">
        <v>13</v>
      </c>
      <c r="AP181" s="186" t="s">
        <v>13</v>
      </c>
      <c r="AQ181" s="36">
        <v>0</v>
      </c>
      <c r="AR181" s="37">
        <v>0</v>
      </c>
      <c r="AS181" s="37">
        <v>0</v>
      </c>
      <c r="AT181" s="37">
        <v>0</v>
      </c>
      <c r="AU181" s="37">
        <v>0</v>
      </c>
      <c r="AV181" s="35"/>
      <c r="AW181" s="35"/>
      <c r="AX181" s="22"/>
      <c r="AY181" s="187"/>
      <c r="AZ181" s="23"/>
      <c r="BA181" s="24"/>
      <c r="BB181" s="194"/>
      <c r="BC181" s="194"/>
      <c r="BD181" s="194"/>
      <c r="BE181" s="25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77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</row>
    <row r="182" spans="1:243" ht="15" customHeight="1" x14ac:dyDescent="0.35">
      <c r="A182" s="93">
        <v>177</v>
      </c>
      <c r="B182" s="93">
        <v>180</v>
      </c>
      <c r="C182" s="93">
        <f>B182-A182</f>
        <v>3</v>
      </c>
      <c r="D182" s="92" t="s">
        <v>2469</v>
      </c>
      <c r="E182" s="86">
        <f>LARGE(H182:AU182,1)+LARGE(H182:AU182,2)+LARGE(H182:AU182,3)+LARGE(H182:AU182,4)+LARGE(H182:AU182,5)+F182</f>
        <v>1</v>
      </c>
      <c r="F182" s="243"/>
      <c r="G182" s="93">
        <f>COUNT(H182:AP182)</f>
        <v>1</v>
      </c>
      <c r="H182" s="31"/>
      <c r="I182" s="285" t="s">
        <v>13</v>
      </c>
      <c r="J182" s="186" t="s">
        <v>13</v>
      </c>
      <c r="K182" s="197" t="s">
        <v>13</v>
      </c>
      <c r="L182" s="202">
        <v>1</v>
      </c>
      <c r="M182" s="191" t="s">
        <v>13</v>
      </c>
      <c r="N182" s="202" t="s">
        <v>13</v>
      </c>
      <c r="O182" s="197" t="s">
        <v>13</v>
      </c>
      <c r="P182" s="202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7" t="s">
        <v>13</v>
      </c>
      <c r="V182" s="186" t="s">
        <v>13</v>
      </c>
      <c r="W182" s="197" t="s">
        <v>13</v>
      </c>
      <c r="X182" s="202" t="s">
        <v>13</v>
      </c>
      <c r="Y182" s="191" t="s">
        <v>13</v>
      </c>
      <c r="Z182" s="202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186" t="s">
        <v>13</v>
      </c>
      <c r="AG182" s="191" t="s">
        <v>13</v>
      </c>
      <c r="AH182" s="186" t="s">
        <v>13</v>
      </c>
      <c r="AI182" s="191" t="s">
        <v>13</v>
      </c>
      <c r="AJ182" s="186" t="s">
        <v>13</v>
      </c>
      <c r="AK182" s="191" t="s">
        <v>13</v>
      </c>
      <c r="AL182" s="186" t="s">
        <v>13</v>
      </c>
      <c r="AM182" s="191" t="s">
        <v>13</v>
      </c>
      <c r="AN182" s="202" t="s">
        <v>13</v>
      </c>
      <c r="AO182" s="191" t="s">
        <v>13</v>
      </c>
      <c r="AP182" s="186" t="s">
        <v>13</v>
      </c>
      <c r="AQ182" s="36">
        <v>0</v>
      </c>
      <c r="AR182" s="37">
        <v>0</v>
      </c>
      <c r="AS182" s="37">
        <v>0</v>
      </c>
      <c r="AT182" s="37">
        <v>0</v>
      </c>
      <c r="AU182" s="37">
        <v>0</v>
      </c>
      <c r="AV182" s="35"/>
      <c r="AW182" s="35"/>
      <c r="AX182" s="22"/>
      <c r="AY182" s="187"/>
      <c r="AZ182" s="23"/>
      <c r="BA182" s="24"/>
      <c r="BB182" s="194"/>
      <c r="BC182" s="194"/>
      <c r="BD182" s="194"/>
      <c r="BE182" s="25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77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</row>
    <row r="183" spans="1:243" ht="15" customHeight="1" x14ac:dyDescent="0.35">
      <c r="A183" s="93">
        <v>178</v>
      </c>
      <c r="B183" s="93"/>
      <c r="C183" s="93"/>
      <c r="D183" s="92" t="s">
        <v>205</v>
      </c>
      <c r="E183" s="86">
        <f>LARGE(H183:AU183,1)+LARGE(H183:AU183,2)+LARGE(H183:AU183,3)+LARGE(H183:AU183,4)+LARGE(H183:AU183,5)+F183</f>
        <v>0</v>
      </c>
      <c r="F183" s="243"/>
      <c r="G183" s="93">
        <f>COUNT(H183:AP183)</f>
        <v>0</v>
      </c>
      <c r="H183" s="31"/>
      <c r="I183" s="285" t="s">
        <v>13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197" t="s">
        <v>13</v>
      </c>
      <c r="P183" s="202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7" t="s">
        <v>13</v>
      </c>
      <c r="V183" s="186" t="s">
        <v>13</v>
      </c>
      <c r="W183" s="197" t="s">
        <v>13</v>
      </c>
      <c r="X183" s="202" t="s">
        <v>13</v>
      </c>
      <c r="Y183" s="191" t="s">
        <v>13</v>
      </c>
      <c r="Z183" s="202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186" t="s">
        <v>13</v>
      </c>
      <c r="AG183" s="191" t="s">
        <v>13</v>
      </c>
      <c r="AH183" s="186" t="s">
        <v>13</v>
      </c>
      <c r="AI183" s="191" t="s">
        <v>13</v>
      </c>
      <c r="AJ183" s="186" t="s">
        <v>13</v>
      </c>
      <c r="AK183" s="191" t="s">
        <v>13</v>
      </c>
      <c r="AL183" s="186" t="s">
        <v>13</v>
      </c>
      <c r="AM183" s="191" t="s">
        <v>13</v>
      </c>
      <c r="AN183" s="202" t="s">
        <v>13</v>
      </c>
      <c r="AO183" s="191" t="s">
        <v>13</v>
      </c>
      <c r="AP183" s="186" t="s">
        <v>13</v>
      </c>
      <c r="AQ183" s="36">
        <v>0</v>
      </c>
      <c r="AR183" s="37">
        <v>0</v>
      </c>
      <c r="AS183" s="37">
        <v>0</v>
      </c>
      <c r="AT183" s="37">
        <v>0</v>
      </c>
      <c r="AU183" s="37">
        <v>0</v>
      </c>
      <c r="AV183" s="35"/>
      <c r="AW183" s="35"/>
      <c r="AX183" s="22"/>
      <c r="AY183" s="187"/>
      <c r="AZ183" s="23"/>
      <c r="BA183" s="24"/>
      <c r="BB183" s="194"/>
      <c r="BC183" s="194"/>
      <c r="BD183" s="194"/>
      <c r="BE183" s="25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77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</row>
    <row r="184" spans="1:243" ht="15" customHeight="1" x14ac:dyDescent="0.35">
      <c r="A184" s="93"/>
      <c r="B184" s="93"/>
      <c r="C184" s="93"/>
      <c r="D184" s="92"/>
      <c r="E184" s="86">
        <f t="shared" ref="E166:E197" si="0">LARGE(H184:AU184,1)+LARGE(H184:AU184,2)+LARGE(H184:AU184,3)+LARGE(H184:AU184,4)+LARGE(H184:AU184,5)+F184</f>
        <v>0</v>
      </c>
      <c r="F184" s="243"/>
      <c r="G184" s="93">
        <f t="shared" ref="G166:G197" si="1">COUNT(H184:AP184)</f>
        <v>0</v>
      </c>
      <c r="H184" s="31"/>
      <c r="I184" s="285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 t="s">
        <v>13</v>
      </c>
      <c r="O184" s="197" t="s">
        <v>13</v>
      </c>
      <c r="P184" s="202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7" t="s">
        <v>13</v>
      </c>
      <c r="V184" s="186" t="s">
        <v>13</v>
      </c>
      <c r="W184" s="197" t="s">
        <v>13</v>
      </c>
      <c r="X184" s="202" t="s">
        <v>13</v>
      </c>
      <c r="Y184" s="191" t="s">
        <v>13</v>
      </c>
      <c r="Z184" s="202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186" t="s">
        <v>13</v>
      </c>
      <c r="AG184" s="191" t="s">
        <v>13</v>
      </c>
      <c r="AH184" s="186" t="s">
        <v>13</v>
      </c>
      <c r="AI184" s="191" t="s">
        <v>13</v>
      </c>
      <c r="AJ184" s="186" t="s">
        <v>13</v>
      </c>
      <c r="AK184" s="191" t="s">
        <v>13</v>
      </c>
      <c r="AL184" s="186" t="s">
        <v>13</v>
      </c>
      <c r="AM184" s="191" t="s">
        <v>13</v>
      </c>
      <c r="AN184" s="202" t="s">
        <v>13</v>
      </c>
      <c r="AO184" s="191" t="s">
        <v>13</v>
      </c>
      <c r="AP184" s="186" t="s">
        <v>13</v>
      </c>
      <c r="AQ184" s="36">
        <v>0</v>
      </c>
      <c r="AR184" s="37">
        <v>0</v>
      </c>
      <c r="AS184" s="37">
        <v>0</v>
      </c>
      <c r="AT184" s="37">
        <v>0</v>
      </c>
      <c r="AU184" s="37">
        <v>0</v>
      </c>
      <c r="AV184" s="35"/>
      <c r="AW184" s="35"/>
      <c r="AX184" s="22"/>
      <c r="AY184" s="187"/>
      <c r="AZ184" s="23"/>
      <c r="BA184" s="24"/>
      <c r="BB184" s="194"/>
      <c r="BC184" s="194"/>
      <c r="BD184" s="194"/>
      <c r="BE184" s="25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77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</row>
    <row r="185" spans="1:243" ht="15" customHeight="1" x14ac:dyDescent="0.35">
      <c r="A185" s="93"/>
      <c r="B185" s="93"/>
      <c r="C185" s="93"/>
      <c r="D185" s="92"/>
      <c r="E185" s="86">
        <f t="shared" si="0"/>
        <v>0</v>
      </c>
      <c r="F185" s="243"/>
      <c r="G185" s="93">
        <f t="shared" si="1"/>
        <v>0</v>
      </c>
      <c r="H185" s="31"/>
      <c r="I185" s="285" t="s">
        <v>13</v>
      </c>
      <c r="J185" s="186" t="s">
        <v>13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197" t="s">
        <v>13</v>
      </c>
      <c r="P185" s="202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7" t="s">
        <v>13</v>
      </c>
      <c r="V185" s="186" t="s">
        <v>13</v>
      </c>
      <c r="W185" s="197" t="s">
        <v>13</v>
      </c>
      <c r="X185" s="202" t="s">
        <v>13</v>
      </c>
      <c r="Y185" s="191" t="s">
        <v>13</v>
      </c>
      <c r="Z185" s="202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186" t="s">
        <v>13</v>
      </c>
      <c r="AG185" s="191" t="s">
        <v>13</v>
      </c>
      <c r="AH185" s="186" t="s">
        <v>13</v>
      </c>
      <c r="AI185" s="191" t="s">
        <v>13</v>
      </c>
      <c r="AJ185" s="186" t="s">
        <v>13</v>
      </c>
      <c r="AK185" s="191" t="s">
        <v>13</v>
      </c>
      <c r="AL185" s="186" t="s">
        <v>13</v>
      </c>
      <c r="AM185" s="191" t="s">
        <v>13</v>
      </c>
      <c r="AN185" s="202" t="s">
        <v>13</v>
      </c>
      <c r="AO185" s="191" t="s">
        <v>13</v>
      </c>
      <c r="AP185" s="186" t="s">
        <v>13</v>
      </c>
      <c r="AQ185" s="36">
        <v>0</v>
      </c>
      <c r="AR185" s="37">
        <v>0</v>
      </c>
      <c r="AS185" s="37">
        <v>0</v>
      </c>
      <c r="AT185" s="37">
        <v>0</v>
      </c>
      <c r="AU185" s="37">
        <v>0</v>
      </c>
      <c r="AV185" s="35"/>
      <c r="AW185" s="35"/>
      <c r="AX185" s="22"/>
      <c r="AY185" s="187"/>
      <c r="AZ185" s="23"/>
      <c r="BA185" s="24"/>
      <c r="BB185" s="194"/>
      <c r="BC185" s="194"/>
      <c r="BD185" s="194"/>
      <c r="BE185" s="25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77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</row>
    <row r="186" spans="1:243" ht="15" customHeight="1" x14ac:dyDescent="0.35">
      <c r="A186" s="93"/>
      <c r="B186" s="93"/>
      <c r="C186" s="93"/>
      <c r="D186" s="92"/>
      <c r="E186" s="86">
        <f t="shared" si="0"/>
        <v>0</v>
      </c>
      <c r="F186" s="243"/>
      <c r="G186" s="93">
        <f t="shared" si="1"/>
        <v>0</v>
      </c>
      <c r="H186" s="31"/>
      <c r="I186" s="285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202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7" t="s">
        <v>13</v>
      </c>
      <c r="V186" s="186" t="s">
        <v>13</v>
      </c>
      <c r="W186" s="197" t="s">
        <v>13</v>
      </c>
      <c r="X186" s="202" t="s">
        <v>13</v>
      </c>
      <c r="Y186" s="191" t="s">
        <v>13</v>
      </c>
      <c r="Z186" s="202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186" t="s">
        <v>13</v>
      </c>
      <c r="AG186" s="191" t="s">
        <v>13</v>
      </c>
      <c r="AH186" s="186" t="s">
        <v>13</v>
      </c>
      <c r="AI186" s="191" t="s">
        <v>13</v>
      </c>
      <c r="AJ186" s="186" t="s">
        <v>13</v>
      </c>
      <c r="AK186" s="191" t="s">
        <v>13</v>
      </c>
      <c r="AL186" s="186" t="s">
        <v>13</v>
      </c>
      <c r="AM186" s="191" t="s">
        <v>13</v>
      </c>
      <c r="AN186" s="202" t="s">
        <v>13</v>
      </c>
      <c r="AO186" s="191" t="s">
        <v>13</v>
      </c>
      <c r="AP186" s="186" t="s">
        <v>13</v>
      </c>
      <c r="AQ186" s="36">
        <v>0</v>
      </c>
      <c r="AR186" s="37">
        <v>0</v>
      </c>
      <c r="AS186" s="37">
        <v>0</v>
      </c>
      <c r="AT186" s="37">
        <v>0</v>
      </c>
      <c r="AU186" s="37">
        <v>0</v>
      </c>
      <c r="AV186" s="35"/>
      <c r="AW186" s="35"/>
      <c r="AX186" s="22"/>
      <c r="AY186" s="187"/>
      <c r="AZ186" s="23"/>
      <c r="BA186" s="24"/>
      <c r="BB186" s="194"/>
      <c r="BC186" s="194"/>
      <c r="BD186" s="194"/>
      <c r="BE186" s="25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77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</row>
    <row r="187" spans="1:243" ht="15" customHeight="1" x14ac:dyDescent="0.35">
      <c r="A187" s="93"/>
      <c r="B187" s="93"/>
      <c r="C187" s="93"/>
      <c r="D187" s="92"/>
      <c r="E187" s="86">
        <f t="shared" si="0"/>
        <v>0</v>
      </c>
      <c r="F187" s="242"/>
      <c r="G187" s="93">
        <f t="shared" si="1"/>
        <v>0</v>
      </c>
      <c r="H187" s="31"/>
      <c r="I187" s="285" t="s">
        <v>13</v>
      </c>
      <c r="J187" s="186" t="s">
        <v>13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202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7" t="s">
        <v>13</v>
      </c>
      <c r="V187" s="186" t="s">
        <v>13</v>
      </c>
      <c r="W187" s="197" t="s">
        <v>13</v>
      </c>
      <c r="X187" s="202" t="s">
        <v>13</v>
      </c>
      <c r="Y187" s="191" t="s">
        <v>13</v>
      </c>
      <c r="Z187" s="202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186" t="s">
        <v>13</v>
      </c>
      <c r="AG187" s="191" t="s">
        <v>13</v>
      </c>
      <c r="AH187" s="186" t="s">
        <v>13</v>
      </c>
      <c r="AI187" s="191" t="s">
        <v>13</v>
      </c>
      <c r="AJ187" s="186" t="s">
        <v>13</v>
      </c>
      <c r="AK187" s="191" t="s">
        <v>13</v>
      </c>
      <c r="AL187" s="186" t="s">
        <v>13</v>
      </c>
      <c r="AM187" s="191" t="s">
        <v>13</v>
      </c>
      <c r="AN187" s="202" t="s">
        <v>13</v>
      </c>
      <c r="AO187" s="191" t="s">
        <v>13</v>
      </c>
      <c r="AP187" s="186" t="s">
        <v>13</v>
      </c>
      <c r="AQ187" s="36">
        <v>0</v>
      </c>
      <c r="AR187" s="37">
        <v>0</v>
      </c>
      <c r="AS187" s="37">
        <v>0</v>
      </c>
      <c r="AT187" s="37">
        <v>0</v>
      </c>
      <c r="AU187" s="37">
        <v>0</v>
      </c>
      <c r="AV187" s="35"/>
      <c r="AW187" s="35"/>
      <c r="AX187" s="22"/>
      <c r="AY187" s="187"/>
      <c r="AZ187" s="23"/>
      <c r="BA187" s="24"/>
      <c r="BB187" s="194"/>
      <c r="BC187" s="194"/>
      <c r="BD187" s="194"/>
      <c r="BE187" s="25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77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</row>
    <row r="188" spans="1:243" ht="15" customHeight="1" x14ac:dyDescent="0.35">
      <c r="A188" s="93"/>
      <c r="B188" s="93"/>
      <c r="C188" s="93"/>
      <c r="D188" s="92"/>
      <c r="E188" s="86">
        <f t="shared" si="0"/>
        <v>0</v>
      </c>
      <c r="F188" s="243"/>
      <c r="G188" s="93">
        <f t="shared" si="1"/>
        <v>0</v>
      </c>
      <c r="H188" s="31"/>
      <c r="I188" s="285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202" t="s">
        <v>13</v>
      </c>
      <c r="Q188" s="191" t="s">
        <v>13</v>
      </c>
      <c r="R188" s="186" t="s">
        <v>13</v>
      </c>
      <c r="S188" s="191" t="s">
        <v>13</v>
      </c>
      <c r="T188" s="186" t="s">
        <v>13</v>
      </c>
      <c r="U188" s="197" t="s">
        <v>13</v>
      </c>
      <c r="V188" s="186" t="s">
        <v>13</v>
      </c>
      <c r="W188" s="197" t="s">
        <v>13</v>
      </c>
      <c r="X188" s="202" t="s">
        <v>13</v>
      </c>
      <c r="Y188" s="191" t="s">
        <v>13</v>
      </c>
      <c r="Z188" s="202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186" t="s">
        <v>13</v>
      </c>
      <c r="AG188" s="191" t="s">
        <v>13</v>
      </c>
      <c r="AH188" s="186" t="s">
        <v>13</v>
      </c>
      <c r="AI188" s="191" t="s">
        <v>13</v>
      </c>
      <c r="AJ188" s="186" t="s">
        <v>13</v>
      </c>
      <c r="AK188" s="191" t="s">
        <v>13</v>
      </c>
      <c r="AL188" s="186" t="s">
        <v>13</v>
      </c>
      <c r="AM188" s="191" t="s">
        <v>13</v>
      </c>
      <c r="AN188" s="202" t="s">
        <v>13</v>
      </c>
      <c r="AO188" s="191" t="s">
        <v>13</v>
      </c>
      <c r="AP188" s="186" t="s">
        <v>13</v>
      </c>
      <c r="AQ188" s="36">
        <v>0</v>
      </c>
      <c r="AR188" s="37">
        <v>0</v>
      </c>
      <c r="AS188" s="37">
        <v>0</v>
      </c>
      <c r="AT188" s="37">
        <v>0</v>
      </c>
      <c r="AU188" s="37">
        <v>0</v>
      </c>
      <c r="AV188" s="35"/>
      <c r="AW188" s="35"/>
      <c r="AX188" s="22"/>
      <c r="AY188" s="187"/>
      <c r="AZ188" s="23"/>
      <c r="BA188" s="24"/>
      <c r="BB188" s="194"/>
      <c r="BC188" s="194"/>
      <c r="BD188" s="194"/>
      <c r="BE188" s="25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77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</row>
    <row r="189" spans="1:243" ht="15" customHeight="1" x14ac:dyDescent="0.35">
      <c r="A189" s="93"/>
      <c r="B189" s="93"/>
      <c r="C189" s="93"/>
      <c r="D189" s="92"/>
      <c r="E189" s="86">
        <f t="shared" si="0"/>
        <v>0</v>
      </c>
      <c r="F189" s="243"/>
      <c r="G189" s="93">
        <f t="shared" si="1"/>
        <v>0</v>
      </c>
      <c r="H189" s="31"/>
      <c r="I189" s="285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202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7" t="s">
        <v>13</v>
      </c>
      <c r="V189" s="186" t="s">
        <v>13</v>
      </c>
      <c r="W189" s="197" t="s">
        <v>13</v>
      </c>
      <c r="X189" s="202" t="s">
        <v>13</v>
      </c>
      <c r="Y189" s="191" t="s">
        <v>13</v>
      </c>
      <c r="Z189" s="202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186" t="s">
        <v>13</v>
      </c>
      <c r="AG189" s="191" t="s">
        <v>13</v>
      </c>
      <c r="AH189" s="186" t="s">
        <v>13</v>
      </c>
      <c r="AI189" s="191" t="s">
        <v>13</v>
      </c>
      <c r="AJ189" s="186" t="s">
        <v>13</v>
      </c>
      <c r="AK189" s="191" t="s">
        <v>13</v>
      </c>
      <c r="AL189" s="186" t="s">
        <v>13</v>
      </c>
      <c r="AM189" s="191" t="s">
        <v>13</v>
      </c>
      <c r="AN189" s="202" t="s">
        <v>13</v>
      </c>
      <c r="AO189" s="191" t="s">
        <v>13</v>
      </c>
      <c r="AP189" s="186" t="s">
        <v>13</v>
      </c>
      <c r="AQ189" s="36">
        <v>0</v>
      </c>
      <c r="AR189" s="37">
        <v>0</v>
      </c>
      <c r="AS189" s="37">
        <v>0</v>
      </c>
      <c r="AT189" s="37">
        <v>0</v>
      </c>
      <c r="AU189" s="37">
        <v>0</v>
      </c>
      <c r="AV189" s="35"/>
      <c r="AW189" s="35"/>
      <c r="AX189" s="22"/>
      <c r="AY189" s="187"/>
      <c r="AZ189" s="23"/>
      <c r="BA189" s="24"/>
      <c r="BB189" s="194"/>
      <c r="BC189" s="194"/>
      <c r="BD189" s="194"/>
      <c r="BE189" s="25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77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</row>
    <row r="190" spans="1:243" ht="15" customHeight="1" x14ac:dyDescent="0.35">
      <c r="A190" s="93"/>
      <c r="B190" s="93"/>
      <c r="C190" s="93"/>
      <c r="D190" s="92"/>
      <c r="E190" s="86">
        <f t="shared" si="0"/>
        <v>0</v>
      </c>
      <c r="F190" s="243"/>
      <c r="G190" s="93">
        <f t="shared" si="1"/>
        <v>0</v>
      </c>
      <c r="H190" s="31"/>
      <c r="I190" s="285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202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7" t="s">
        <v>13</v>
      </c>
      <c r="V190" s="186" t="s">
        <v>13</v>
      </c>
      <c r="W190" s="197" t="s">
        <v>13</v>
      </c>
      <c r="X190" s="202" t="s">
        <v>13</v>
      </c>
      <c r="Y190" s="191" t="s">
        <v>13</v>
      </c>
      <c r="Z190" s="202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186" t="s">
        <v>13</v>
      </c>
      <c r="AG190" s="191" t="s">
        <v>13</v>
      </c>
      <c r="AH190" s="186" t="s">
        <v>13</v>
      </c>
      <c r="AI190" s="191" t="s">
        <v>13</v>
      </c>
      <c r="AJ190" s="186" t="s">
        <v>13</v>
      </c>
      <c r="AK190" s="191" t="s">
        <v>13</v>
      </c>
      <c r="AL190" s="186" t="s">
        <v>13</v>
      </c>
      <c r="AM190" s="191" t="s">
        <v>13</v>
      </c>
      <c r="AN190" s="202" t="s">
        <v>13</v>
      </c>
      <c r="AO190" s="191" t="s">
        <v>13</v>
      </c>
      <c r="AP190" s="186" t="s">
        <v>13</v>
      </c>
      <c r="AQ190" s="36">
        <v>0</v>
      </c>
      <c r="AR190" s="37">
        <v>0</v>
      </c>
      <c r="AS190" s="37">
        <v>0</v>
      </c>
      <c r="AT190" s="37">
        <v>0</v>
      </c>
      <c r="AU190" s="37">
        <v>0</v>
      </c>
      <c r="AV190" s="35"/>
      <c r="AW190" s="35"/>
      <c r="AX190" s="22"/>
      <c r="AY190" s="187"/>
      <c r="AZ190" s="23"/>
      <c r="BA190" s="24"/>
      <c r="BB190" s="194"/>
      <c r="BC190" s="194"/>
      <c r="BD190" s="194"/>
      <c r="BE190" s="25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77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</row>
    <row r="191" spans="1:243" ht="15" customHeight="1" x14ac:dyDescent="0.35">
      <c r="A191" s="93"/>
      <c r="B191" s="93"/>
      <c r="C191" s="93"/>
      <c r="D191" s="92"/>
      <c r="E191" s="86">
        <f t="shared" ref="E191:E197" si="2">LARGE(H191:AU191,1)+LARGE(H191:AU191,2)+LARGE(H191:AU191,3)+LARGE(H191:AU191,4)+LARGE(H191:AU191,5)+F191</f>
        <v>0</v>
      </c>
      <c r="F191" s="243"/>
      <c r="G191" s="93">
        <f t="shared" ref="G191:G197" si="3">COUNT(H191:AP191)</f>
        <v>0</v>
      </c>
      <c r="H191" s="31"/>
      <c r="I191" s="285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202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7" t="s">
        <v>13</v>
      </c>
      <c r="V191" s="186" t="s">
        <v>13</v>
      </c>
      <c r="W191" s="197" t="s">
        <v>13</v>
      </c>
      <c r="X191" s="202" t="s">
        <v>13</v>
      </c>
      <c r="Y191" s="191" t="s">
        <v>13</v>
      </c>
      <c r="Z191" s="202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186" t="s">
        <v>13</v>
      </c>
      <c r="AG191" s="191" t="s">
        <v>13</v>
      </c>
      <c r="AH191" s="186" t="s">
        <v>13</v>
      </c>
      <c r="AI191" s="191" t="s">
        <v>13</v>
      </c>
      <c r="AJ191" s="186" t="s">
        <v>13</v>
      </c>
      <c r="AK191" s="191" t="s">
        <v>13</v>
      </c>
      <c r="AL191" s="186" t="s">
        <v>13</v>
      </c>
      <c r="AM191" s="191" t="s">
        <v>13</v>
      </c>
      <c r="AN191" s="202" t="s">
        <v>13</v>
      </c>
      <c r="AO191" s="191" t="s">
        <v>13</v>
      </c>
      <c r="AP191" s="186" t="s">
        <v>13</v>
      </c>
      <c r="AQ191" s="36">
        <v>0</v>
      </c>
      <c r="AR191" s="37">
        <v>0</v>
      </c>
      <c r="AS191" s="37">
        <v>0</v>
      </c>
      <c r="AT191" s="37">
        <v>0</v>
      </c>
      <c r="AU191" s="37">
        <v>0</v>
      </c>
      <c r="AV191" s="35"/>
      <c r="AW191" s="35"/>
      <c r="AX191" s="22"/>
      <c r="AY191" s="187"/>
      <c r="AZ191" s="23"/>
      <c r="BA191" s="24"/>
      <c r="BB191" s="194"/>
      <c r="BC191" s="194"/>
      <c r="BD191" s="194"/>
      <c r="BE191" s="25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77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</row>
    <row r="192" spans="1:243" ht="15" customHeight="1" x14ac:dyDescent="0.35">
      <c r="A192" s="93"/>
      <c r="B192" s="93"/>
      <c r="C192" s="93"/>
      <c r="D192" s="92"/>
      <c r="E192" s="86">
        <f t="shared" si="2"/>
        <v>0</v>
      </c>
      <c r="F192" s="243"/>
      <c r="G192" s="93">
        <f t="shared" si="3"/>
        <v>0</v>
      </c>
      <c r="H192" s="31"/>
      <c r="I192" s="285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197" t="s">
        <v>13</v>
      </c>
      <c r="P192" s="202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7" t="s">
        <v>13</v>
      </c>
      <c r="V192" s="186" t="s">
        <v>13</v>
      </c>
      <c r="W192" s="197" t="s">
        <v>13</v>
      </c>
      <c r="X192" s="202" t="s">
        <v>13</v>
      </c>
      <c r="Y192" s="191" t="s">
        <v>13</v>
      </c>
      <c r="Z192" s="202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186" t="s">
        <v>13</v>
      </c>
      <c r="AG192" s="191" t="s">
        <v>13</v>
      </c>
      <c r="AH192" s="186" t="s">
        <v>13</v>
      </c>
      <c r="AI192" s="191" t="s">
        <v>13</v>
      </c>
      <c r="AJ192" s="186" t="s">
        <v>13</v>
      </c>
      <c r="AK192" s="191" t="s">
        <v>13</v>
      </c>
      <c r="AL192" s="186" t="s">
        <v>13</v>
      </c>
      <c r="AM192" s="191" t="s">
        <v>13</v>
      </c>
      <c r="AN192" s="202" t="s">
        <v>13</v>
      </c>
      <c r="AO192" s="191" t="s">
        <v>13</v>
      </c>
      <c r="AP192" s="186" t="s">
        <v>13</v>
      </c>
      <c r="AQ192" s="36">
        <v>0</v>
      </c>
      <c r="AR192" s="37">
        <v>0</v>
      </c>
      <c r="AS192" s="37">
        <v>0</v>
      </c>
      <c r="AT192" s="37">
        <v>0</v>
      </c>
      <c r="AU192" s="37">
        <v>0</v>
      </c>
      <c r="AV192" s="35"/>
      <c r="AW192" s="35"/>
      <c r="AX192" s="22"/>
      <c r="AY192" s="187"/>
      <c r="AZ192" s="23"/>
      <c r="BA192" s="24"/>
      <c r="BB192" s="194"/>
      <c r="BC192" s="194"/>
      <c r="BD192" s="194"/>
      <c r="BE192" s="25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77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</row>
    <row r="193" spans="1:243" ht="15" customHeight="1" x14ac:dyDescent="0.35">
      <c r="A193" s="93"/>
      <c r="B193" s="93"/>
      <c r="C193" s="93"/>
      <c r="D193" s="92"/>
      <c r="E193" s="86">
        <f t="shared" si="2"/>
        <v>0</v>
      </c>
      <c r="F193" s="243"/>
      <c r="G193" s="93">
        <f t="shared" si="3"/>
        <v>0</v>
      </c>
      <c r="H193" s="31"/>
      <c r="I193" s="285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197" t="s">
        <v>13</v>
      </c>
      <c r="P193" s="202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7" t="s">
        <v>13</v>
      </c>
      <c r="V193" s="186" t="s">
        <v>13</v>
      </c>
      <c r="W193" s="197" t="s">
        <v>13</v>
      </c>
      <c r="X193" s="202" t="s">
        <v>13</v>
      </c>
      <c r="Y193" s="191" t="s">
        <v>13</v>
      </c>
      <c r="Z193" s="202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186" t="s">
        <v>13</v>
      </c>
      <c r="AG193" s="191" t="s">
        <v>13</v>
      </c>
      <c r="AH193" s="186" t="s">
        <v>13</v>
      </c>
      <c r="AI193" s="191" t="s">
        <v>13</v>
      </c>
      <c r="AJ193" s="186" t="s">
        <v>13</v>
      </c>
      <c r="AK193" s="191" t="s">
        <v>13</v>
      </c>
      <c r="AL193" s="186" t="s">
        <v>13</v>
      </c>
      <c r="AM193" s="191" t="s">
        <v>13</v>
      </c>
      <c r="AN193" s="202" t="s">
        <v>13</v>
      </c>
      <c r="AO193" s="191" t="s">
        <v>13</v>
      </c>
      <c r="AP193" s="186" t="s">
        <v>13</v>
      </c>
      <c r="AQ193" s="36">
        <v>0</v>
      </c>
      <c r="AR193" s="37">
        <v>0</v>
      </c>
      <c r="AS193" s="37">
        <v>0</v>
      </c>
      <c r="AT193" s="37">
        <v>0</v>
      </c>
      <c r="AU193" s="37">
        <v>0</v>
      </c>
      <c r="AV193" s="35"/>
      <c r="AW193" s="35"/>
      <c r="AX193" s="22"/>
      <c r="AY193" s="187"/>
      <c r="AZ193" s="23"/>
      <c r="BA193" s="24"/>
      <c r="BB193" s="194"/>
      <c r="BC193" s="194"/>
      <c r="BD193" s="194"/>
      <c r="BE193" s="25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77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</row>
    <row r="194" spans="1:243" ht="15" customHeight="1" x14ac:dyDescent="0.35">
      <c r="A194" s="93"/>
      <c r="B194" s="93"/>
      <c r="C194" s="93"/>
      <c r="D194" s="92"/>
      <c r="E194" s="86">
        <f t="shared" si="2"/>
        <v>0</v>
      </c>
      <c r="F194" s="243"/>
      <c r="G194" s="93">
        <f t="shared" si="3"/>
        <v>0</v>
      </c>
      <c r="H194" s="31"/>
      <c r="I194" s="285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197" t="s">
        <v>13</v>
      </c>
      <c r="P194" s="202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7" t="s">
        <v>13</v>
      </c>
      <c r="V194" s="186" t="s">
        <v>13</v>
      </c>
      <c r="W194" s="197" t="s">
        <v>13</v>
      </c>
      <c r="X194" s="202" t="s">
        <v>13</v>
      </c>
      <c r="Y194" s="191" t="s">
        <v>13</v>
      </c>
      <c r="Z194" s="202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186" t="s">
        <v>13</v>
      </c>
      <c r="AG194" s="191" t="s">
        <v>13</v>
      </c>
      <c r="AH194" s="186" t="s">
        <v>13</v>
      </c>
      <c r="AI194" s="191" t="s">
        <v>13</v>
      </c>
      <c r="AJ194" s="186" t="s">
        <v>13</v>
      </c>
      <c r="AK194" s="191" t="s">
        <v>13</v>
      </c>
      <c r="AL194" s="186" t="s">
        <v>13</v>
      </c>
      <c r="AM194" s="191" t="s">
        <v>13</v>
      </c>
      <c r="AN194" s="202" t="s">
        <v>13</v>
      </c>
      <c r="AO194" s="191" t="s">
        <v>13</v>
      </c>
      <c r="AP194" s="186" t="s">
        <v>13</v>
      </c>
      <c r="AQ194" s="36">
        <v>0</v>
      </c>
      <c r="AR194" s="37">
        <v>0</v>
      </c>
      <c r="AS194" s="37">
        <v>0</v>
      </c>
      <c r="AT194" s="37">
        <v>0</v>
      </c>
      <c r="AU194" s="37">
        <v>0</v>
      </c>
      <c r="AV194" s="35"/>
      <c r="AW194" s="35"/>
      <c r="AX194" s="22"/>
      <c r="AY194" s="187"/>
      <c r="AZ194" s="23"/>
      <c r="BA194" s="24"/>
      <c r="BB194" s="194"/>
      <c r="BC194" s="194"/>
      <c r="BD194" s="194"/>
      <c r="BE194" s="25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77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</row>
    <row r="195" spans="1:243" ht="15" customHeight="1" x14ac:dyDescent="0.35">
      <c r="A195" s="93"/>
      <c r="B195" s="93"/>
      <c r="C195" s="93"/>
      <c r="D195" s="92"/>
      <c r="E195" s="86">
        <f t="shared" si="2"/>
        <v>0</v>
      </c>
      <c r="F195" s="243"/>
      <c r="G195" s="93">
        <f t="shared" si="3"/>
        <v>0</v>
      </c>
      <c r="H195" s="31"/>
      <c r="I195" s="285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197" t="s">
        <v>13</v>
      </c>
      <c r="P195" s="202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7" t="s">
        <v>13</v>
      </c>
      <c r="V195" s="186" t="s">
        <v>13</v>
      </c>
      <c r="W195" s="197" t="s">
        <v>13</v>
      </c>
      <c r="X195" s="202" t="s">
        <v>13</v>
      </c>
      <c r="Y195" s="191" t="s">
        <v>13</v>
      </c>
      <c r="Z195" s="202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186" t="s">
        <v>13</v>
      </c>
      <c r="AG195" s="191" t="s">
        <v>13</v>
      </c>
      <c r="AH195" s="186" t="s">
        <v>13</v>
      </c>
      <c r="AI195" s="191" t="s">
        <v>13</v>
      </c>
      <c r="AJ195" s="186" t="s">
        <v>13</v>
      </c>
      <c r="AK195" s="191" t="s">
        <v>13</v>
      </c>
      <c r="AL195" s="186" t="s">
        <v>13</v>
      </c>
      <c r="AM195" s="191" t="s">
        <v>13</v>
      </c>
      <c r="AN195" s="202" t="s">
        <v>13</v>
      </c>
      <c r="AO195" s="191" t="s">
        <v>13</v>
      </c>
      <c r="AP195" s="186" t="s">
        <v>13</v>
      </c>
      <c r="AQ195" s="36">
        <v>0</v>
      </c>
      <c r="AR195" s="37">
        <v>0</v>
      </c>
      <c r="AS195" s="37">
        <v>0</v>
      </c>
      <c r="AT195" s="37">
        <v>0</v>
      </c>
      <c r="AU195" s="37">
        <v>0</v>
      </c>
      <c r="AV195" s="35"/>
      <c r="AW195" s="35"/>
      <c r="AX195" s="22"/>
      <c r="AY195" s="187"/>
      <c r="AZ195" s="23"/>
      <c r="BA195" s="24"/>
      <c r="BB195" s="194"/>
      <c r="BC195" s="194"/>
      <c r="BD195" s="194"/>
      <c r="BE195" s="25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77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</row>
    <row r="196" spans="1:243" ht="15" customHeight="1" x14ac:dyDescent="0.35">
      <c r="A196" s="93"/>
      <c r="B196" s="93"/>
      <c r="C196" s="93"/>
      <c r="D196" s="92"/>
      <c r="E196" s="86">
        <f t="shared" si="2"/>
        <v>0</v>
      </c>
      <c r="F196" s="243"/>
      <c r="G196" s="93">
        <f t="shared" si="3"/>
        <v>0</v>
      </c>
      <c r="H196" s="31"/>
      <c r="I196" s="285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202" t="s">
        <v>13</v>
      </c>
      <c r="Q196" s="191" t="s">
        <v>13</v>
      </c>
      <c r="R196" s="186" t="s">
        <v>13</v>
      </c>
      <c r="S196" s="191" t="s">
        <v>13</v>
      </c>
      <c r="T196" s="186" t="s">
        <v>13</v>
      </c>
      <c r="U196" s="197" t="s">
        <v>13</v>
      </c>
      <c r="V196" s="186" t="s">
        <v>13</v>
      </c>
      <c r="W196" s="197" t="s">
        <v>13</v>
      </c>
      <c r="X196" s="202" t="s">
        <v>13</v>
      </c>
      <c r="Y196" s="191" t="s">
        <v>13</v>
      </c>
      <c r="Z196" s="202" t="s">
        <v>13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186" t="s">
        <v>13</v>
      </c>
      <c r="AG196" s="191" t="s">
        <v>13</v>
      </c>
      <c r="AH196" s="186" t="s">
        <v>13</v>
      </c>
      <c r="AI196" s="191" t="s">
        <v>13</v>
      </c>
      <c r="AJ196" s="186" t="s">
        <v>13</v>
      </c>
      <c r="AK196" s="191" t="s">
        <v>13</v>
      </c>
      <c r="AL196" s="186" t="s">
        <v>13</v>
      </c>
      <c r="AM196" s="191" t="s">
        <v>13</v>
      </c>
      <c r="AN196" s="202" t="s">
        <v>13</v>
      </c>
      <c r="AO196" s="191" t="s">
        <v>13</v>
      </c>
      <c r="AP196" s="186" t="s">
        <v>13</v>
      </c>
      <c r="AQ196" s="36">
        <v>0</v>
      </c>
      <c r="AR196" s="37">
        <v>0</v>
      </c>
      <c r="AS196" s="37">
        <v>0</v>
      </c>
      <c r="AT196" s="37">
        <v>0</v>
      </c>
      <c r="AU196" s="37">
        <v>0</v>
      </c>
      <c r="AV196" s="35"/>
      <c r="AW196" s="35"/>
      <c r="AX196" s="22"/>
      <c r="AY196" s="187"/>
      <c r="AZ196" s="23"/>
      <c r="BA196" s="24"/>
      <c r="BB196" s="194"/>
      <c r="BC196" s="194"/>
      <c r="BD196" s="194"/>
      <c r="BE196" s="25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77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</row>
    <row r="197" spans="1:243" ht="15" customHeight="1" x14ac:dyDescent="0.35">
      <c r="A197" s="93"/>
      <c r="B197" s="93"/>
      <c r="C197" s="93"/>
      <c r="D197" s="92"/>
      <c r="E197" s="86">
        <f t="shared" si="2"/>
        <v>0</v>
      </c>
      <c r="F197" s="243"/>
      <c r="G197" s="93">
        <f t="shared" si="3"/>
        <v>0</v>
      </c>
      <c r="H197" s="31"/>
      <c r="I197" s="285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197" t="s">
        <v>13</v>
      </c>
      <c r="P197" s="202" t="s">
        <v>13</v>
      </c>
      <c r="Q197" s="191" t="s">
        <v>13</v>
      </c>
      <c r="R197" s="186" t="s">
        <v>13</v>
      </c>
      <c r="S197" s="191" t="s">
        <v>13</v>
      </c>
      <c r="T197" s="186" t="s">
        <v>13</v>
      </c>
      <c r="U197" s="197" t="s">
        <v>13</v>
      </c>
      <c r="V197" s="186" t="s">
        <v>13</v>
      </c>
      <c r="W197" s="197" t="s">
        <v>13</v>
      </c>
      <c r="X197" s="202" t="s">
        <v>13</v>
      </c>
      <c r="Y197" s="191" t="s">
        <v>13</v>
      </c>
      <c r="Z197" s="202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186" t="s">
        <v>13</v>
      </c>
      <c r="AG197" s="191" t="s">
        <v>13</v>
      </c>
      <c r="AH197" s="186" t="s">
        <v>13</v>
      </c>
      <c r="AI197" s="191" t="s">
        <v>13</v>
      </c>
      <c r="AJ197" s="186" t="s">
        <v>13</v>
      </c>
      <c r="AK197" s="191" t="s">
        <v>13</v>
      </c>
      <c r="AL197" s="186" t="s">
        <v>13</v>
      </c>
      <c r="AM197" s="191" t="s">
        <v>13</v>
      </c>
      <c r="AN197" s="202" t="s">
        <v>13</v>
      </c>
      <c r="AO197" s="191" t="s">
        <v>13</v>
      </c>
      <c r="AP197" s="186" t="s">
        <v>13</v>
      </c>
      <c r="AQ197" s="36">
        <v>0</v>
      </c>
      <c r="AR197" s="37">
        <v>0</v>
      </c>
      <c r="AS197" s="37">
        <v>0</v>
      </c>
      <c r="AT197" s="37">
        <v>0</v>
      </c>
      <c r="AU197" s="37">
        <v>0</v>
      </c>
      <c r="AV197" s="35"/>
      <c r="AW197" s="35"/>
      <c r="AX197" s="22"/>
      <c r="AY197" s="187"/>
      <c r="AZ197" s="23"/>
      <c r="BA197" s="24"/>
      <c r="BB197" s="194"/>
      <c r="BC197" s="194"/>
      <c r="BD197" s="194"/>
      <c r="BE197" s="25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77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</row>
    <row r="198" spans="1:243" ht="15" customHeight="1" x14ac:dyDescent="0.35">
      <c r="A198" s="86"/>
      <c r="B198" s="86"/>
      <c r="C198" s="86"/>
      <c r="D198" s="86"/>
      <c r="E198" s="86">
        <f t="shared" ref="E198" si="4">LARGE(H198:AU198,1)+LARGE(H198:AU198,2)+LARGE(H198:AU198,3)+LARGE(H198:AU198,4)+LARGE(H198:AU198,5)+F198</f>
        <v>0</v>
      </c>
      <c r="F198" s="243"/>
      <c r="G198" s="93">
        <f t="shared" ref="G198" si="5">COUNT(H198:AP198)</f>
        <v>0</v>
      </c>
      <c r="H198" s="31"/>
      <c r="I198" s="285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197" t="s">
        <v>13</v>
      </c>
      <c r="P198" s="202" t="s">
        <v>13</v>
      </c>
      <c r="Q198" s="191" t="s">
        <v>13</v>
      </c>
      <c r="R198" s="186" t="s">
        <v>13</v>
      </c>
      <c r="S198" s="191" t="s">
        <v>13</v>
      </c>
      <c r="T198" s="186" t="s">
        <v>13</v>
      </c>
      <c r="U198" s="197" t="s">
        <v>13</v>
      </c>
      <c r="V198" s="186" t="s">
        <v>13</v>
      </c>
      <c r="W198" s="197" t="s">
        <v>13</v>
      </c>
      <c r="X198" s="202" t="s">
        <v>13</v>
      </c>
      <c r="Y198" s="191" t="s">
        <v>13</v>
      </c>
      <c r="Z198" s="202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186" t="s">
        <v>13</v>
      </c>
      <c r="AG198" s="191" t="s">
        <v>13</v>
      </c>
      <c r="AH198" s="186" t="s">
        <v>13</v>
      </c>
      <c r="AI198" s="191" t="s">
        <v>13</v>
      </c>
      <c r="AJ198" s="186" t="s">
        <v>13</v>
      </c>
      <c r="AK198" s="191" t="s">
        <v>13</v>
      </c>
      <c r="AL198" s="186" t="s">
        <v>13</v>
      </c>
      <c r="AM198" s="191" t="s">
        <v>13</v>
      </c>
      <c r="AN198" s="202" t="s">
        <v>13</v>
      </c>
      <c r="AO198" s="191" t="s">
        <v>13</v>
      </c>
      <c r="AP198" s="186" t="s">
        <v>13</v>
      </c>
      <c r="AQ198" s="36">
        <v>0</v>
      </c>
      <c r="AR198" s="37">
        <v>0</v>
      </c>
      <c r="AS198" s="37">
        <v>0</v>
      </c>
      <c r="AT198" s="37">
        <v>0</v>
      </c>
      <c r="AU198" s="37">
        <v>0</v>
      </c>
      <c r="AV198" s="35"/>
      <c r="AW198" s="35"/>
      <c r="AX198" s="22"/>
      <c r="AY198" s="187"/>
      <c r="AZ198" s="23"/>
      <c r="BA198" s="24"/>
      <c r="BB198" s="194"/>
      <c r="BC198" s="194"/>
      <c r="BD198" s="194"/>
      <c r="BE198" s="25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77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</row>
    <row r="199" spans="1:243" ht="15" customHeight="1" x14ac:dyDescent="0.35">
      <c r="A199" s="128"/>
      <c r="B199" s="128"/>
      <c r="C199" s="128"/>
      <c r="D199" s="138"/>
      <c r="E199" s="138"/>
      <c r="F199" s="138"/>
      <c r="G199" s="128"/>
      <c r="H199" s="40"/>
      <c r="I199" s="40"/>
      <c r="J199" s="40"/>
      <c r="K199" s="212"/>
      <c r="L199" s="40"/>
      <c r="M199" s="212"/>
      <c r="N199" s="40"/>
      <c r="O199" s="212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212"/>
      <c r="AG199" s="212"/>
      <c r="AH199" s="212"/>
      <c r="AI199" s="212"/>
      <c r="AJ199" s="212"/>
      <c r="AK199" s="212"/>
      <c r="AL199" s="212"/>
      <c r="AM199" s="212"/>
      <c r="AN199" s="40"/>
      <c r="AO199" s="40"/>
      <c r="AP199" s="40"/>
      <c r="AQ199" s="35"/>
      <c r="AR199" s="35"/>
      <c r="AS199" s="35"/>
      <c r="AT199" s="35"/>
      <c r="AU199" s="35"/>
      <c r="AV199" s="35"/>
      <c r="AW199" s="35"/>
      <c r="AX199" s="22"/>
      <c r="AY199" s="187"/>
      <c r="AZ199" s="23"/>
      <c r="BA199" s="24"/>
      <c r="BB199" s="194"/>
      <c r="BC199" s="194"/>
      <c r="BD199" s="194"/>
      <c r="BE199" s="25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77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</row>
    <row r="200" spans="1:243" ht="15" customHeight="1" x14ac:dyDescent="0.35">
      <c r="A200" s="104"/>
      <c r="B200" s="104"/>
      <c r="C200" s="104"/>
      <c r="D200" s="139"/>
      <c r="E200" s="140" t="s">
        <v>49</v>
      </c>
      <c r="F200" s="35">
        <f t="shared" ref="F200:AF200" si="6">SUM(F6:F198)</f>
        <v>1000</v>
      </c>
      <c r="G200" s="35">
        <f t="shared" si="6"/>
        <v>238</v>
      </c>
      <c r="H200" s="35">
        <f t="shared" si="6"/>
        <v>0</v>
      </c>
      <c r="I200" s="228">
        <f t="shared" si="6"/>
        <v>146</v>
      </c>
      <c r="J200" s="228">
        <f t="shared" si="6"/>
        <v>146</v>
      </c>
      <c r="K200" s="228">
        <f t="shared" si="6"/>
        <v>90</v>
      </c>
      <c r="L200" s="228">
        <f t="shared" si="6"/>
        <v>34</v>
      </c>
      <c r="M200" s="228">
        <f t="shared" si="6"/>
        <v>97</v>
      </c>
      <c r="N200" s="35">
        <f t="shared" si="6"/>
        <v>16</v>
      </c>
      <c r="O200" s="228">
        <f t="shared" si="6"/>
        <v>16</v>
      </c>
      <c r="P200" s="35">
        <f t="shared" si="6"/>
        <v>31</v>
      </c>
      <c r="Q200" s="35">
        <f t="shared" si="6"/>
        <v>46</v>
      </c>
      <c r="R200" s="35">
        <f t="shared" si="6"/>
        <v>78</v>
      </c>
      <c r="S200" s="35">
        <f t="shared" si="6"/>
        <v>46</v>
      </c>
      <c r="T200" s="35">
        <f t="shared" si="6"/>
        <v>5</v>
      </c>
      <c r="U200" s="35">
        <f t="shared" si="6"/>
        <v>46</v>
      </c>
      <c r="V200" s="35">
        <f t="shared" si="6"/>
        <v>13</v>
      </c>
      <c r="W200" s="35">
        <f t="shared" si="6"/>
        <v>16</v>
      </c>
      <c r="X200" s="35">
        <f t="shared" si="6"/>
        <v>15</v>
      </c>
      <c r="Y200" s="35">
        <f t="shared" si="6"/>
        <v>97</v>
      </c>
      <c r="Z200" s="35">
        <f t="shared" si="6"/>
        <v>31</v>
      </c>
      <c r="AA200" s="35">
        <f t="shared" si="6"/>
        <v>33</v>
      </c>
      <c r="AB200" s="35">
        <f t="shared" si="6"/>
        <v>96</v>
      </c>
      <c r="AC200" s="35">
        <f t="shared" si="6"/>
        <v>46</v>
      </c>
      <c r="AD200" s="35">
        <f t="shared" si="6"/>
        <v>18</v>
      </c>
      <c r="AE200" s="35">
        <f t="shared" si="6"/>
        <v>16</v>
      </c>
      <c r="AF200" s="35">
        <f t="shared" si="6"/>
        <v>34</v>
      </c>
      <c r="AG200" s="35">
        <f t="shared" ref="AG200:AN200" si="7">SUM(AG6:AG198)</f>
        <v>5</v>
      </c>
      <c r="AH200" s="35">
        <f t="shared" si="7"/>
        <v>46</v>
      </c>
      <c r="AI200" s="35">
        <f t="shared" si="7"/>
        <v>46</v>
      </c>
      <c r="AJ200" s="35">
        <f t="shared" si="7"/>
        <v>10</v>
      </c>
      <c r="AK200" s="35">
        <f t="shared" si="7"/>
        <v>15</v>
      </c>
      <c r="AL200" s="35">
        <f t="shared" si="7"/>
        <v>176</v>
      </c>
      <c r="AM200" s="35">
        <f t="shared" si="7"/>
        <v>16</v>
      </c>
      <c r="AN200" s="35">
        <f t="shared" si="7"/>
        <v>291</v>
      </c>
      <c r="AO200" s="35"/>
      <c r="AP200" s="35"/>
      <c r="AQ200" s="35"/>
      <c r="AR200" s="35"/>
      <c r="AS200" s="35"/>
      <c r="AT200" s="35"/>
      <c r="AU200" s="35"/>
      <c r="AV200" s="35"/>
      <c r="AW200" s="35"/>
      <c r="AX200" s="22"/>
      <c r="AY200" s="187"/>
      <c r="AZ200" s="23"/>
      <c r="BA200" s="24"/>
      <c r="BB200" s="194"/>
      <c r="BC200" s="194"/>
      <c r="BD200" s="194"/>
      <c r="BE200" s="25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77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</row>
    <row r="201" spans="1:243" ht="15" customHeight="1" x14ac:dyDescent="0.35">
      <c r="A201" s="104"/>
      <c r="B201" s="104"/>
      <c r="C201" s="104"/>
      <c r="D201" s="139"/>
      <c r="E201" s="139"/>
      <c r="F201" s="139"/>
      <c r="G201" s="104"/>
      <c r="H201" s="35"/>
      <c r="I201" s="35"/>
      <c r="J201" s="35"/>
      <c r="K201" s="228"/>
      <c r="L201" s="35"/>
      <c r="M201" s="228"/>
      <c r="N201" s="35"/>
      <c r="O201" s="228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228"/>
      <c r="AG201" s="228"/>
      <c r="AH201" s="228"/>
      <c r="AI201" s="228"/>
      <c r="AJ201" s="228"/>
      <c r="AK201" s="228"/>
      <c r="AL201" s="228"/>
      <c r="AM201" s="228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22"/>
      <c r="AY201" s="187"/>
      <c r="AZ201" s="23"/>
      <c r="BA201" s="24"/>
      <c r="BB201" s="194"/>
      <c r="BC201" s="194"/>
      <c r="BD201" s="194"/>
      <c r="BE201" s="25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77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</row>
    <row r="202" spans="1:243" ht="15" customHeight="1" x14ac:dyDescent="0.35">
      <c r="A202" s="104"/>
      <c r="B202" s="104"/>
      <c r="C202" s="104"/>
      <c r="D202" s="139"/>
      <c r="E202" s="139"/>
      <c r="F202" s="139"/>
      <c r="G202" s="104"/>
      <c r="H202" s="35"/>
      <c r="I202" s="35"/>
      <c r="J202" s="35"/>
      <c r="K202" s="228"/>
      <c r="L202" s="35"/>
      <c r="M202" s="228"/>
      <c r="N202" s="35"/>
      <c r="O202" s="228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228"/>
      <c r="AG202" s="228"/>
      <c r="AH202" s="228"/>
      <c r="AI202" s="228"/>
      <c r="AJ202" s="228"/>
      <c r="AK202" s="228"/>
      <c r="AL202" s="228"/>
      <c r="AM202" s="228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22"/>
      <c r="AY202" s="187"/>
      <c r="AZ202" s="23"/>
      <c r="BA202" s="24"/>
      <c r="BB202" s="194"/>
      <c r="BC202" s="194"/>
      <c r="BD202" s="194"/>
      <c r="BE202" s="25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77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</row>
    <row r="203" spans="1:243" ht="15" customHeight="1" x14ac:dyDescent="0.35">
      <c r="A203" s="104"/>
      <c r="B203" s="104"/>
      <c r="C203" s="104"/>
      <c r="D203" s="139"/>
      <c r="E203" s="139"/>
      <c r="F203" s="139"/>
      <c r="G203" s="104"/>
      <c r="H203" s="35"/>
      <c r="I203" s="35"/>
      <c r="J203" s="35"/>
      <c r="K203" s="228"/>
      <c r="L203" s="35"/>
      <c r="M203" s="228"/>
      <c r="N203" s="35"/>
      <c r="O203" s="228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228"/>
      <c r="AG203" s="228"/>
      <c r="AH203" s="228"/>
      <c r="AI203" s="228"/>
      <c r="AJ203" s="228"/>
      <c r="AK203" s="228"/>
      <c r="AL203" s="228"/>
      <c r="AM203" s="228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22"/>
      <c r="AY203" s="187"/>
      <c r="AZ203" s="23"/>
      <c r="BA203" s="24"/>
      <c r="BB203" s="194"/>
      <c r="BC203" s="194"/>
      <c r="BD203" s="194"/>
      <c r="BE203" s="25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77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</row>
    <row r="204" spans="1:243" ht="15" customHeight="1" x14ac:dyDescent="0.35">
      <c r="A204" s="104"/>
      <c r="B204" s="104"/>
      <c r="C204" s="104"/>
      <c r="D204" s="139"/>
      <c r="E204" s="139"/>
      <c r="F204" s="139"/>
      <c r="G204" s="139"/>
      <c r="H204" s="35"/>
      <c r="I204" s="35"/>
      <c r="J204" s="35"/>
      <c r="K204" s="228"/>
      <c r="L204" s="35"/>
      <c r="M204" s="228"/>
      <c r="N204" s="35"/>
      <c r="O204" s="228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228"/>
      <c r="AG204" s="228"/>
      <c r="AH204" s="228"/>
      <c r="AI204" s="228"/>
      <c r="AJ204" s="228"/>
      <c r="AK204" s="228"/>
      <c r="AL204" s="228"/>
      <c r="AM204" s="228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22"/>
      <c r="AY204" s="187"/>
      <c r="AZ204" s="23"/>
      <c r="BA204" s="24"/>
      <c r="BB204" s="194"/>
      <c r="BC204" s="194"/>
      <c r="BD204" s="194"/>
      <c r="BE204" s="25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77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</row>
    <row r="205" spans="1:243" ht="15" customHeight="1" x14ac:dyDescent="0.35">
      <c r="A205" s="104"/>
      <c r="B205" s="104"/>
      <c r="C205" s="104"/>
      <c r="D205" s="139"/>
      <c r="E205" s="139"/>
      <c r="F205" s="139"/>
      <c r="G205" s="139"/>
      <c r="H205" s="35"/>
      <c r="I205" s="35"/>
      <c r="J205" s="35"/>
      <c r="K205" s="228"/>
      <c r="L205" s="35"/>
      <c r="M205" s="228"/>
      <c r="N205" s="35"/>
      <c r="O205" s="228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228"/>
      <c r="AG205" s="228"/>
      <c r="AH205" s="228"/>
      <c r="AI205" s="228"/>
      <c r="AJ205" s="228"/>
      <c r="AK205" s="228"/>
      <c r="AL205" s="228"/>
      <c r="AM205" s="228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22"/>
      <c r="AY205" s="187"/>
      <c r="AZ205" s="23"/>
      <c r="BA205" s="24"/>
      <c r="BB205" s="194"/>
      <c r="BC205" s="194"/>
      <c r="BD205" s="194"/>
      <c r="BE205" s="25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77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</row>
    <row r="206" spans="1:243" ht="15" customHeight="1" x14ac:dyDescent="0.35">
      <c r="A206" s="104"/>
      <c r="B206" s="104"/>
      <c r="C206" s="104"/>
      <c r="D206" s="139"/>
      <c r="E206" s="139"/>
      <c r="F206" s="139"/>
      <c r="G206" s="139"/>
      <c r="H206" s="35"/>
      <c r="I206" s="35"/>
      <c r="J206" s="35"/>
      <c r="K206" s="228"/>
      <c r="L206" s="35"/>
      <c r="M206" s="228"/>
      <c r="N206" s="35"/>
      <c r="O206" s="228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228"/>
      <c r="AG206" s="228"/>
      <c r="AH206" s="228"/>
      <c r="AI206" s="228"/>
      <c r="AJ206" s="228"/>
      <c r="AK206" s="228"/>
      <c r="AL206" s="228"/>
      <c r="AM206" s="228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22"/>
      <c r="AY206" s="187"/>
      <c r="AZ206" s="23"/>
      <c r="BA206" s="24"/>
      <c r="BB206" s="194"/>
      <c r="BC206" s="194"/>
      <c r="BD206" s="194"/>
      <c r="BE206" s="25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77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</row>
    <row r="207" spans="1:243" ht="15" customHeight="1" x14ac:dyDescent="0.35">
      <c r="A207" s="104"/>
      <c r="B207" s="104"/>
      <c r="C207" s="104"/>
      <c r="D207" s="139"/>
      <c r="E207" s="139"/>
      <c r="F207" s="139"/>
      <c r="G207" s="139"/>
      <c r="H207" s="35"/>
      <c r="I207" s="35"/>
      <c r="J207" s="35"/>
      <c r="K207" s="228"/>
      <c r="L207" s="35"/>
      <c r="M207" s="228"/>
      <c r="N207" s="35"/>
      <c r="O207" s="228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228"/>
      <c r="AG207" s="228"/>
      <c r="AH207" s="228"/>
      <c r="AI207" s="228"/>
      <c r="AJ207" s="228"/>
      <c r="AK207" s="228"/>
      <c r="AL207" s="228"/>
      <c r="AM207" s="228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22"/>
      <c r="AY207" s="187"/>
      <c r="AZ207" s="23"/>
      <c r="BA207" s="24"/>
      <c r="BB207" s="194"/>
      <c r="BC207" s="194"/>
      <c r="BD207" s="194"/>
      <c r="BE207" s="25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77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</row>
    <row r="208" spans="1:243" ht="15" customHeight="1" x14ac:dyDescent="0.35">
      <c r="A208" s="104"/>
      <c r="B208" s="104"/>
      <c r="C208" s="104"/>
      <c r="D208" s="139"/>
      <c r="E208" s="139"/>
      <c r="F208" s="139"/>
      <c r="G208" s="139"/>
      <c r="H208" s="35"/>
      <c r="I208" s="35"/>
      <c r="J208" s="35"/>
      <c r="K208" s="228"/>
      <c r="L208" s="35"/>
      <c r="M208" s="228"/>
      <c r="N208" s="35"/>
      <c r="O208" s="228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228"/>
      <c r="AG208" s="228"/>
      <c r="AH208" s="228"/>
      <c r="AI208" s="228"/>
      <c r="AJ208" s="228"/>
      <c r="AK208" s="228"/>
      <c r="AL208" s="228"/>
      <c r="AM208" s="228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22"/>
      <c r="AY208" s="187"/>
      <c r="AZ208" s="23"/>
      <c r="BA208" s="24"/>
      <c r="BB208" s="194"/>
      <c r="BC208" s="194"/>
      <c r="BD208" s="194"/>
      <c r="BE208" s="25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77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</row>
    <row r="209" spans="1:243" ht="15" customHeight="1" x14ac:dyDescent="0.35">
      <c r="A209" s="104"/>
      <c r="B209" s="104"/>
      <c r="C209" s="104"/>
      <c r="D209" s="139"/>
      <c r="E209" s="139"/>
      <c r="F209" s="139"/>
      <c r="G209" s="139"/>
      <c r="H209" s="35"/>
      <c r="I209" s="35"/>
      <c r="J209" s="35"/>
      <c r="K209" s="228"/>
      <c r="L209" s="35"/>
      <c r="M209" s="228"/>
      <c r="N209" s="35"/>
      <c r="O209" s="228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228"/>
      <c r="AG209" s="228"/>
      <c r="AH209" s="228"/>
      <c r="AI209" s="228"/>
      <c r="AJ209" s="228"/>
      <c r="AK209" s="228"/>
      <c r="AL209" s="228"/>
      <c r="AM209" s="228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22"/>
      <c r="AY209" s="187"/>
      <c r="AZ209" s="23"/>
      <c r="BA209" s="24"/>
      <c r="BB209" s="194"/>
      <c r="BC209" s="194"/>
      <c r="BD209" s="194"/>
      <c r="BE209" s="25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77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</row>
    <row r="210" spans="1:243" ht="15" customHeight="1" x14ac:dyDescent="0.35">
      <c r="A210" s="104"/>
      <c r="B210" s="104"/>
      <c r="C210" s="104"/>
      <c r="D210" s="139"/>
      <c r="E210" s="139"/>
      <c r="F210" s="139"/>
      <c r="G210" s="139"/>
      <c r="H210" s="35"/>
      <c r="I210" s="35"/>
      <c r="J210" s="35"/>
      <c r="K210" s="228"/>
      <c r="L210" s="35"/>
      <c r="M210" s="228"/>
      <c r="N210" s="35"/>
      <c r="O210" s="228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228"/>
      <c r="AG210" s="228"/>
      <c r="AH210" s="228"/>
      <c r="AI210" s="228"/>
      <c r="AJ210" s="228"/>
      <c r="AK210" s="228"/>
      <c r="AL210" s="228"/>
      <c r="AM210" s="228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43"/>
      <c r="AY210" s="44"/>
      <c r="AZ210" s="45"/>
      <c r="BA210" s="46"/>
      <c r="BB210" s="47"/>
      <c r="BC210" s="47"/>
      <c r="BD210" s="47"/>
      <c r="BE210" s="48"/>
      <c r="BF210" s="46"/>
      <c r="BG210" s="47"/>
      <c r="BH210" s="47"/>
      <c r="BI210" s="47"/>
      <c r="BJ210" s="48"/>
      <c r="BK210" s="46"/>
      <c r="BL210" s="47"/>
      <c r="BM210" s="47"/>
      <c r="BN210" s="47"/>
      <c r="BO210" s="48"/>
      <c r="BP210" s="77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</row>
  </sheetData>
  <sortState ref="B6:AW183">
    <sortCondition descending="1" ref="E6:E183"/>
    <sortCondition ref="G6:G183"/>
  </sortState>
  <conditionalFormatting sqref="C6:C197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167"/>
  <sheetViews>
    <sheetView showGridLines="0" workbookViewId="0">
      <selection activeCell="I1" sqref="I1:I6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28" width="10.81640625" style="182" customWidth="1"/>
    <col min="29" max="29" width="10.453125" style="182" customWidth="1"/>
    <col min="30" max="31" width="10.81640625" style="182" customWidth="1"/>
    <col min="32" max="39" width="10.81640625" style="229" customWidth="1"/>
    <col min="40" max="41" width="10.81640625" style="182" customWidth="1"/>
    <col min="42" max="46" width="10.81640625" style="141" hidden="1" customWidth="1"/>
    <col min="47" max="48" width="11.453125" style="141" customWidth="1"/>
    <col min="49" max="246" width="10.81640625" style="141" customWidth="1"/>
  </cols>
  <sheetData>
    <row r="1" spans="1:66" ht="17.149999999999999" customHeight="1" x14ac:dyDescent="0.35">
      <c r="A1" s="2"/>
      <c r="B1" s="2"/>
      <c r="C1" s="2"/>
      <c r="D1" s="3" t="s">
        <v>106</v>
      </c>
      <c r="E1" s="2"/>
      <c r="F1" s="2"/>
      <c r="G1" s="2"/>
      <c r="H1" s="5"/>
      <c r="I1" s="288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45907</v>
      </c>
      <c r="U1" s="188">
        <v>45907</v>
      </c>
      <c r="V1" s="183">
        <v>45907</v>
      </c>
      <c r="W1" s="189">
        <v>45900</v>
      </c>
      <c r="X1" s="183">
        <v>45900</v>
      </c>
      <c r="Y1" s="188">
        <v>45836</v>
      </c>
      <c r="Z1" s="195">
        <v>45809</v>
      </c>
      <c r="AA1" s="196">
        <v>45809</v>
      </c>
      <c r="AB1" s="183">
        <v>45788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6"/>
      <c r="AQ1" s="7"/>
      <c r="AR1" s="7"/>
      <c r="AS1" s="7"/>
      <c r="AT1" s="8"/>
      <c r="AU1" s="9"/>
      <c r="AV1" s="9"/>
      <c r="AW1" s="142"/>
      <c r="AX1" s="142"/>
      <c r="AY1" s="14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</row>
    <row r="2" spans="1:6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84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1986</v>
      </c>
      <c r="U2" s="189" t="s">
        <v>1931</v>
      </c>
      <c r="V2" s="184" t="s">
        <v>1931</v>
      </c>
      <c r="W2" s="189" t="s">
        <v>1860</v>
      </c>
      <c r="X2" s="184" t="s">
        <v>1860</v>
      </c>
      <c r="Y2" s="189" t="s">
        <v>1789</v>
      </c>
      <c r="Z2" s="184" t="s">
        <v>1674</v>
      </c>
      <c r="AA2" s="189" t="s">
        <v>1674</v>
      </c>
      <c r="AB2" s="184" t="s">
        <v>1574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7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9"/>
      <c r="AQ2" s="20"/>
      <c r="AR2" s="20"/>
      <c r="AS2" s="20"/>
      <c r="AT2" s="21"/>
      <c r="AU2" s="9"/>
      <c r="AV2" s="9"/>
      <c r="AW2" s="142"/>
      <c r="AX2" s="142"/>
      <c r="AY2" s="142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24"/>
      <c r="BK2" s="194"/>
      <c r="BL2" s="194"/>
      <c r="BM2" s="194"/>
      <c r="BN2" s="25"/>
    </row>
    <row r="3" spans="1:6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51</v>
      </c>
      <c r="U3" s="190" t="s">
        <v>246</v>
      </c>
      <c r="V3" s="185" t="s">
        <v>312</v>
      </c>
      <c r="W3" s="190" t="s">
        <v>246</v>
      </c>
      <c r="X3" s="185" t="s">
        <v>312</v>
      </c>
      <c r="Y3" s="190" t="s">
        <v>1790</v>
      </c>
      <c r="Z3" s="185" t="s">
        <v>1754</v>
      </c>
      <c r="AA3" s="190" t="s">
        <v>312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2" t="s">
        <v>1403</v>
      </c>
      <c r="AJ3" s="185" t="s">
        <v>397</v>
      </c>
      <c r="AK3" s="190" t="s">
        <v>32</v>
      </c>
      <c r="AL3" s="185" t="s">
        <v>246</v>
      </c>
      <c r="AM3" s="190" t="s">
        <v>32</v>
      </c>
      <c r="AN3" s="185" t="s">
        <v>397</v>
      </c>
      <c r="AO3" s="190" t="s">
        <v>51</v>
      </c>
      <c r="AP3" s="27"/>
      <c r="AQ3" s="21"/>
      <c r="AR3" s="21"/>
      <c r="AS3" s="21"/>
      <c r="AT3" s="21"/>
      <c r="AU3" s="9"/>
      <c r="AV3" s="9"/>
      <c r="AW3" s="142"/>
      <c r="AX3" s="142"/>
      <c r="AY3" s="142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24"/>
      <c r="BK3" s="194"/>
      <c r="BL3" s="194"/>
      <c r="BM3" s="194"/>
      <c r="BN3" s="25"/>
    </row>
    <row r="4" spans="1:6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284" t="s">
        <v>928</v>
      </c>
      <c r="J4" s="185" t="s">
        <v>931</v>
      </c>
      <c r="K4" s="190" t="s">
        <v>42</v>
      </c>
      <c r="L4" s="185" t="s">
        <v>1217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945</v>
      </c>
      <c r="R4" s="185" t="s">
        <v>927</v>
      </c>
      <c r="S4" s="190" t="s">
        <v>927</v>
      </c>
      <c r="T4" s="185" t="s">
        <v>927</v>
      </c>
      <c r="U4" s="190" t="s">
        <v>927</v>
      </c>
      <c r="V4" s="185" t="s">
        <v>927</v>
      </c>
      <c r="W4" s="190" t="s">
        <v>1208</v>
      </c>
      <c r="X4" s="185" t="s">
        <v>1208</v>
      </c>
      <c r="Y4" s="190" t="s">
        <v>42</v>
      </c>
      <c r="Z4" s="185" t="s">
        <v>1208</v>
      </c>
      <c r="AA4" s="190" t="s">
        <v>1208</v>
      </c>
      <c r="AB4" s="185" t="s">
        <v>927</v>
      </c>
      <c r="AC4" s="190" t="s">
        <v>927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927</v>
      </c>
      <c r="AI4" s="2" t="s">
        <v>927</v>
      </c>
      <c r="AJ4" s="185" t="s">
        <v>927</v>
      </c>
      <c r="AK4" s="190" t="s">
        <v>927</v>
      </c>
      <c r="AL4" s="185" t="s">
        <v>1217</v>
      </c>
      <c r="AM4" s="190" t="s">
        <v>927</v>
      </c>
      <c r="AN4" s="185" t="s">
        <v>1226</v>
      </c>
      <c r="AO4" s="190" t="s">
        <v>1208</v>
      </c>
      <c r="AP4" s="27"/>
      <c r="AQ4" s="21"/>
      <c r="AR4" s="21"/>
      <c r="AS4" s="21"/>
      <c r="AT4" s="21"/>
      <c r="AU4" s="9"/>
      <c r="AV4" s="9"/>
      <c r="AW4" s="142"/>
      <c r="AX4" s="142"/>
      <c r="AY4" s="142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24"/>
      <c r="BK4" s="194"/>
      <c r="BL4" s="194"/>
      <c r="BM4" s="194"/>
      <c r="BN4" s="25"/>
    </row>
    <row r="5" spans="1:6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284">
        <v>20</v>
      </c>
      <c r="J5" s="185">
        <v>107</v>
      </c>
      <c r="K5" s="190">
        <v>342</v>
      </c>
      <c r="L5" s="185">
        <v>12</v>
      </c>
      <c r="M5" s="190">
        <v>8</v>
      </c>
      <c r="N5" s="185">
        <v>6</v>
      </c>
      <c r="O5" s="190">
        <v>2</v>
      </c>
      <c r="P5" s="185">
        <v>4</v>
      </c>
      <c r="Q5" s="190">
        <v>14</v>
      </c>
      <c r="R5" s="185">
        <v>8</v>
      </c>
      <c r="S5" s="190">
        <v>2</v>
      </c>
      <c r="T5" s="185">
        <v>9</v>
      </c>
      <c r="U5" s="190">
        <v>6</v>
      </c>
      <c r="V5" s="185">
        <v>5</v>
      </c>
      <c r="W5" s="190">
        <v>7</v>
      </c>
      <c r="X5" s="185">
        <v>3</v>
      </c>
      <c r="Y5" s="190">
        <v>40</v>
      </c>
      <c r="Z5" s="185">
        <v>7</v>
      </c>
      <c r="AA5" s="190">
        <v>5</v>
      </c>
      <c r="AB5" s="185">
        <v>5</v>
      </c>
      <c r="AC5" s="190">
        <v>7</v>
      </c>
      <c r="AD5" s="185">
        <v>2</v>
      </c>
      <c r="AE5" s="190">
        <v>1</v>
      </c>
      <c r="AF5" s="185">
        <v>3</v>
      </c>
      <c r="AG5" s="190">
        <v>2</v>
      </c>
      <c r="AH5" s="185">
        <v>6</v>
      </c>
      <c r="AI5" s="2">
        <v>6</v>
      </c>
      <c r="AJ5" s="185">
        <v>4</v>
      </c>
      <c r="AK5" s="190">
        <v>3</v>
      </c>
      <c r="AL5" s="185">
        <v>12</v>
      </c>
      <c r="AM5" s="190">
        <v>3</v>
      </c>
      <c r="AN5" s="185">
        <v>135</v>
      </c>
      <c r="AO5" s="190">
        <v>1</v>
      </c>
      <c r="AP5" s="28"/>
      <c r="AQ5" s="29"/>
      <c r="AR5" s="29"/>
      <c r="AS5" s="29"/>
      <c r="AT5" s="29"/>
      <c r="AU5" s="9"/>
      <c r="AV5" s="9"/>
      <c r="AW5" s="142"/>
      <c r="AX5" s="142"/>
      <c r="AY5" s="142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24"/>
      <c r="BK5" s="194"/>
      <c r="BL5" s="194"/>
      <c r="BM5" s="194"/>
      <c r="BN5" s="25"/>
    </row>
    <row r="6" spans="1:6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204</v>
      </c>
      <c r="E6" s="2">
        <f t="shared" ref="E6:E37" si="1">LARGE(H6:AT6,1)+LARGE(H6:AT6,2)+LARGE(H6:AT6,3)+LARGE(H6:AT6,4)+LARGE(H6:AT6,5)+F6</f>
        <v>88</v>
      </c>
      <c r="F6" s="239">
        <v>20</v>
      </c>
      <c r="G6" s="30">
        <f t="shared" ref="G6:G37" si="2">COUNT(H6:AO6)</f>
        <v>4</v>
      </c>
      <c r="H6" s="31"/>
      <c r="I6" s="285" t="s">
        <v>13</v>
      </c>
      <c r="J6" s="186">
        <v>8</v>
      </c>
      <c r="K6" s="197">
        <v>10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197" t="s">
        <v>13</v>
      </c>
      <c r="V6" s="202" t="s">
        <v>13</v>
      </c>
      <c r="W6" s="191" t="s">
        <v>13</v>
      </c>
      <c r="X6" s="202" t="s">
        <v>13</v>
      </c>
      <c r="Y6" s="197" t="s">
        <v>13</v>
      </c>
      <c r="Z6" s="186" t="s">
        <v>13</v>
      </c>
      <c r="AA6" s="191" t="s">
        <v>13</v>
      </c>
      <c r="AB6" s="202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31" t="s">
        <v>13</v>
      </c>
      <c r="AJ6" s="186" t="s">
        <v>13</v>
      </c>
      <c r="AK6" s="191" t="s">
        <v>13</v>
      </c>
      <c r="AL6" s="186">
        <v>20</v>
      </c>
      <c r="AM6" s="191" t="s">
        <v>13</v>
      </c>
      <c r="AN6" s="202">
        <v>30</v>
      </c>
      <c r="AO6" s="191" t="s">
        <v>13</v>
      </c>
      <c r="AP6" s="33">
        <v>0</v>
      </c>
      <c r="AQ6" s="34">
        <v>0</v>
      </c>
      <c r="AR6" s="34">
        <v>0</v>
      </c>
      <c r="AS6" s="34">
        <v>0</v>
      </c>
      <c r="AT6" s="34">
        <v>0</v>
      </c>
      <c r="AU6" s="35"/>
      <c r="AV6" s="35"/>
      <c r="AW6" s="142"/>
      <c r="AX6" s="142"/>
      <c r="AY6" s="142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24"/>
      <c r="BK6" s="194"/>
      <c r="BL6" s="194"/>
      <c r="BM6" s="194"/>
      <c r="BN6" s="25"/>
    </row>
    <row r="7" spans="1:6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567</v>
      </c>
      <c r="E7" s="2">
        <f t="shared" si="1"/>
        <v>69</v>
      </c>
      <c r="F7" s="239"/>
      <c r="G7" s="30">
        <f t="shared" si="2"/>
        <v>2</v>
      </c>
      <c r="H7" s="31"/>
      <c r="I7" s="285" t="s">
        <v>13</v>
      </c>
      <c r="J7" s="186">
        <v>26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197" t="s">
        <v>13</v>
      </c>
      <c r="V7" s="202" t="s">
        <v>13</v>
      </c>
      <c r="W7" s="191" t="s">
        <v>13</v>
      </c>
      <c r="X7" s="202" t="s">
        <v>13</v>
      </c>
      <c r="Y7" s="197" t="s">
        <v>13</v>
      </c>
      <c r="Z7" s="186" t="s">
        <v>13</v>
      </c>
      <c r="AA7" s="191" t="s">
        <v>13</v>
      </c>
      <c r="AB7" s="202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3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43</v>
      </c>
      <c r="AO7" s="191" t="s">
        <v>13</v>
      </c>
      <c r="AP7" s="36">
        <v>0</v>
      </c>
      <c r="AQ7" s="37">
        <v>0</v>
      </c>
      <c r="AR7" s="37">
        <v>0</v>
      </c>
      <c r="AS7" s="37">
        <v>0</v>
      </c>
      <c r="AT7" s="37">
        <v>0</v>
      </c>
      <c r="AU7" s="35"/>
      <c r="AV7" s="35"/>
      <c r="AW7" s="142"/>
      <c r="AX7" s="142"/>
      <c r="AY7" s="142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24"/>
      <c r="BK7" s="194"/>
      <c r="BL7" s="194"/>
      <c r="BM7" s="194"/>
      <c r="BN7" s="25"/>
    </row>
    <row r="8" spans="1:6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303</v>
      </c>
      <c r="E8" s="2">
        <f t="shared" si="1"/>
        <v>46</v>
      </c>
      <c r="F8" s="239">
        <v>20</v>
      </c>
      <c r="G8" s="30">
        <f t="shared" si="2"/>
        <v>3</v>
      </c>
      <c r="H8" s="31"/>
      <c r="I8" s="285" t="s">
        <v>13</v>
      </c>
      <c r="J8" s="186" t="s">
        <v>13</v>
      </c>
      <c r="K8" s="197" t="s">
        <v>13</v>
      </c>
      <c r="L8" s="202" t="s">
        <v>13</v>
      </c>
      <c r="M8" s="191" t="s">
        <v>13</v>
      </c>
      <c r="N8" s="202" t="s">
        <v>13</v>
      </c>
      <c r="O8" s="197" t="s">
        <v>13</v>
      </c>
      <c r="P8" s="202">
        <v>10</v>
      </c>
      <c r="Q8" s="191" t="s">
        <v>13</v>
      </c>
      <c r="R8" s="186" t="s">
        <v>13</v>
      </c>
      <c r="S8" s="191" t="s">
        <v>13</v>
      </c>
      <c r="T8" s="202" t="s">
        <v>13</v>
      </c>
      <c r="U8" s="197" t="s">
        <v>13</v>
      </c>
      <c r="V8" s="202" t="s">
        <v>13</v>
      </c>
      <c r="W8" s="191" t="s">
        <v>13</v>
      </c>
      <c r="X8" s="202" t="s">
        <v>13</v>
      </c>
      <c r="Y8" s="197" t="s">
        <v>13</v>
      </c>
      <c r="Z8" s="186">
        <v>8</v>
      </c>
      <c r="AA8" s="191" t="s">
        <v>13</v>
      </c>
      <c r="AB8" s="202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3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>
        <v>8</v>
      </c>
      <c r="AO8" s="191" t="s">
        <v>13</v>
      </c>
      <c r="AP8" s="36">
        <v>0</v>
      </c>
      <c r="AQ8" s="37">
        <v>0</v>
      </c>
      <c r="AR8" s="37">
        <v>0</v>
      </c>
      <c r="AS8" s="37">
        <v>0</v>
      </c>
      <c r="AT8" s="37">
        <v>0</v>
      </c>
      <c r="AU8" s="35"/>
      <c r="AV8" s="35"/>
      <c r="AW8" s="142"/>
      <c r="AX8" s="142"/>
      <c r="AY8" s="142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24"/>
      <c r="BK8" s="194"/>
      <c r="BL8" s="194"/>
      <c r="BM8" s="194"/>
      <c r="BN8" s="25"/>
    </row>
    <row r="9" spans="1:6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269</v>
      </c>
      <c r="E9" s="2">
        <f t="shared" si="1"/>
        <v>44</v>
      </c>
      <c r="F9" s="239">
        <v>20</v>
      </c>
      <c r="G9" s="30">
        <f t="shared" si="2"/>
        <v>2</v>
      </c>
      <c r="H9" s="31"/>
      <c r="I9" s="285" t="s">
        <v>13</v>
      </c>
      <c r="J9" s="186">
        <v>12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197" t="s">
        <v>13</v>
      </c>
      <c r="V9" s="202" t="s">
        <v>13</v>
      </c>
      <c r="W9" s="191" t="s">
        <v>13</v>
      </c>
      <c r="X9" s="202" t="s">
        <v>13</v>
      </c>
      <c r="Y9" s="197" t="s">
        <v>13</v>
      </c>
      <c r="Z9" s="186" t="s">
        <v>13</v>
      </c>
      <c r="AA9" s="191" t="s">
        <v>13</v>
      </c>
      <c r="AB9" s="202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3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202">
        <v>12</v>
      </c>
      <c r="AO9" s="191" t="s">
        <v>13</v>
      </c>
      <c r="AP9" s="36">
        <v>0</v>
      </c>
      <c r="AQ9" s="37">
        <v>0</v>
      </c>
      <c r="AR9" s="37">
        <v>0</v>
      </c>
      <c r="AS9" s="37">
        <v>0</v>
      </c>
      <c r="AT9" s="37">
        <v>0</v>
      </c>
      <c r="AU9" s="35"/>
      <c r="AV9" s="35"/>
      <c r="AW9" s="142"/>
      <c r="AX9" s="142"/>
      <c r="AY9" s="142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24"/>
      <c r="BK9" s="194"/>
      <c r="BL9" s="194"/>
      <c r="BM9" s="194"/>
      <c r="BN9" s="25"/>
    </row>
    <row r="10" spans="1:6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242</v>
      </c>
      <c r="E10" s="2">
        <f t="shared" si="1"/>
        <v>41</v>
      </c>
      <c r="F10" s="239">
        <v>20</v>
      </c>
      <c r="G10" s="30">
        <f t="shared" si="2"/>
        <v>3</v>
      </c>
      <c r="H10" s="31"/>
      <c r="I10" s="285" t="s">
        <v>13</v>
      </c>
      <c r="J10" s="186" t="s">
        <v>13</v>
      </c>
      <c r="K10" s="197" t="s">
        <v>13</v>
      </c>
      <c r="L10" s="202" t="s">
        <v>13</v>
      </c>
      <c r="M10" s="191">
        <v>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197" t="s">
        <v>13</v>
      </c>
      <c r="V10" s="202" t="s">
        <v>13</v>
      </c>
      <c r="W10" s="191">
        <v>6</v>
      </c>
      <c r="X10" s="202" t="s">
        <v>13</v>
      </c>
      <c r="Y10" s="197" t="s">
        <v>13</v>
      </c>
      <c r="Z10" s="186" t="s">
        <v>13</v>
      </c>
      <c r="AA10" s="191" t="s">
        <v>13</v>
      </c>
      <c r="AB10" s="202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31" t="s">
        <v>13</v>
      </c>
      <c r="AJ10" s="186" t="s">
        <v>13</v>
      </c>
      <c r="AK10" s="191" t="s">
        <v>13</v>
      </c>
      <c r="AL10" s="186">
        <v>12</v>
      </c>
      <c r="AM10" s="191" t="s">
        <v>13</v>
      </c>
      <c r="AN10" s="202" t="s">
        <v>13</v>
      </c>
      <c r="AO10" s="191" t="s">
        <v>13</v>
      </c>
      <c r="AP10" s="36">
        <v>0</v>
      </c>
      <c r="AQ10" s="37">
        <v>0</v>
      </c>
      <c r="AR10" s="37">
        <v>0</v>
      </c>
      <c r="AS10" s="37">
        <v>0</v>
      </c>
      <c r="AT10" s="37">
        <v>0</v>
      </c>
      <c r="AU10" s="35"/>
      <c r="AV10" s="35"/>
      <c r="AW10" s="142"/>
      <c r="AX10" s="142"/>
      <c r="AY10" s="142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24"/>
      <c r="BK10" s="194"/>
      <c r="BL10" s="194"/>
      <c r="BM10" s="194"/>
      <c r="BN10" s="25"/>
    </row>
    <row r="11" spans="1:6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203</v>
      </c>
      <c r="E11" s="2">
        <f t="shared" si="1"/>
        <v>40</v>
      </c>
      <c r="F11" s="239">
        <v>20</v>
      </c>
      <c r="G11" s="30">
        <f t="shared" si="2"/>
        <v>1</v>
      </c>
      <c r="H11" s="31"/>
      <c r="I11" s="285" t="s">
        <v>13</v>
      </c>
      <c r="J11" s="186" t="s">
        <v>13</v>
      </c>
      <c r="K11" s="197" t="s">
        <v>13</v>
      </c>
      <c r="L11" s="202">
        <v>20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197" t="s">
        <v>13</v>
      </c>
      <c r="V11" s="202" t="s">
        <v>13</v>
      </c>
      <c r="W11" s="191" t="s">
        <v>13</v>
      </c>
      <c r="X11" s="202" t="s">
        <v>13</v>
      </c>
      <c r="Y11" s="197" t="s">
        <v>13</v>
      </c>
      <c r="Z11" s="186" t="s">
        <v>13</v>
      </c>
      <c r="AA11" s="191" t="s">
        <v>13</v>
      </c>
      <c r="AB11" s="202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3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 t="s">
        <v>13</v>
      </c>
      <c r="AO11" s="191" t="s">
        <v>13</v>
      </c>
      <c r="AP11" s="36">
        <v>0</v>
      </c>
      <c r="AQ11" s="37">
        <v>0</v>
      </c>
      <c r="AR11" s="37">
        <v>0</v>
      </c>
      <c r="AS11" s="37">
        <v>0</v>
      </c>
      <c r="AT11" s="37">
        <v>0</v>
      </c>
      <c r="AU11" s="35"/>
      <c r="AV11" s="35"/>
      <c r="AW11" s="142"/>
      <c r="AX11" s="142"/>
      <c r="AY11" s="142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24"/>
      <c r="BK11" s="194"/>
      <c r="BL11" s="194"/>
      <c r="BM11" s="194"/>
      <c r="BN11" s="25"/>
    </row>
    <row r="12" spans="1:6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240</v>
      </c>
      <c r="E12" s="2">
        <f t="shared" si="1"/>
        <v>40</v>
      </c>
      <c r="F12" s="239">
        <v>20</v>
      </c>
      <c r="G12" s="30">
        <f t="shared" si="2"/>
        <v>2</v>
      </c>
      <c r="H12" s="31"/>
      <c r="I12" s="285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197" t="s">
        <v>13</v>
      </c>
      <c r="V12" s="202" t="s">
        <v>13</v>
      </c>
      <c r="W12" s="191" t="s">
        <v>13</v>
      </c>
      <c r="X12" s="202" t="s">
        <v>13</v>
      </c>
      <c r="Y12" s="197" t="s">
        <v>13</v>
      </c>
      <c r="Z12" s="186">
        <v>10</v>
      </c>
      <c r="AA12" s="191" t="s">
        <v>13</v>
      </c>
      <c r="AB12" s="202" t="s">
        <v>13</v>
      </c>
      <c r="AC12" s="191" t="s">
        <v>13</v>
      </c>
      <c r="AD12" s="186" t="s">
        <v>13</v>
      </c>
      <c r="AE12" s="191" t="s">
        <v>13</v>
      </c>
      <c r="AF12" s="186">
        <v>10</v>
      </c>
      <c r="AG12" s="191" t="s">
        <v>13</v>
      </c>
      <c r="AH12" s="186" t="s">
        <v>13</v>
      </c>
      <c r="AI12" s="3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202" t="s">
        <v>13</v>
      </c>
      <c r="AO12" s="191" t="s">
        <v>13</v>
      </c>
      <c r="AP12" s="36">
        <v>0</v>
      </c>
      <c r="AQ12" s="37">
        <v>0</v>
      </c>
      <c r="AR12" s="37">
        <v>0</v>
      </c>
      <c r="AS12" s="37">
        <v>0</v>
      </c>
      <c r="AT12" s="37">
        <v>0</v>
      </c>
      <c r="AU12" s="35"/>
      <c r="AV12" s="35"/>
      <c r="AW12" s="142"/>
      <c r="AX12" s="142"/>
      <c r="AY12" s="142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24"/>
      <c r="BK12" s="194"/>
      <c r="BL12" s="194"/>
      <c r="BM12" s="194"/>
      <c r="BN12" s="25"/>
    </row>
    <row r="13" spans="1:6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568</v>
      </c>
      <c r="E13" s="2">
        <f t="shared" si="1"/>
        <v>39</v>
      </c>
      <c r="F13" s="239"/>
      <c r="G13" s="30">
        <f t="shared" si="2"/>
        <v>2</v>
      </c>
      <c r="H13" s="31"/>
      <c r="I13" s="285" t="s">
        <v>13</v>
      </c>
      <c r="J13" s="186" t="s">
        <v>13</v>
      </c>
      <c r="K13" s="197">
        <v>5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197" t="s">
        <v>13</v>
      </c>
      <c r="V13" s="202" t="s">
        <v>13</v>
      </c>
      <c r="W13" s="191" t="s">
        <v>13</v>
      </c>
      <c r="X13" s="202" t="s">
        <v>13</v>
      </c>
      <c r="Y13" s="197" t="s">
        <v>13</v>
      </c>
      <c r="Z13" s="186" t="s">
        <v>13</v>
      </c>
      <c r="AA13" s="191" t="s">
        <v>13</v>
      </c>
      <c r="AB13" s="202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>
        <v>34</v>
      </c>
      <c r="AO13" s="191" t="s">
        <v>13</v>
      </c>
      <c r="AP13" s="36">
        <v>0</v>
      </c>
      <c r="AQ13" s="37">
        <v>0</v>
      </c>
      <c r="AR13" s="37">
        <v>0</v>
      </c>
      <c r="AS13" s="37">
        <v>0</v>
      </c>
      <c r="AT13" s="37">
        <v>0</v>
      </c>
      <c r="AU13" s="35"/>
      <c r="AV13" s="35"/>
      <c r="AW13" s="142"/>
      <c r="AX13" s="142"/>
      <c r="AY13" s="142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24"/>
      <c r="BK13" s="194"/>
      <c r="BL13" s="194"/>
      <c r="BM13" s="194"/>
      <c r="BN13" s="25"/>
    </row>
    <row r="14" spans="1:6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979</v>
      </c>
      <c r="E14" s="2">
        <f t="shared" si="1"/>
        <v>38</v>
      </c>
      <c r="F14" s="239"/>
      <c r="G14" s="30">
        <f t="shared" si="2"/>
        <v>1</v>
      </c>
      <c r="H14" s="31"/>
      <c r="I14" s="285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91" t="s">
        <v>13</v>
      </c>
      <c r="T14" s="202" t="s">
        <v>13</v>
      </c>
      <c r="U14" s="197" t="s">
        <v>13</v>
      </c>
      <c r="V14" s="202" t="s">
        <v>13</v>
      </c>
      <c r="W14" s="191" t="s">
        <v>13</v>
      </c>
      <c r="X14" s="202" t="s">
        <v>13</v>
      </c>
      <c r="Y14" s="197" t="s">
        <v>13</v>
      </c>
      <c r="Z14" s="186" t="s">
        <v>13</v>
      </c>
      <c r="AA14" s="191" t="s">
        <v>13</v>
      </c>
      <c r="AB14" s="202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>
        <v>38</v>
      </c>
      <c r="AO14" s="191" t="s">
        <v>13</v>
      </c>
      <c r="AP14" s="36">
        <v>0</v>
      </c>
      <c r="AQ14" s="37">
        <v>0</v>
      </c>
      <c r="AR14" s="37">
        <v>0</v>
      </c>
      <c r="AS14" s="37">
        <v>0</v>
      </c>
      <c r="AT14" s="37">
        <v>0</v>
      </c>
      <c r="AU14" s="35"/>
      <c r="AV14" s="35"/>
      <c r="AW14" s="142"/>
      <c r="AX14" s="142"/>
      <c r="AY14" s="142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24"/>
      <c r="BK14" s="194"/>
      <c r="BL14" s="194"/>
      <c r="BM14" s="194"/>
      <c r="BN14" s="25"/>
    </row>
    <row r="15" spans="1:6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676</v>
      </c>
      <c r="E15" s="2">
        <f t="shared" si="1"/>
        <v>37</v>
      </c>
      <c r="F15" s="239">
        <v>20</v>
      </c>
      <c r="G15" s="30">
        <f t="shared" si="2"/>
        <v>1</v>
      </c>
      <c r="H15" s="31"/>
      <c r="I15" s="285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197" t="s">
        <v>13</v>
      </c>
      <c r="V15" s="202" t="s">
        <v>13</v>
      </c>
      <c r="W15" s="191" t="s">
        <v>13</v>
      </c>
      <c r="X15" s="202" t="s">
        <v>13</v>
      </c>
      <c r="Y15" s="197" t="s">
        <v>13</v>
      </c>
      <c r="Z15" s="186" t="s">
        <v>13</v>
      </c>
      <c r="AA15" s="191" t="s">
        <v>13</v>
      </c>
      <c r="AB15" s="202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31" t="s">
        <v>13</v>
      </c>
      <c r="AJ15" s="186" t="s">
        <v>13</v>
      </c>
      <c r="AK15" s="191" t="s">
        <v>13</v>
      </c>
      <c r="AL15" s="186">
        <v>17</v>
      </c>
      <c r="AM15" s="191" t="s">
        <v>13</v>
      </c>
      <c r="AN15" s="202" t="s">
        <v>13</v>
      </c>
      <c r="AO15" s="191" t="s">
        <v>13</v>
      </c>
      <c r="AP15" s="36">
        <v>0</v>
      </c>
      <c r="AQ15" s="37">
        <v>0</v>
      </c>
      <c r="AR15" s="37">
        <v>0</v>
      </c>
      <c r="AS15" s="37">
        <v>0</v>
      </c>
      <c r="AT15" s="37">
        <v>0</v>
      </c>
      <c r="AU15" s="35"/>
      <c r="AV15" s="35"/>
      <c r="AW15" s="142"/>
      <c r="AX15" s="142"/>
      <c r="AY15" s="142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24"/>
      <c r="BK15" s="194"/>
      <c r="BL15" s="194"/>
      <c r="BM15" s="194"/>
      <c r="BN15" s="25"/>
    </row>
    <row r="16" spans="1:6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286</v>
      </c>
      <c r="E16" s="2">
        <f t="shared" si="1"/>
        <v>37</v>
      </c>
      <c r="F16" s="239">
        <v>20</v>
      </c>
      <c r="G16" s="30">
        <f t="shared" si="2"/>
        <v>3</v>
      </c>
      <c r="H16" s="31"/>
      <c r="I16" s="285" t="s">
        <v>13</v>
      </c>
      <c r="J16" s="186" t="s">
        <v>13</v>
      </c>
      <c r="K16" s="197">
        <v>5</v>
      </c>
      <c r="L16" s="202" t="s">
        <v>13</v>
      </c>
      <c r="M16" s="191">
        <v>6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197" t="s">
        <v>13</v>
      </c>
      <c r="V16" s="202" t="s">
        <v>13</v>
      </c>
      <c r="W16" s="191" t="s">
        <v>13</v>
      </c>
      <c r="X16" s="202" t="s">
        <v>13</v>
      </c>
      <c r="Y16" s="197" t="s">
        <v>13</v>
      </c>
      <c r="Z16" s="186" t="s">
        <v>13</v>
      </c>
      <c r="AA16" s="191" t="s">
        <v>13</v>
      </c>
      <c r="AB16" s="202" t="s">
        <v>13</v>
      </c>
      <c r="AC16" s="191" t="s">
        <v>13</v>
      </c>
      <c r="AD16" s="186" t="s">
        <v>13</v>
      </c>
      <c r="AE16" s="191" t="s">
        <v>13</v>
      </c>
      <c r="AF16" s="186">
        <v>6</v>
      </c>
      <c r="AG16" s="19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 t="s">
        <v>13</v>
      </c>
      <c r="AO16" s="191" t="s">
        <v>13</v>
      </c>
      <c r="AP16" s="36">
        <v>0</v>
      </c>
      <c r="AQ16" s="37">
        <v>0</v>
      </c>
      <c r="AR16" s="37">
        <v>0</v>
      </c>
      <c r="AS16" s="37">
        <v>0</v>
      </c>
      <c r="AT16" s="37">
        <v>0</v>
      </c>
      <c r="AU16" s="35"/>
      <c r="AV16" s="35"/>
      <c r="AW16" s="142"/>
      <c r="AX16" s="142"/>
      <c r="AY16" s="142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24"/>
      <c r="BK16" s="194"/>
      <c r="BL16" s="194"/>
      <c r="BM16" s="194"/>
      <c r="BN16" s="25"/>
    </row>
    <row r="17" spans="1:66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463</v>
      </c>
      <c r="E17" s="2">
        <f t="shared" si="1"/>
        <v>36</v>
      </c>
      <c r="F17" s="239">
        <v>20</v>
      </c>
      <c r="G17" s="30">
        <f t="shared" si="2"/>
        <v>2</v>
      </c>
      <c r="H17" s="31"/>
      <c r="I17" s="285" t="s">
        <v>13</v>
      </c>
      <c r="J17" s="186" t="s">
        <v>13</v>
      </c>
      <c r="K17" s="197" t="s">
        <v>13</v>
      </c>
      <c r="L17" s="202" t="s">
        <v>13</v>
      </c>
      <c r="M17" s="191">
        <v>10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197" t="s">
        <v>13</v>
      </c>
      <c r="V17" s="202" t="s">
        <v>13</v>
      </c>
      <c r="W17" s="191" t="s">
        <v>13</v>
      </c>
      <c r="X17" s="202" t="s">
        <v>13</v>
      </c>
      <c r="Y17" s="197" t="s">
        <v>13</v>
      </c>
      <c r="Z17" s="186" t="s">
        <v>13</v>
      </c>
      <c r="AA17" s="191" t="s">
        <v>13</v>
      </c>
      <c r="AB17" s="202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202">
        <v>6</v>
      </c>
      <c r="AO17" s="191" t="s">
        <v>13</v>
      </c>
      <c r="AP17" s="36">
        <v>0</v>
      </c>
      <c r="AQ17" s="37">
        <v>0</v>
      </c>
      <c r="AR17" s="37">
        <v>0</v>
      </c>
      <c r="AS17" s="37">
        <v>0</v>
      </c>
      <c r="AT17" s="37">
        <v>0</v>
      </c>
      <c r="AU17" s="35"/>
      <c r="AV17" s="35"/>
      <c r="AW17" s="142"/>
      <c r="AX17" s="142"/>
      <c r="AY17" s="142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24"/>
      <c r="BK17" s="194"/>
      <c r="BL17" s="194"/>
      <c r="BM17" s="194"/>
      <c r="BN17" s="25"/>
    </row>
    <row r="18" spans="1:66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104</v>
      </c>
      <c r="E18" s="2">
        <f t="shared" si="1"/>
        <v>34</v>
      </c>
      <c r="F18" s="239">
        <v>20</v>
      </c>
      <c r="G18" s="30">
        <f t="shared" si="2"/>
        <v>2</v>
      </c>
      <c r="H18" s="31"/>
      <c r="I18" s="285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>
        <v>8</v>
      </c>
      <c r="R18" s="186" t="s">
        <v>13</v>
      </c>
      <c r="S18" s="191" t="s">
        <v>13</v>
      </c>
      <c r="T18" s="202" t="s">
        <v>13</v>
      </c>
      <c r="U18" s="197" t="s">
        <v>13</v>
      </c>
      <c r="V18" s="202" t="s">
        <v>13</v>
      </c>
      <c r="W18" s="191" t="s">
        <v>13</v>
      </c>
      <c r="X18" s="202" t="s">
        <v>13</v>
      </c>
      <c r="Y18" s="197" t="s">
        <v>13</v>
      </c>
      <c r="Z18" s="186" t="s">
        <v>13</v>
      </c>
      <c r="AA18" s="191" t="s">
        <v>13</v>
      </c>
      <c r="AB18" s="202">
        <v>6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 t="s">
        <v>13</v>
      </c>
      <c r="AO18" s="191" t="s">
        <v>13</v>
      </c>
      <c r="AP18" s="36">
        <v>0</v>
      </c>
      <c r="AQ18" s="37">
        <v>0</v>
      </c>
      <c r="AR18" s="37">
        <v>0</v>
      </c>
      <c r="AS18" s="37">
        <v>0</v>
      </c>
      <c r="AT18" s="37">
        <v>0</v>
      </c>
      <c r="AU18" s="35"/>
      <c r="AV18" s="35"/>
      <c r="AW18" s="142"/>
      <c r="AX18" s="142"/>
      <c r="AY18" s="142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24"/>
      <c r="BK18" s="194"/>
      <c r="BL18" s="194"/>
      <c r="BM18" s="194"/>
      <c r="BN18" s="25"/>
    </row>
    <row r="19" spans="1:66" ht="17.149999999999999" customHeight="1" x14ac:dyDescent="0.35">
      <c r="A19" s="30">
        <v>14</v>
      </c>
      <c r="B19" s="30">
        <v>16</v>
      </c>
      <c r="C19" s="30">
        <f t="shared" si="0"/>
        <v>2</v>
      </c>
      <c r="D19" s="18" t="s">
        <v>697</v>
      </c>
      <c r="E19" s="2">
        <f t="shared" si="1"/>
        <v>33</v>
      </c>
      <c r="F19" s="239">
        <v>20</v>
      </c>
      <c r="G19" s="30">
        <f t="shared" si="2"/>
        <v>2</v>
      </c>
      <c r="H19" s="31"/>
      <c r="I19" s="285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 t="s">
        <v>13</v>
      </c>
      <c r="T19" s="202">
        <v>3</v>
      </c>
      <c r="U19" s="197" t="s">
        <v>13</v>
      </c>
      <c r="V19" s="202" t="s">
        <v>13</v>
      </c>
      <c r="W19" s="191" t="s">
        <v>13</v>
      </c>
      <c r="X19" s="202" t="s">
        <v>13</v>
      </c>
      <c r="Y19" s="197" t="s">
        <v>13</v>
      </c>
      <c r="Z19" s="186" t="s">
        <v>13</v>
      </c>
      <c r="AA19" s="191" t="s">
        <v>13</v>
      </c>
      <c r="AB19" s="202" t="s">
        <v>13</v>
      </c>
      <c r="AC19" s="191" t="s">
        <v>13</v>
      </c>
      <c r="AD19" s="186">
        <v>10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3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 t="s">
        <v>13</v>
      </c>
      <c r="AO19" s="191" t="s">
        <v>13</v>
      </c>
      <c r="AP19" s="36">
        <v>0</v>
      </c>
      <c r="AQ19" s="37">
        <v>0</v>
      </c>
      <c r="AR19" s="37">
        <v>0</v>
      </c>
      <c r="AS19" s="37">
        <v>0</v>
      </c>
      <c r="AT19" s="37">
        <v>0</v>
      </c>
      <c r="AU19" s="35"/>
      <c r="AV19" s="35"/>
      <c r="AW19" s="142"/>
      <c r="AX19" s="142"/>
      <c r="AY19" s="142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24"/>
      <c r="BK19" s="194"/>
      <c r="BL19" s="194"/>
      <c r="BM19" s="194"/>
      <c r="BN19" s="25"/>
    </row>
    <row r="20" spans="1:66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100</v>
      </c>
      <c r="E20" s="2">
        <f t="shared" si="1"/>
        <v>33</v>
      </c>
      <c r="F20" s="238">
        <v>20</v>
      </c>
      <c r="G20" s="30">
        <f t="shared" si="2"/>
        <v>2</v>
      </c>
      <c r="H20" s="31"/>
      <c r="I20" s="285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>
        <v>8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197" t="s">
        <v>13</v>
      </c>
      <c r="V20" s="202" t="s">
        <v>13</v>
      </c>
      <c r="W20" s="191" t="s">
        <v>13</v>
      </c>
      <c r="X20" s="202" t="s">
        <v>13</v>
      </c>
      <c r="Y20" s="197">
        <v>5</v>
      </c>
      <c r="Z20" s="186" t="s">
        <v>13</v>
      </c>
      <c r="AA20" s="191" t="s">
        <v>13</v>
      </c>
      <c r="AB20" s="202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202" t="s">
        <v>13</v>
      </c>
      <c r="AO20" s="191" t="s">
        <v>13</v>
      </c>
      <c r="AP20" s="36">
        <v>0</v>
      </c>
      <c r="AQ20" s="37">
        <v>0</v>
      </c>
      <c r="AR20" s="37">
        <v>0</v>
      </c>
      <c r="AS20" s="37">
        <v>0</v>
      </c>
      <c r="AT20" s="37">
        <v>0</v>
      </c>
      <c r="AU20" s="35"/>
      <c r="AV20" s="35"/>
      <c r="AW20" s="142"/>
      <c r="AX20" s="142"/>
      <c r="AY20" s="142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24"/>
      <c r="BK20" s="194"/>
      <c r="BL20" s="194"/>
      <c r="BM20" s="194"/>
      <c r="BN20" s="25"/>
    </row>
    <row r="21" spans="1:66" ht="17.149999999999999" customHeight="1" x14ac:dyDescent="0.35">
      <c r="A21" s="30">
        <v>16</v>
      </c>
      <c r="B21" s="30">
        <v>18</v>
      </c>
      <c r="C21" s="30">
        <f t="shared" si="0"/>
        <v>2</v>
      </c>
      <c r="D21" s="18" t="s">
        <v>222</v>
      </c>
      <c r="E21" s="2">
        <f t="shared" si="1"/>
        <v>31</v>
      </c>
      <c r="F21" s="239"/>
      <c r="G21" s="30">
        <f t="shared" si="2"/>
        <v>2</v>
      </c>
      <c r="H21" s="31"/>
      <c r="I21" s="285" t="s">
        <v>13</v>
      </c>
      <c r="J21" s="186" t="s">
        <v>13</v>
      </c>
      <c r="K21" s="197">
        <v>5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197" t="s">
        <v>13</v>
      </c>
      <c r="V21" s="202" t="s">
        <v>13</v>
      </c>
      <c r="W21" s="191" t="s">
        <v>13</v>
      </c>
      <c r="X21" s="202" t="s">
        <v>13</v>
      </c>
      <c r="Y21" s="197" t="s">
        <v>13</v>
      </c>
      <c r="Z21" s="186" t="s">
        <v>13</v>
      </c>
      <c r="AA21" s="191" t="s">
        <v>13</v>
      </c>
      <c r="AB21" s="202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3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>
        <v>26</v>
      </c>
      <c r="AO21" s="191" t="s">
        <v>13</v>
      </c>
      <c r="AP21" s="36">
        <v>0</v>
      </c>
      <c r="AQ21" s="37">
        <v>0</v>
      </c>
      <c r="AR21" s="37">
        <v>0</v>
      </c>
      <c r="AS21" s="37">
        <v>0</v>
      </c>
      <c r="AT21" s="37">
        <v>0</v>
      </c>
      <c r="AU21" s="35"/>
      <c r="AV21" s="35"/>
      <c r="AW21" s="142"/>
      <c r="AX21" s="142"/>
      <c r="AY21" s="142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24"/>
      <c r="BK21" s="194"/>
      <c r="BL21" s="194"/>
      <c r="BM21" s="194"/>
      <c r="BN21" s="25"/>
    </row>
    <row r="22" spans="1:66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1617</v>
      </c>
      <c r="E22" s="2">
        <f t="shared" si="1"/>
        <v>30</v>
      </c>
      <c r="F22" s="239">
        <v>20</v>
      </c>
      <c r="G22" s="30">
        <f t="shared" si="2"/>
        <v>1</v>
      </c>
      <c r="H22" s="31"/>
      <c r="I22" s="285" t="s">
        <v>13</v>
      </c>
      <c r="J22" s="186" t="s">
        <v>13</v>
      </c>
      <c r="K22" s="197">
        <v>10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197" t="s">
        <v>13</v>
      </c>
      <c r="V22" s="202" t="s">
        <v>13</v>
      </c>
      <c r="W22" s="191" t="s">
        <v>13</v>
      </c>
      <c r="X22" s="202" t="s">
        <v>13</v>
      </c>
      <c r="Y22" s="197" t="s">
        <v>13</v>
      </c>
      <c r="Z22" s="186" t="s">
        <v>13</v>
      </c>
      <c r="AA22" s="191" t="s">
        <v>13</v>
      </c>
      <c r="AB22" s="202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3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 t="s">
        <v>13</v>
      </c>
      <c r="AO22" s="191" t="s">
        <v>13</v>
      </c>
      <c r="AP22" s="36">
        <v>0</v>
      </c>
      <c r="AQ22" s="37">
        <v>0</v>
      </c>
      <c r="AR22" s="37">
        <v>0</v>
      </c>
      <c r="AS22" s="37">
        <v>0</v>
      </c>
      <c r="AT22" s="37">
        <v>0</v>
      </c>
      <c r="AU22" s="35"/>
      <c r="AV22" s="35"/>
      <c r="AW22" s="142"/>
      <c r="AX22" s="142"/>
      <c r="AY22" s="142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24"/>
      <c r="BK22" s="194"/>
      <c r="BL22" s="194"/>
      <c r="BM22" s="194"/>
      <c r="BN22" s="25"/>
    </row>
    <row r="23" spans="1:66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2184</v>
      </c>
      <c r="E23" s="2">
        <f t="shared" si="1"/>
        <v>30</v>
      </c>
      <c r="F23" s="239">
        <v>20</v>
      </c>
      <c r="G23" s="30">
        <f t="shared" si="2"/>
        <v>1</v>
      </c>
      <c r="H23" s="31"/>
      <c r="I23" s="285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10</v>
      </c>
      <c r="R23" s="186" t="s">
        <v>13</v>
      </c>
      <c r="S23" s="191" t="s">
        <v>13</v>
      </c>
      <c r="T23" s="202" t="s">
        <v>13</v>
      </c>
      <c r="U23" s="197" t="s">
        <v>13</v>
      </c>
      <c r="V23" s="202" t="s">
        <v>13</v>
      </c>
      <c r="W23" s="191" t="s">
        <v>13</v>
      </c>
      <c r="X23" s="202" t="s">
        <v>13</v>
      </c>
      <c r="Y23" s="197" t="s">
        <v>13</v>
      </c>
      <c r="Z23" s="186" t="s">
        <v>13</v>
      </c>
      <c r="AA23" s="191" t="s">
        <v>13</v>
      </c>
      <c r="AB23" s="202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 t="s">
        <v>13</v>
      </c>
      <c r="AO23" s="191" t="s">
        <v>13</v>
      </c>
      <c r="AP23" s="36">
        <v>0</v>
      </c>
      <c r="AQ23" s="37">
        <v>0</v>
      </c>
      <c r="AR23" s="37">
        <v>0</v>
      </c>
      <c r="AS23" s="37">
        <v>0</v>
      </c>
      <c r="AT23" s="37">
        <v>0</v>
      </c>
      <c r="AU23" s="35"/>
      <c r="AV23" s="35"/>
      <c r="AW23" s="142"/>
      <c r="AX23" s="142"/>
      <c r="AY23" s="142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24"/>
      <c r="BK23" s="194"/>
      <c r="BL23" s="194"/>
      <c r="BM23" s="194"/>
      <c r="BN23" s="25"/>
    </row>
    <row r="24" spans="1:66" ht="17.149999999999999" customHeight="1" x14ac:dyDescent="0.35">
      <c r="A24" s="30">
        <v>19</v>
      </c>
      <c r="B24" s="30">
        <v>39</v>
      </c>
      <c r="C24" s="30">
        <f t="shared" si="0"/>
        <v>20</v>
      </c>
      <c r="D24" s="18" t="s">
        <v>1121</v>
      </c>
      <c r="E24" s="2">
        <f t="shared" si="1"/>
        <v>30</v>
      </c>
      <c r="F24" s="239">
        <v>20</v>
      </c>
      <c r="G24" s="30">
        <f t="shared" si="2"/>
        <v>1</v>
      </c>
      <c r="H24" s="31"/>
      <c r="I24" s="285">
        <v>10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197" t="s">
        <v>13</v>
      </c>
      <c r="V24" s="202" t="s">
        <v>13</v>
      </c>
      <c r="W24" s="191" t="s">
        <v>13</v>
      </c>
      <c r="X24" s="202" t="s">
        <v>13</v>
      </c>
      <c r="Y24" s="197" t="s">
        <v>13</v>
      </c>
      <c r="Z24" s="186" t="s">
        <v>13</v>
      </c>
      <c r="AA24" s="191" t="s">
        <v>13</v>
      </c>
      <c r="AB24" s="202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36">
        <v>0</v>
      </c>
      <c r="AQ24" s="37">
        <v>0</v>
      </c>
      <c r="AR24" s="37">
        <v>0</v>
      </c>
      <c r="AS24" s="37">
        <v>0</v>
      </c>
      <c r="AT24" s="37">
        <v>0</v>
      </c>
      <c r="AU24" s="35"/>
      <c r="AV24" s="35"/>
      <c r="AW24" s="142"/>
      <c r="AX24" s="142"/>
      <c r="AY24" s="142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24"/>
      <c r="BK24" s="194"/>
      <c r="BL24" s="194"/>
      <c r="BM24" s="194"/>
      <c r="BN24" s="25"/>
    </row>
    <row r="25" spans="1:66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1616</v>
      </c>
      <c r="E25" s="2">
        <f t="shared" si="1"/>
        <v>29</v>
      </c>
      <c r="F25" s="239">
        <v>20</v>
      </c>
      <c r="G25" s="30">
        <f t="shared" si="2"/>
        <v>2</v>
      </c>
      <c r="H25" s="31"/>
      <c r="I25" s="285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>
        <v>3</v>
      </c>
      <c r="S25" s="191">
        <v>6</v>
      </c>
      <c r="T25" s="202" t="s">
        <v>13</v>
      </c>
      <c r="U25" s="197" t="s">
        <v>13</v>
      </c>
      <c r="V25" s="202" t="s">
        <v>13</v>
      </c>
      <c r="W25" s="191" t="s">
        <v>13</v>
      </c>
      <c r="X25" s="202" t="s">
        <v>13</v>
      </c>
      <c r="Y25" s="197" t="s">
        <v>13</v>
      </c>
      <c r="Z25" s="186" t="s">
        <v>13</v>
      </c>
      <c r="AA25" s="191" t="s">
        <v>13</v>
      </c>
      <c r="AB25" s="202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3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36">
        <v>0</v>
      </c>
      <c r="AQ25" s="37">
        <v>0</v>
      </c>
      <c r="AR25" s="37">
        <v>0</v>
      </c>
      <c r="AS25" s="37">
        <v>0</v>
      </c>
      <c r="AT25" s="37">
        <v>0</v>
      </c>
      <c r="AU25" s="35"/>
      <c r="AV25" s="35"/>
      <c r="AW25" s="142"/>
      <c r="AX25" s="142"/>
      <c r="AY25" s="142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24"/>
      <c r="BK25" s="194"/>
      <c r="BL25" s="194"/>
      <c r="BM25" s="194"/>
      <c r="BN25" s="25"/>
    </row>
    <row r="26" spans="1:66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609</v>
      </c>
      <c r="E26" s="2">
        <f t="shared" si="1"/>
        <v>28</v>
      </c>
      <c r="F26" s="238">
        <v>20</v>
      </c>
      <c r="G26" s="30">
        <f t="shared" si="2"/>
        <v>1</v>
      </c>
      <c r="H26" s="31"/>
      <c r="I26" s="285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197" t="s">
        <v>13</v>
      </c>
      <c r="V26" s="202" t="s">
        <v>13</v>
      </c>
      <c r="W26" s="191" t="s">
        <v>13</v>
      </c>
      <c r="X26" s="202" t="s">
        <v>13</v>
      </c>
      <c r="Y26" s="197" t="s">
        <v>13</v>
      </c>
      <c r="Z26" s="186" t="s">
        <v>13</v>
      </c>
      <c r="AA26" s="191" t="s">
        <v>13</v>
      </c>
      <c r="AB26" s="202" t="s">
        <v>13</v>
      </c>
      <c r="AC26" s="191" t="s">
        <v>13</v>
      </c>
      <c r="AD26" s="186">
        <v>8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3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36">
        <v>0</v>
      </c>
      <c r="AQ26" s="37">
        <v>0</v>
      </c>
      <c r="AR26" s="37">
        <v>0</v>
      </c>
      <c r="AS26" s="37">
        <v>0</v>
      </c>
      <c r="AT26" s="37">
        <v>0</v>
      </c>
      <c r="AU26" s="35"/>
      <c r="AV26" s="35"/>
      <c r="AW26" s="142"/>
      <c r="AX26" s="142"/>
      <c r="AY26" s="142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24"/>
      <c r="BK26" s="194"/>
      <c r="BL26" s="194"/>
      <c r="BM26" s="194"/>
      <c r="BN26" s="25"/>
    </row>
    <row r="27" spans="1:66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111</v>
      </c>
      <c r="E27" s="2">
        <f t="shared" si="1"/>
        <v>28</v>
      </c>
      <c r="F27" s="238">
        <v>20</v>
      </c>
      <c r="G27" s="30">
        <f t="shared" si="2"/>
        <v>2</v>
      </c>
      <c r="H27" s="31"/>
      <c r="I27" s="285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197" t="s">
        <v>13</v>
      </c>
      <c r="V27" s="202" t="s">
        <v>13</v>
      </c>
      <c r="W27" s="191">
        <v>4</v>
      </c>
      <c r="X27" s="202" t="s">
        <v>13</v>
      </c>
      <c r="Y27" s="197" t="s">
        <v>13</v>
      </c>
      <c r="Z27" s="186">
        <v>4</v>
      </c>
      <c r="AA27" s="191" t="s">
        <v>13</v>
      </c>
      <c r="AB27" s="202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202" t="s">
        <v>13</v>
      </c>
      <c r="AO27" s="191" t="s">
        <v>13</v>
      </c>
      <c r="AP27" s="36">
        <v>0</v>
      </c>
      <c r="AQ27" s="37">
        <v>0</v>
      </c>
      <c r="AR27" s="37">
        <v>0</v>
      </c>
      <c r="AS27" s="37">
        <v>0</v>
      </c>
      <c r="AT27" s="37">
        <v>0</v>
      </c>
      <c r="AU27" s="35"/>
      <c r="AV27" s="35"/>
      <c r="AW27" s="142"/>
      <c r="AX27" s="142"/>
      <c r="AY27" s="142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24"/>
      <c r="BK27" s="194"/>
      <c r="BL27" s="194"/>
      <c r="BM27" s="194"/>
      <c r="BN27" s="25"/>
    </row>
    <row r="28" spans="1:66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747</v>
      </c>
      <c r="E28" s="2">
        <f t="shared" si="1"/>
        <v>26</v>
      </c>
      <c r="F28" s="239"/>
      <c r="G28" s="30">
        <f t="shared" si="2"/>
        <v>2</v>
      </c>
      <c r="H28" s="31"/>
      <c r="I28" s="285" t="s">
        <v>13</v>
      </c>
      <c r="J28" s="186">
        <v>14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12</v>
      </c>
      <c r="R28" s="186" t="s">
        <v>13</v>
      </c>
      <c r="S28" s="191" t="s">
        <v>13</v>
      </c>
      <c r="T28" s="202" t="s">
        <v>13</v>
      </c>
      <c r="U28" s="197" t="s">
        <v>13</v>
      </c>
      <c r="V28" s="202" t="s">
        <v>13</v>
      </c>
      <c r="W28" s="191" t="s">
        <v>13</v>
      </c>
      <c r="X28" s="202" t="s">
        <v>13</v>
      </c>
      <c r="Y28" s="197" t="s">
        <v>13</v>
      </c>
      <c r="Z28" s="186" t="s">
        <v>13</v>
      </c>
      <c r="AA28" s="191" t="s">
        <v>13</v>
      </c>
      <c r="AB28" s="202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3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36">
        <v>0</v>
      </c>
      <c r="AQ28" s="37">
        <v>0</v>
      </c>
      <c r="AR28" s="37">
        <v>0</v>
      </c>
      <c r="AS28" s="37">
        <v>0</v>
      </c>
      <c r="AT28" s="37">
        <v>0</v>
      </c>
      <c r="AU28" s="35"/>
      <c r="AV28" s="35"/>
      <c r="AW28" s="142"/>
      <c r="AX28" s="142"/>
      <c r="AY28" s="142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24"/>
      <c r="BK28" s="194"/>
      <c r="BL28" s="194"/>
      <c r="BM28" s="194"/>
      <c r="BN28" s="25"/>
    </row>
    <row r="29" spans="1:66" ht="17.149999999999999" customHeight="1" x14ac:dyDescent="0.35">
      <c r="A29" s="30">
        <v>24</v>
      </c>
      <c r="B29" s="30">
        <v>67</v>
      </c>
      <c r="C29" s="30">
        <f t="shared" si="0"/>
        <v>43</v>
      </c>
      <c r="D29" s="18" t="s">
        <v>891</v>
      </c>
      <c r="E29" s="2">
        <f t="shared" si="1"/>
        <v>26</v>
      </c>
      <c r="F29" s="239"/>
      <c r="G29" s="30">
        <f t="shared" si="2"/>
        <v>3</v>
      </c>
      <c r="H29" s="31"/>
      <c r="I29" s="285">
        <v>18</v>
      </c>
      <c r="J29" s="186">
        <v>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197" t="s">
        <v>13</v>
      </c>
      <c r="V29" s="202" t="s">
        <v>13</v>
      </c>
      <c r="W29" s="191" t="s">
        <v>13</v>
      </c>
      <c r="X29" s="202" t="s">
        <v>13</v>
      </c>
      <c r="Y29" s="197" t="s">
        <v>13</v>
      </c>
      <c r="Z29" s="186" t="s">
        <v>13</v>
      </c>
      <c r="AA29" s="191" t="s">
        <v>13</v>
      </c>
      <c r="AB29" s="202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>
        <v>5</v>
      </c>
      <c r="AP29" s="36">
        <v>0</v>
      </c>
      <c r="AQ29" s="37">
        <v>0</v>
      </c>
      <c r="AR29" s="37">
        <v>0</v>
      </c>
      <c r="AS29" s="37">
        <v>0</v>
      </c>
      <c r="AT29" s="37">
        <v>0</v>
      </c>
      <c r="AU29" s="35"/>
      <c r="AV29" s="35"/>
      <c r="AW29" s="142"/>
      <c r="AX29" s="142"/>
      <c r="AY29" s="142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24"/>
      <c r="BK29" s="194"/>
      <c r="BL29" s="194"/>
      <c r="BM29" s="194"/>
      <c r="BN29" s="25"/>
    </row>
    <row r="30" spans="1:66" ht="17.149999999999999" customHeight="1" x14ac:dyDescent="0.35">
      <c r="A30" s="30">
        <v>25</v>
      </c>
      <c r="B30" s="30">
        <v>27</v>
      </c>
      <c r="C30" s="30">
        <f t="shared" si="0"/>
        <v>2</v>
      </c>
      <c r="D30" s="18" t="s">
        <v>1116</v>
      </c>
      <c r="E30" s="2">
        <f t="shared" si="1"/>
        <v>24</v>
      </c>
      <c r="F30" s="239">
        <v>20</v>
      </c>
      <c r="G30" s="30">
        <f t="shared" si="2"/>
        <v>1</v>
      </c>
      <c r="H30" s="31"/>
      <c r="I30" s="285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197" t="s">
        <v>13</v>
      </c>
      <c r="V30" s="202" t="s">
        <v>13</v>
      </c>
      <c r="W30" s="191" t="s">
        <v>13</v>
      </c>
      <c r="X30" s="202" t="s">
        <v>13</v>
      </c>
      <c r="Y30" s="197" t="s">
        <v>13</v>
      </c>
      <c r="Z30" s="186" t="s">
        <v>13</v>
      </c>
      <c r="AA30" s="191" t="s">
        <v>13</v>
      </c>
      <c r="AB30" s="202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>
        <v>4</v>
      </c>
      <c r="AI30" s="3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36">
        <v>0</v>
      </c>
      <c r="AQ30" s="37">
        <v>0</v>
      </c>
      <c r="AR30" s="37">
        <v>0</v>
      </c>
      <c r="AS30" s="37">
        <v>0</v>
      </c>
      <c r="AT30" s="37">
        <v>0</v>
      </c>
      <c r="AU30" s="35"/>
      <c r="AV30" s="35"/>
      <c r="AW30" s="142"/>
      <c r="AX30" s="142"/>
      <c r="AY30" s="142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24"/>
      <c r="BK30" s="194"/>
      <c r="BL30" s="194"/>
      <c r="BM30" s="194"/>
      <c r="BN30" s="25"/>
    </row>
    <row r="31" spans="1:66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1119</v>
      </c>
      <c r="E31" s="2">
        <f t="shared" si="1"/>
        <v>24</v>
      </c>
      <c r="F31" s="239">
        <v>20</v>
      </c>
      <c r="G31" s="30">
        <f t="shared" si="2"/>
        <v>1</v>
      </c>
      <c r="H31" s="31"/>
      <c r="I31" s="285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197" t="s">
        <v>13</v>
      </c>
      <c r="V31" s="202" t="s">
        <v>13</v>
      </c>
      <c r="W31" s="191" t="s">
        <v>13</v>
      </c>
      <c r="X31" s="202" t="s">
        <v>13</v>
      </c>
      <c r="Y31" s="197" t="s">
        <v>13</v>
      </c>
      <c r="Z31" s="186" t="s">
        <v>13</v>
      </c>
      <c r="AA31" s="191" t="s">
        <v>13</v>
      </c>
      <c r="AB31" s="202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31" t="s">
        <v>13</v>
      </c>
      <c r="AJ31" s="186">
        <v>4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36">
        <v>0</v>
      </c>
      <c r="AQ31" s="37">
        <v>0</v>
      </c>
      <c r="AR31" s="37">
        <v>0</v>
      </c>
      <c r="AS31" s="37">
        <v>0</v>
      </c>
      <c r="AT31" s="37">
        <v>0</v>
      </c>
      <c r="AU31" s="35"/>
      <c r="AV31" s="35"/>
      <c r="AW31" s="142"/>
      <c r="AX31" s="142"/>
      <c r="AY31" s="142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24"/>
      <c r="BK31" s="194"/>
      <c r="BL31" s="194"/>
      <c r="BM31" s="194"/>
      <c r="BN31" s="25"/>
    </row>
    <row r="32" spans="1:66" ht="17.149999999999999" customHeight="1" x14ac:dyDescent="0.35">
      <c r="A32" s="30">
        <v>27</v>
      </c>
      <c r="B32" s="30">
        <v>55</v>
      </c>
      <c r="C32" s="30">
        <f t="shared" si="0"/>
        <v>28</v>
      </c>
      <c r="D32" s="18" t="s">
        <v>101</v>
      </c>
      <c r="E32" s="2">
        <f t="shared" si="1"/>
        <v>24</v>
      </c>
      <c r="F32" s="239"/>
      <c r="G32" s="30">
        <f t="shared" si="2"/>
        <v>3</v>
      </c>
      <c r="H32" s="31"/>
      <c r="I32" s="285">
        <v>12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197" t="s">
        <v>13</v>
      </c>
      <c r="V32" s="202" t="s">
        <v>13</v>
      </c>
      <c r="W32" s="191" t="s">
        <v>13</v>
      </c>
      <c r="X32" s="202" t="s">
        <v>13</v>
      </c>
      <c r="Y32" s="197" t="s">
        <v>13</v>
      </c>
      <c r="Z32" s="186" t="s">
        <v>13</v>
      </c>
      <c r="AA32" s="191" t="s">
        <v>13</v>
      </c>
      <c r="AB32" s="202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>
        <v>6</v>
      </c>
      <c r="AI32" s="31" t="s">
        <v>13</v>
      </c>
      <c r="AJ32" s="186" t="s">
        <v>13</v>
      </c>
      <c r="AK32" s="191" t="s">
        <v>13</v>
      </c>
      <c r="AL32" s="186" t="s">
        <v>13</v>
      </c>
      <c r="AM32" s="191">
        <v>6</v>
      </c>
      <c r="AN32" s="202" t="s">
        <v>13</v>
      </c>
      <c r="AO32" s="191" t="s">
        <v>13</v>
      </c>
      <c r="AP32" s="36">
        <v>0</v>
      </c>
      <c r="AQ32" s="37">
        <v>0</v>
      </c>
      <c r="AR32" s="37">
        <v>0</v>
      </c>
      <c r="AS32" s="37">
        <v>0</v>
      </c>
      <c r="AT32" s="37">
        <v>0</v>
      </c>
      <c r="AU32" s="35"/>
      <c r="AV32" s="35"/>
      <c r="AW32" s="142"/>
      <c r="AX32" s="142"/>
      <c r="AY32" s="142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24"/>
      <c r="BK32" s="194"/>
      <c r="BL32" s="194"/>
      <c r="BM32" s="194"/>
      <c r="BN32" s="25"/>
    </row>
    <row r="33" spans="1:246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980</v>
      </c>
      <c r="E33" s="2">
        <f t="shared" si="1"/>
        <v>23</v>
      </c>
      <c r="F33" s="238"/>
      <c r="G33" s="30">
        <f t="shared" si="2"/>
        <v>1</v>
      </c>
      <c r="H33" s="31"/>
      <c r="I33" s="285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197" t="s">
        <v>13</v>
      </c>
      <c r="V33" s="202" t="s">
        <v>13</v>
      </c>
      <c r="W33" s="191" t="s">
        <v>13</v>
      </c>
      <c r="X33" s="202" t="s">
        <v>13</v>
      </c>
      <c r="Y33" s="197" t="s">
        <v>13</v>
      </c>
      <c r="Z33" s="186" t="s">
        <v>13</v>
      </c>
      <c r="AA33" s="191" t="s">
        <v>13</v>
      </c>
      <c r="AB33" s="202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3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202">
        <v>23</v>
      </c>
      <c r="AO33" s="191" t="s">
        <v>13</v>
      </c>
      <c r="AP33" s="36">
        <v>0</v>
      </c>
      <c r="AQ33" s="37">
        <v>0</v>
      </c>
      <c r="AR33" s="37">
        <v>0</v>
      </c>
      <c r="AS33" s="37">
        <v>0</v>
      </c>
      <c r="AT33" s="37">
        <v>0</v>
      </c>
      <c r="AU33" s="35"/>
      <c r="AV33" s="35"/>
      <c r="AW33" s="142"/>
      <c r="AX33" s="142"/>
      <c r="AY33" s="142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24"/>
      <c r="BK33" s="194"/>
      <c r="BL33" s="194"/>
      <c r="BM33" s="194"/>
      <c r="BN33" s="25"/>
    </row>
    <row r="34" spans="1:246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2501</v>
      </c>
      <c r="E34" s="2">
        <f t="shared" si="1"/>
        <v>23</v>
      </c>
      <c r="F34" s="239"/>
      <c r="G34" s="30">
        <f t="shared" si="2"/>
        <v>1</v>
      </c>
      <c r="H34" s="31"/>
      <c r="I34" s="285" t="s">
        <v>13</v>
      </c>
      <c r="J34" s="186">
        <v>23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197" t="s">
        <v>13</v>
      </c>
      <c r="V34" s="202" t="s">
        <v>13</v>
      </c>
      <c r="W34" s="191" t="s">
        <v>13</v>
      </c>
      <c r="X34" s="202" t="s">
        <v>13</v>
      </c>
      <c r="Y34" s="197" t="s">
        <v>13</v>
      </c>
      <c r="Z34" s="186" t="s">
        <v>13</v>
      </c>
      <c r="AA34" s="191" t="s">
        <v>13</v>
      </c>
      <c r="AB34" s="202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202" t="s">
        <v>13</v>
      </c>
      <c r="AO34" s="191" t="s">
        <v>13</v>
      </c>
      <c r="AP34" s="36">
        <v>0</v>
      </c>
      <c r="AQ34" s="37">
        <v>0</v>
      </c>
      <c r="AR34" s="37">
        <v>0</v>
      </c>
      <c r="AS34" s="37">
        <v>0</v>
      </c>
      <c r="AT34" s="37">
        <v>0</v>
      </c>
      <c r="AU34" s="35"/>
      <c r="AV34" s="35"/>
      <c r="AW34" s="142"/>
      <c r="AX34" s="142"/>
      <c r="AY34" s="142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24"/>
      <c r="BK34" s="194"/>
      <c r="BL34" s="194"/>
      <c r="BM34" s="194"/>
      <c r="BN34" s="25"/>
    </row>
    <row r="35" spans="1:246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1270</v>
      </c>
      <c r="E35" s="2">
        <f t="shared" si="1"/>
        <v>22</v>
      </c>
      <c r="F35" s="239"/>
      <c r="G35" s="30">
        <f t="shared" si="2"/>
        <v>2</v>
      </c>
      <c r="H35" s="31"/>
      <c r="I35" s="285" t="s">
        <v>13</v>
      </c>
      <c r="J35" s="186" t="s">
        <v>13</v>
      </c>
      <c r="K35" s="197" t="s">
        <v>13</v>
      </c>
      <c r="L35" s="202">
        <v>14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197" t="s">
        <v>13</v>
      </c>
      <c r="V35" s="202" t="s">
        <v>13</v>
      </c>
      <c r="W35" s="191" t="s">
        <v>13</v>
      </c>
      <c r="X35" s="202" t="s">
        <v>13</v>
      </c>
      <c r="Y35" s="197" t="s">
        <v>13</v>
      </c>
      <c r="Z35" s="186" t="s">
        <v>13</v>
      </c>
      <c r="AA35" s="191" t="s">
        <v>13</v>
      </c>
      <c r="AB35" s="202" t="s">
        <v>13</v>
      </c>
      <c r="AC35" s="191" t="s">
        <v>13</v>
      </c>
      <c r="AD35" s="186" t="s">
        <v>13</v>
      </c>
      <c r="AE35" s="191" t="s">
        <v>13</v>
      </c>
      <c r="AF35" s="186">
        <v>8</v>
      </c>
      <c r="AG35" s="19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36">
        <v>0</v>
      </c>
      <c r="AQ35" s="37">
        <v>0</v>
      </c>
      <c r="AR35" s="37">
        <v>0</v>
      </c>
      <c r="AS35" s="37">
        <v>0</v>
      </c>
      <c r="AT35" s="37">
        <v>0</v>
      </c>
      <c r="AU35" s="35"/>
      <c r="AV35" s="35"/>
      <c r="AW35" s="142"/>
      <c r="AX35" s="142"/>
      <c r="AY35" s="142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24"/>
      <c r="BK35" s="194"/>
      <c r="BL35" s="194"/>
      <c r="BM35" s="194"/>
      <c r="BN35" s="25"/>
    </row>
    <row r="36" spans="1:246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2349</v>
      </c>
      <c r="E36" s="2">
        <f t="shared" si="1"/>
        <v>22</v>
      </c>
      <c r="F36" s="239"/>
      <c r="G36" s="30">
        <f t="shared" si="2"/>
        <v>2</v>
      </c>
      <c r="H36" s="31"/>
      <c r="I36" s="285" t="s">
        <v>13</v>
      </c>
      <c r="J36" s="186">
        <v>17</v>
      </c>
      <c r="K36" s="197">
        <v>5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197" t="s">
        <v>13</v>
      </c>
      <c r="V36" s="202" t="s">
        <v>13</v>
      </c>
      <c r="W36" s="191" t="s">
        <v>13</v>
      </c>
      <c r="X36" s="202" t="s">
        <v>13</v>
      </c>
      <c r="Y36" s="197" t="s">
        <v>13</v>
      </c>
      <c r="Z36" s="186" t="s">
        <v>13</v>
      </c>
      <c r="AA36" s="191" t="s">
        <v>13</v>
      </c>
      <c r="AB36" s="202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3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 t="s">
        <v>13</v>
      </c>
      <c r="AO36" s="191" t="s">
        <v>13</v>
      </c>
      <c r="AP36" s="36">
        <v>0</v>
      </c>
      <c r="AQ36" s="37">
        <v>0</v>
      </c>
      <c r="AR36" s="37">
        <v>0</v>
      </c>
      <c r="AS36" s="37">
        <v>0</v>
      </c>
      <c r="AT36" s="37">
        <v>0</v>
      </c>
      <c r="AU36" s="35"/>
      <c r="AV36" s="35"/>
      <c r="AW36" s="142"/>
      <c r="AX36" s="142"/>
      <c r="AY36" s="142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24"/>
      <c r="BK36" s="194"/>
      <c r="BL36" s="194"/>
      <c r="BM36" s="194"/>
      <c r="BN36" s="25"/>
    </row>
    <row r="37" spans="1:246" ht="17.149999999999999" customHeight="1" x14ac:dyDescent="0.35">
      <c r="A37" s="30">
        <v>32</v>
      </c>
      <c r="B37" s="30">
        <v>34</v>
      </c>
      <c r="C37" s="30">
        <f t="shared" si="0"/>
        <v>2</v>
      </c>
      <c r="D37" s="18" t="s">
        <v>1963</v>
      </c>
      <c r="E37" s="2">
        <f t="shared" si="1"/>
        <v>22</v>
      </c>
      <c r="F37" s="239"/>
      <c r="G37" s="30">
        <f t="shared" si="2"/>
        <v>3</v>
      </c>
      <c r="H37" s="31"/>
      <c r="I37" s="285" t="s">
        <v>13</v>
      </c>
      <c r="J37" s="186" t="s">
        <v>13</v>
      </c>
      <c r="K37" s="197" t="s">
        <v>13</v>
      </c>
      <c r="L37" s="202">
        <v>12</v>
      </c>
      <c r="M37" s="191">
        <v>4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197" t="s">
        <v>13</v>
      </c>
      <c r="V37" s="202">
        <v>6</v>
      </c>
      <c r="W37" s="191" t="s">
        <v>13</v>
      </c>
      <c r="X37" s="202" t="s">
        <v>13</v>
      </c>
      <c r="Y37" s="197" t="s">
        <v>13</v>
      </c>
      <c r="Z37" s="186" t="s">
        <v>13</v>
      </c>
      <c r="AA37" s="191" t="s">
        <v>13</v>
      </c>
      <c r="AB37" s="202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3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 t="s">
        <v>13</v>
      </c>
      <c r="AO37" s="191" t="s">
        <v>13</v>
      </c>
      <c r="AP37" s="36">
        <v>0</v>
      </c>
      <c r="AQ37" s="37">
        <v>0</v>
      </c>
      <c r="AR37" s="37">
        <v>0</v>
      </c>
      <c r="AS37" s="37">
        <v>0</v>
      </c>
      <c r="AT37" s="37">
        <v>0</v>
      </c>
      <c r="AU37" s="35"/>
      <c r="AV37" s="35"/>
      <c r="AW37" s="142"/>
      <c r="AX37" s="142"/>
      <c r="AY37" s="142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24"/>
      <c r="BK37" s="194"/>
      <c r="BL37" s="194"/>
      <c r="BM37" s="194"/>
      <c r="BN37" s="25"/>
    </row>
    <row r="38" spans="1:246" ht="17.149999999999999" customHeight="1" x14ac:dyDescent="0.35">
      <c r="A38" s="30">
        <v>33</v>
      </c>
      <c r="B38" s="30">
        <v>26</v>
      </c>
      <c r="C38" s="30">
        <f t="shared" ref="C38:C69" si="3">B38-A38</f>
        <v>-7</v>
      </c>
      <c r="D38" s="18" t="s">
        <v>823</v>
      </c>
      <c r="E38" s="2">
        <f t="shared" ref="E38:E69" si="4">LARGE(H38:AT38,1)+LARGE(H38:AT38,2)+LARGE(H38:AT38,3)+LARGE(H38:AT38,4)+LARGE(H38:AT38,5)+F38</f>
        <v>20</v>
      </c>
      <c r="F38" s="238">
        <v>20</v>
      </c>
      <c r="G38" s="30">
        <f t="shared" ref="G38:G69" si="5">COUNT(H38:AO38)</f>
        <v>0</v>
      </c>
      <c r="H38" s="31"/>
      <c r="I38" s="285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197" t="s">
        <v>13</v>
      </c>
      <c r="V38" s="202" t="s">
        <v>13</v>
      </c>
      <c r="W38" s="191" t="s">
        <v>13</v>
      </c>
      <c r="X38" s="202" t="s">
        <v>13</v>
      </c>
      <c r="Y38" s="197" t="s">
        <v>13</v>
      </c>
      <c r="Z38" s="186" t="s">
        <v>13</v>
      </c>
      <c r="AA38" s="191" t="s">
        <v>13</v>
      </c>
      <c r="AB38" s="202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3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36">
        <v>0</v>
      </c>
      <c r="AQ38" s="37">
        <v>0</v>
      </c>
      <c r="AR38" s="37">
        <v>0</v>
      </c>
      <c r="AS38" s="37">
        <v>0</v>
      </c>
      <c r="AT38" s="37">
        <v>0</v>
      </c>
      <c r="AU38" s="35"/>
      <c r="AV38" s="35"/>
      <c r="AW38" s="142"/>
      <c r="AX38" s="142"/>
      <c r="AY38" s="142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24"/>
      <c r="BK38" s="194"/>
      <c r="BL38" s="194"/>
      <c r="BM38" s="194"/>
      <c r="BN38" s="25"/>
    </row>
    <row r="39" spans="1:246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105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285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197" t="s">
        <v>13</v>
      </c>
      <c r="V39" s="202" t="s">
        <v>13</v>
      </c>
      <c r="W39" s="191" t="s">
        <v>13</v>
      </c>
      <c r="X39" s="202" t="s">
        <v>13</v>
      </c>
      <c r="Y39" s="197" t="s">
        <v>13</v>
      </c>
      <c r="Z39" s="186" t="s">
        <v>13</v>
      </c>
      <c r="AA39" s="191" t="s">
        <v>13</v>
      </c>
      <c r="AB39" s="202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3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36">
        <v>0</v>
      </c>
      <c r="AQ39" s="37">
        <v>0</v>
      </c>
      <c r="AR39" s="37">
        <v>0</v>
      </c>
      <c r="AS39" s="37">
        <v>0</v>
      </c>
      <c r="AT39" s="37">
        <v>0</v>
      </c>
      <c r="AU39" s="35"/>
      <c r="AV39" s="35"/>
      <c r="AW39" s="142"/>
      <c r="AX39" s="142"/>
      <c r="AY39" s="142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24"/>
      <c r="BK39" s="194"/>
      <c r="BL39" s="194"/>
      <c r="BM39" s="194"/>
      <c r="BN39" s="25"/>
    </row>
    <row r="40" spans="1:246" ht="17.149999999999999" customHeight="1" x14ac:dyDescent="0.35">
      <c r="A40" s="30">
        <v>35</v>
      </c>
      <c r="B40" s="30">
        <v>36</v>
      </c>
      <c r="C40" s="30">
        <f t="shared" si="3"/>
        <v>1</v>
      </c>
      <c r="D40" s="18" t="s">
        <v>1117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285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197" t="s">
        <v>13</v>
      </c>
      <c r="V40" s="202" t="s">
        <v>13</v>
      </c>
      <c r="W40" s="191" t="s">
        <v>13</v>
      </c>
      <c r="X40" s="202" t="s">
        <v>13</v>
      </c>
      <c r="Y40" s="197" t="s">
        <v>13</v>
      </c>
      <c r="Z40" s="186" t="s">
        <v>13</v>
      </c>
      <c r="AA40" s="191" t="s">
        <v>13</v>
      </c>
      <c r="AB40" s="202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202" t="s">
        <v>13</v>
      </c>
      <c r="AO40" s="191" t="s">
        <v>13</v>
      </c>
      <c r="AP40" s="36">
        <v>0</v>
      </c>
      <c r="AQ40" s="37">
        <v>0</v>
      </c>
      <c r="AR40" s="37">
        <v>0</v>
      </c>
      <c r="AS40" s="37">
        <v>0</v>
      </c>
      <c r="AT40" s="37">
        <v>0</v>
      </c>
      <c r="AU40" s="35"/>
      <c r="AV40" s="35"/>
      <c r="AW40" s="142"/>
      <c r="AX40" s="142"/>
      <c r="AY40" s="142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24"/>
      <c r="BK40" s="194"/>
      <c r="BL40" s="194"/>
      <c r="BM40" s="194"/>
      <c r="BN40" s="25"/>
    </row>
    <row r="41" spans="1:246" ht="17.149999999999999" customHeight="1" x14ac:dyDescent="0.35">
      <c r="A41" s="30">
        <v>36</v>
      </c>
      <c r="B41" s="30">
        <v>37</v>
      </c>
      <c r="C41" s="30">
        <f t="shared" si="3"/>
        <v>1</v>
      </c>
      <c r="D41" s="18" t="s">
        <v>1118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285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197" t="s">
        <v>13</v>
      </c>
      <c r="V41" s="202" t="s">
        <v>13</v>
      </c>
      <c r="W41" s="191" t="s">
        <v>13</v>
      </c>
      <c r="X41" s="202" t="s">
        <v>13</v>
      </c>
      <c r="Y41" s="197" t="s">
        <v>13</v>
      </c>
      <c r="Z41" s="186" t="s">
        <v>13</v>
      </c>
      <c r="AA41" s="191" t="s">
        <v>13</v>
      </c>
      <c r="AB41" s="202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202" t="s">
        <v>13</v>
      </c>
      <c r="AO41" s="191" t="s">
        <v>13</v>
      </c>
      <c r="AP41" s="36">
        <v>0</v>
      </c>
      <c r="AQ41" s="37">
        <v>0</v>
      </c>
      <c r="AR41" s="37">
        <v>0</v>
      </c>
      <c r="AS41" s="37">
        <v>0</v>
      </c>
      <c r="AT41" s="37">
        <v>0</v>
      </c>
      <c r="AU41" s="35"/>
      <c r="AV41" s="35"/>
      <c r="AW41" s="142"/>
      <c r="AX41" s="142"/>
      <c r="AY41" s="142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24"/>
      <c r="BK41" s="194"/>
      <c r="BL41" s="194"/>
      <c r="BM41" s="194"/>
      <c r="BN41" s="25"/>
    </row>
    <row r="42" spans="1:246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8" t="s">
        <v>1120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285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197" t="s">
        <v>13</v>
      </c>
      <c r="V42" s="202" t="s">
        <v>13</v>
      </c>
      <c r="W42" s="191" t="s">
        <v>13</v>
      </c>
      <c r="X42" s="202" t="s">
        <v>13</v>
      </c>
      <c r="Y42" s="197" t="s">
        <v>13</v>
      </c>
      <c r="Z42" s="186" t="s">
        <v>13</v>
      </c>
      <c r="AA42" s="191" t="s">
        <v>13</v>
      </c>
      <c r="AB42" s="202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3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36">
        <v>0</v>
      </c>
      <c r="AQ42" s="37">
        <v>0</v>
      </c>
      <c r="AR42" s="37">
        <v>0</v>
      </c>
      <c r="AS42" s="37">
        <v>0</v>
      </c>
      <c r="AT42" s="37">
        <v>0</v>
      </c>
      <c r="AU42" s="35"/>
      <c r="AV42" s="35"/>
      <c r="AW42" s="142"/>
      <c r="AX42" s="142"/>
      <c r="AY42" s="142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24"/>
      <c r="BK42" s="194"/>
      <c r="BL42" s="194"/>
      <c r="BM42" s="194"/>
      <c r="BN42" s="25"/>
    </row>
    <row r="43" spans="1:246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1122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285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197" t="s">
        <v>13</v>
      </c>
      <c r="V43" s="202" t="s">
        <v>13</v>
      </c>
      <c r="W43" s="191" t="s">
        <v>13</v>
      </c>
      <c r="X43" s="202" t="s">
        <v>13</v>
      </c>
      <c r="Y43" s="197" t="s">
        <v>13</v>
      </c>
      <c r="Z43" s="186" t="s">
        <v>13</v>
      </c>
      <c r="AA43" s="191" t="s">
        <v>13</v>
      </c>
      <c r="AB43" s="202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36">
        <v>0</v>
      </c>
      <c r="AQ43" s="37">
        <v>0</v>
      </c>
      <c r="AR43" s="37">
        <v>0</v>
      </c>
      <c r="AS43" s="37">
        <v>0</v>
      </c>
      <c r="AT43" s="37">
        <v>0</v>
      </c>
      <c r="AU43" s="35"/>
      <c r="AV43" s="35"/>
      <c r="AW43" s="142"/>
      <c r="AX43" s="142"/>
      <c r="AY43" s="142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24"/>
      <c r="BK43" s="194"/>
      <c r="BL43" s="194"/>
      <c r="BM43" s="194"/>
      <c r="BN43" s="25"/>
    </row>
    <row r="44" spans="1:246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1123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285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197" t="s">
        <v>13</v>
      </c>
      <c r="V44" s="202" t="s">
        <v>13</v>
      </c>
      <c r="W44" s="191" t="s">
        <v>13</v>
      </c>
      <c r="X44" s="202" t="s">
        <v>13</v>
      </c>
      <c r="Y44" s="197" t="s">
        <v>13</v>
      </c>
      <c r="Z44" s="186" t="s">
        <v>13</v>
      </c>
      <c r="AA44" s="191" t="s">
        <v>13</v>
      </c>
      <c r="AB44" s="202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36">
        <v>0</v>
      </c>
      <c r="AQ44" s="37">
        <v>0</v>
      </c>
      <c r="AR44" s="37">
        <v>0</v>
      </c>
      <c r="AS44" s="37">
        <v>0</v>
      </c>
      <c r="AT44" s="37">
        <v>0</v>
      </c>
      <c r="AU44" s="35"/>
      <c r="AV44" s="35"/>
      <c r="AW44" s="142"/>
      <c r="AX44" s="142"/>
      <c r="AY44" s="142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24"/>
      <c r="BK44" s="194"/>
      <c r="BL44" s="194"/>
      <c r="BM44" s="194"/>
      <c r="BN44" s="25"/>
    </row>
    <row r="45" spans="1:246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1124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285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197" t="s">
        <v>13</v>
      </c>
      <c r="V45" s="202" t="s">
        <v>13</v>
      </c>
      <c r="W45" s="191" t="s">
        <v>13</v>
      </c>
      <c r="X45" s="202" t="s">
        <v>13</v>
      </c>
      <c r="Y45" s="197" t="s">
        <v>13</v>
      </c>
      <c r="Z45" s="186" t="s">
        <v>13</v>
      </c>
      <c r="AA45" s="191" t="s">
        <v>13</v>
      </c>
      <c r="AB45" s="202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 t="s">
        <v>13</v>
      </c>
      <c r="AO45" s="191" t="s">
        <v>13</v>
      </c>
      <c r="AP45" s="36">
        <v>0</v>
      </c>
      <c r="AQ45" s="37">
        <v>0</v>
      </c>
      <c r="AR45" s="37">
        <v>0</v>
      </c>
      <c r="AS45" s="37">
        <v>0</v>
      </c>
      <c r="AT45" s="37">
        <v>0</v>
      </c>
      <c r="AU45" s="35"/>
      <c r="AV45" s="35"/>
      <c r="AW45" s="142"/>
      <c r="AX45" s="142"/>
      <c r="AY45" s="142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24"/>
      <c r="BK45" s="194"/>
      <c r="BL45" s="194"/>
      <c r="BM45" s="194"/>
      <c r="BN45" s="25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</row>
    <row r="46" spans="1:246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8" t="s">
        <v>2580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285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197" t="s">
        <v>13</v>
      </c>
      <c r="V46" s="202" t="s">
        <v>13</v>
      </c>
      <c r="W46" s="191" t="s">
        <v>13</v>
      </c>
      <c r="X46" s="202" t="s">
        <v>13</v>
      </c>
      <c r="Y46" s="197" t="s">
        <v>13</v>
      </c>
      <c r="Z46" s="186" t="s">
        <v>13</v>
      </c>
      <c r="AA46" s="191" t="s">
        <v>13</v>
      </c>
      <c r="AB46" s="202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3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36">
        <v>0</v>
      </c>
      <c r="AQ46" s="37">
        <v>0</v>
      </c>
      <c r="AR46" s="37">
        <v>0</v>
      </c>
      <c r="AS46" s="37">
        <v>0</v>
      </c>
      <c r="AT46" s="37">
        <v>0</v>
      </c>
      <c r="AU46" s="35"/>
      <c r="AV46" s="35"/>
      <c r="AW46" s="142"/>
      <c r="AX46" s="142"/>
      <c r="AY46" s="142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24"/>
      <c r="BK46" s="194"/>
      <c r="BL46" s="194"/>
      <c r="BM46" s="194"/>
      <c r="BN46" s="25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</row>
    <row r="47" spans="1:246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728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285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197" t="s">
        <v>13</v>
      </c>
      <c r="V47" s="202" t="s">
        <v>13</v>
      </c>
      <c r="W47" s="191" t="s">
        <v>13</v>
      </c>
      <c r="X47" s="202" t="s">
        <v>13</v>
      </c>
      <c r="Y47" s="197" t="s">
        <v>13</v>
      </c>
      <c r="Z47" s="186" t="s">
        <v>13</v>
      </c>
      <c r="AA47" s="191" t="s">
        <v>13</v>
      </c>
      <c r="AB47" s="202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3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36">
        <v>0</v>
      </c>
      <c r="AQ47" s="37">
        <v>0</v>
      </c>
      <c r="AR47" s="37">
        <v>0</v>
      </c>
      <c r="AS47" s="37">
        <v>0</v>
      </c>
      <c r="AT47" s="37">
        <v>0</v>
      </c>
      <c r="AU47" s="35"/>
      <c r="AV47" s="35"/>
      <c r="AW47" s="142"/>
      <c r="AX47" s="142"/>
      <c r="AY47" s="142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24"/>
      <c r="BK47" s="194"/>
      <c r="BL47" s="194"/>
      <c r="BM47" s="194"/>
      <c r="BN47" s="25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</row>
    <row r="48" spans="1:246" ht="17.149999999999999" customHeight="1" x14ac:dyDescent="0.35">
      <c r="A48" s="30">
        <v>43</v>
      </c>
      <c r="B48" s="30">
        <v>10</v>
      </c>
      <c r="C48" s="30">
        <f t="shared" si="3"/>
        <v>-33</v>
      </c>
      <c r="D48" s="18" t="s">
        <v>831</v>
      </c>
      <c r="E48" s="2">
        <f t="shared" si="4"/>
        <v>20</v>
      </c>
      <c r="F48" s="239"/>
      <c r="G48" s="30">
        <f t="shared" si="5"/>
        <v>1</v>
      </c>
      <c r="H48" s="31"/>
      <c r="I48" s="285" t="s">
        <v>13</v>
      </c>
      <c r="J48" s="186">
        <v>20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197" t="s">
        <v>13</v>
      </c>
      <c r="V48" s="202" t="s">
        <v>13</v>
      </c>
      <c r="W48" s="191" t="s">
        <v>13</v>
      </c>
      <c r="X48" s="202" t="s">
        <v>13</v>
      </c>
      <c r="Y48" s="197" t="s">
        <v>13</v>
      </c>
      <c r="Z48" s="186" t="s">
        <v>13</v>
      </c>
      <c r="AA48" s="191" t="s">
        <v>13</v>
      </c>
      <c r="AB48" s="202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3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36">
        <v>0</v>
      </c>
      <c r="AQ48" s="37">
        <v>0</v>
      </c>
      <c r="AR48" s="37">
        <v>0</v>
      </c>
      <c r="AS48" s="37">
        <v>0</v>
      </c>
      <c r="AT48" s="37">
        <v>0</v>
      </c>
      <c r="AU48" s="35"/>
      <c r="AV48" s="35"/>
      <c r="AW48" s="142"/>
      <c r="AX48" s="142"/>
      <c r="AY48" s="142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24"/>
      <c r="BK48" s="194"/>
      <c r="BL48" s="194"/>
      <c r="BM48" s="194"/>
      <c r="BN48" s="25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</row>
    <row r="49" spans="1:246" ht="17.149999999999999" customHeight="1" x14ac:dyDescent="0.35">
      <c r="A49" s="30">
        <v>44</v>
      </c>
      <c r="B49" s="30">
        <v>45</v>
      </c>
      <c r="C49" s="30">
        <f t="shared" si="3"/>
        <v>1</v>
      </c>
      <c r="D49" s="18" t="s">
        <v>981</v>
      </c>
      <c r="E49" s="2">
        <f t="shared" si="4"/>
        <v>20</v>
      </c>
      <c r="F49" s="239"/>
      <c r="G49" s="30">
        <f t="shared" si="5"/>
        <v>1</v>
      </c>
      <c r="H49" s="31"/>
      <c r="I49" s="285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197" t="s">
        <v>13</v>
      </c>
      <c r="V49" s="202" t="s">
        <v>13</v>
      </c>
      <c r="W49" s="191" t="s">
        <v>13</v>
      </c>
      <c r="X49" s="202" t="s">
        <v>13</v>
      </c>
      <c r="Y49" s="197" t="s">
        <v>13</v>
      </c>
      <c r="Z49" s="186" t="s">
        <v>13</v>
      </c>
      <c r="AA49" s="191" t="s">
        <v>13</v>
      </c>
      <c r="AB49" s="202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>
        <v>20</v>
      </c>
      <c r="AO49" s="191" t="s">
        <v>13</v>
      </c>
      <c r="AP49" s="36">
        <v>0</v>
      </c>
      <c r="AQ49" s="37">
        <v>0</v>
      </c>
      <c r="AR49" s="37">
        <v>0</v>
      </c>
      <c r="AS49" s="37">
        <v>0</v>
      </c>
      <c r="AT49" s="37">
        <v>0</v>
      </c>
      <c r="AU49" s="35"/>
      <c r="AV49" s="35"/>
      <c r="AW49" s="142"/>
      <c r="AX49" s="142"/>
      <c r="AY49" s="142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24"/>
      <c r="BK49" s="194"/>
      <c r="BL49" s="194"/>
      <c r="BM49" s="194"/>
      <c r="BN49" s="25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</row>
    <row r="50" spans="1:246" ht="17.149999999999999" customHeight="1" x14ac:dyDescent="0.35">
      <c r="A50" s="30">
        <v>45</v>
      </c>
      <c r="B50" s="30">
        <v>14</v>
      </c>
      <c r="C50" s="30">
        <f t="shared" si="3"/>
        <v>-31</v>
      </c>
      <c r="D50" s="18" t="s">
        <v>746</v>
      </c>
      <c r="E50" s="2">
        <f t="shared" si="4"/>
        <v>20</v>
      </c>
      <c r="F50" s="239"/>
      <c r="G50" s="30">
        <f t="shared" si="5"/>
        <v>2</v>
      </c>
      <c r="H50" s="31"/>
      <c r="I50" s="285" t="s">
        <v>13</v>
      </c>
      <c r="J50" s="186" t="s">
        <v>13</v>
      </c>
      <c r="K50" s="197">
        <v>10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197" t="s">
        <v>13</v>
      </c>
      <c r="V50" s="202" t="s">
        <v>13</v>
      </c>
      <c r="W50" s="191" t="s">
        <v>13</v>
      </c>
      <c r="X50" s="202" t="s">
        <v>13</v>
      </c>
      <c r="Y50" s="197" t="s">
        <v>13</v>
      </c>
      <c r="Z50" s="186" t="s">
        <v>13</v>
      </c>
      <c r="AA50" s="191" t="s">
        <v>13</v>
      </c>
      <c r="AB50" s="202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3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>
        <v>10</v>
      </c>
      <c r="AO50" s="191" t="s">
        <v>13</v>
      </c>
      <c r="AP50" s="36">
        <v>0</v>
      </c>
      <c r="AQ50" s="37">
        <v>0</v>
      </c>
      <c r="AR50" s="37">
        <v>0</v>
      </c>
      <c r="AS50" s="37">
        <v>0</v>
      </c>
      <c r="AT50" s="37">
        <v>0</v>
      </c>
      <c r="AU50" s="35"/>
      <c r="AV50" s="35"/>
      <c r="AW50" s="142"/>
      <c r="AX50" s="142"/>
      <c r="AY50" s="142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24"/>
      <c r="BK50" s="194"/>
      <c r="BL50" s="194"/>
      <c r="BM50" s="194"/>
      <c r="BN50" s="25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</row>
    <row r="51" spans="1:246" ht="17.149999999999999" customHeight="1" x14ac:dyDescent="0.35">
      <c r="A51" s="30">
        <v>46</v>
      </c>
      <c r="B51" s="30">
        <v>25</v>
      </c>
      <c r="C51" s="30">
        <f t="shared" si="3"/>
        <v>-21</v>
      </c>
      <c r="D51" s="18" t="s">
        <v>786</v>
      </c>
      <c r="E51" s="2">
        <f t="shared" si="4"/>
        <v>20</v>
      </c>
      <c r="F51" s="239"/>
      <c r="G51" s="30">
        <f t="shared" si="5"/>
        <v>3</v>
      </c>
      <c r="H51" s="31"/>
      <c r="I51" s="285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>
        <v>4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197" t="s">
        <v>13</v>
      </c>
      <c r="V51" s="202" t="s">
        <v>13</v>
      </c>
      <c r="W51" s="191">
        <v>10</v>
      </c>
      <c r="X51" s="202" t="s">
        <v>13</v>
      </c>
      <c r="Y51" s="197" t="s">
        <v>13</v>
      </c>
      <c r="Z51" s="186">
        <v>6</v>
      </c>
      <c r="AA51" s="191" t="s">
        <v>13</v>
      </c>
      <c r="AB51" s="202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36">
        <v>0</v>
      </c>
      <c r="AQ51" s="37">
        <v>0</v>
      </c>
      <c r="AR51" s="37">
        <v>0</v>
      </c>
      <c r="AS51" s="37">
        <v>0</v>
      </c>
      <c r="AT51" s="37">
        <v>0</v>
      </c>
      <c r="AU51" s="35"/>
      <c r="AV51" s="35"/>
      <c r="AW51" s="142"/>
      <c r="AX51" s="142"/>
      <c r="AY51" s="142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24"/>
      <c r="BK51" s="194"/>
      <c r="BL51" s="194"/>
      <c r="BM51" s="194"/>
      <c r="BN51" s="25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</row>
    <row r="52" spans="1:246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569</v>
      </c>
      <c r="E52" s="2">
        <f t="shared" si="4"/>
        <v>18</v>
      </c>
      <c r="F52" s="238"/>
      <c r="G52" s="30">
        <f t="shared" si="5"/>
        <v>2</v>
      </c>
      <c r="H52" s="31"/>
      <c r="I52" s="285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202">
        <v>4</v>
      </c>
      <c r="U52" s="197" t="s">
        <v>13</v>
      </c>
      <c r="V52" s="202" t="s">
        <v>13</v>
      </c>
      <c r="W52" s="191" t="s">
        <v>13</v>
      </c>
      <c r="X52" s="202" t="s">
        <v>13</v>
      </c>
      <c r="Y52" s="197" t="s">
        <v>13</v>
      </c>
      <c r="Z52" s="186" t="s">
        <v>13</v>
      </c>
      <c r="AA52" s="191" t="s">
        <v>13</v>
      </c>
      <c r="AB52" s="202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3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>
        <v>14</v>
      </c>
      <c r="AO52" s="191" t="s">
        <v>13</v>
      </c>
      <c r="AP52" s="36">
        <v>0</v>
      </c>
      <c r="AQ52" s="37">
        <v>0</v>
      </c>
      <c r="AR52" s="37">
        <v>0</v>
      </c>
      <c r="AS52" s="37">
        <v>0</v>
      </c>
      <c r="AT52" s="37">
        <v>0</v>
      </c>
      <c r="AU52" s="35"/>
      <c r="AV52" s="35"/>
      <c r="AW52" s="142"/>
      <c r="AX52" s="142"/>
      <c r="AY52" s="142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24"/>
      <c r="BK52" s="194"/>
      <c r="BL52" s="194"/>
      <c r="BM52" s="194"/>
      <c r="BN52" s="25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</row>
    <row r="53" spans="1:246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982</v>
      </c>
      <c r="E53" s="2">
        <f t="shared" si="4"/>
        <v>17</v>
      </c>
      <c r="F53" s="239"/>
      <c r="G53" s="30">
        <f t="shared" si="5"/>
        <v>1</v>
      </c>
      <c r="H53" s="31"/>
      <c r="I53" s="285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197" t="s">
        <v>13</v>
      </c>
      <c r="V53" s="202" t="s">
        <v>13</v>
      </c>
      <c r="W53" s="191" t="s">
        <v>13</v>
      </c>
      <c r="X53" s="202" t="s">
        <v>13</v>
      </c>
      <c r="Y53" s="197" t="s">
        <v>13</v>
      </c>
      <c r="Z53" s="186" t="s">
        <v>13</v>
      </c>
      <c r="AA53" s="191" t="s">
        <v>13</v>
      </c>
      <c r="AB53" s="202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3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>
        <v>17</v>
      </c>
      <c r="AO53" s="191" t="s">
        <v>13</v>
      </c>
      <c r="AP53" s="36">
        <v>0</v>
      </c>
      <c r="AQ53" s="37">
        <v>0</v>
      </c>
      <c r="AR53" s="37">
        <v>0</v>
      </c>
      <c r="AS53" s="37">
        <v>0</v>
      </c>
      <c r="AT53" s="37">
        <v>0</v>
      </c>
      <c r="AU53" s="35"/>
      <c r="AV53" s="35"/>
      <c r="AW53" s="142"/>
      <c r="AX53" s="142"/>
      <c r="AY53" s="142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24"/>
      <c r="BK53" s="194"/>
      <c r="BL53" s="194"/>
      <c r="BM53" s="194"/>
      <c r="BN53" s="25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</row>
    <row r="54" spans="1:246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2470</v>
      </c>
      <c r="E54" s="2">
        <f t="shared" si="4"/>
        <v>17</v>
      </c>
      <c r="F54" s="239"/>
      <c r="G54" s="30">
        <f t="shared" si="5"/>
        <v>1</v>
      </c>
      <c r="H54" s="31"/>
      <c r="I54" s="285" t="s">
        <v>13</v>
      </c>
      <c r="J54" s="186" t="s">
        <v>13</v>
      </c>
      <c r="K54" s="197" t="s">
        <v>13</v>
      </c>
      <c r="L54" s="202">
        <v>17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197" t="s">
        <v>13</v>
      </c>
      <c r="V54" s="202" t="s">
        <v>13</v>
      </c>
      <c r="W54" s="191" t="s">
        <v>13</v>
      </c>
      <c r="X54" s="202" t="s">
        <v>13</v>
      </c>
      <c r="Y54" s="197" t="s">
        <v>13</v>
      </c>
      <c r="Z54" s="186" t="s">
        <v>13</v>
      </c>
      <c r="AA54" s="191" t="s">
        <v>13</v>
      </c>
      <c r="AB54" s="202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 t="s">
        <v>13</v>
      </c>
      <c r="AO54" s="191" t="s">
        <v>13</v>
      </c>
      <c r="AP54" s="36">
        <v>0</v>
      </c>
      <c r="AQ54" s="37">
        <v>0</v>
      </c>
      <c r="AR54" s="37">
        <v>0</v>
      </c>
      <c r="AS54" s="37">
        <v>0</v>
      </c>
      <c r="AT54" s="37">
        <v>0</v>
      </c>
      <c r="AU54" s="35"/>
      <c r="AV54" s="35"/>
      <c r="AW54" s="142"/>
      <c r="AX54" s="142"/>
      <c r="AY54" s="142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24"/>
      <c r="BK54" s="194"/>
      <c r="BL54" s="194"/>
      <c r="BM54" s="194"/>
      <c r="BN54" s="25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</row>
    <row r="55" spans="1:246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1704</v>
      </c>
      <c r="E55" s="2">
        <f t="shared" si="4"/>
        <v>16</v>
      </c>
      <c r="F55" s="239"/>
      <c r="G55" s="30">
        <f t="shared" si="5"/>
        <v>2</v>
      </c>
      <c r="H55" s="31"/>
      <c r="I55" s="285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197" t="s">
        <v>13</v>
      </c>
      <c r="V55" s="202" t="s">
        <v>13</v>
      </c>
      <c r="W55" s="191" t="s">
        <v>13</v>
      </c>
      <c r="X55" s="202">
        <v>8</v>
      </c>
      <c r="Y55" s="197" t="s">
        <v>13</v>
      </c>
      <c r="Z55" s="186" t="s">
        <v>13</v>
      </c>
      <c r="AA55" s="191">
        <v>8</v>
      </c>
      <c r="AB55" s="202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202" t="s">
        <v>13</v>
      </c>
      <c r="AO55" s="191" t="s">
        <v>13</v>
      </c>
      <c r="AP55" s="36">
        <v>0</v>
      </c>
      <c r="AQ55" s="37">
        <v>0</v>
      </c>
      <c r="AR55" s="37">
        <v>0</v>
      </c>
      <c r="AS55" s="37">
        <v>0</v>
      </c>
      <c r="AT55" s="37">
        <v>0</v>
      </c>
      <c r="AU55" s="35"/>
      <c r="AV55" s="35"/>
      <c r="AW55" s="142"/>
      <c r="AX55" s="142"/>
      <c r="AY55" s="142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24"/>
      <c r="BK55" s="194"/>
      <c r="BL55" s="194"/>
      <c r="BM55" s="194"/>
      <c r="BN55" s="25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</row>
    <row r="56" spans="1:246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1896</v>
      </c>
      <c r="E56" s="2">
        <f t="shared" si="4"/>
        <v>16</v>
      </c>
      <c r="F56" s="239"/>
      <c r="G56" s="30">
        <f t="shared" si="5"/>
        <v>2</v>
      </c>
      <c r="H56" s="31"/>
      <c r="I56" s="285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>
        <v>6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197" t="s">
        <v>13</v>
      </c>
      <c r="V56" s="202" t="s">
        <v>13</v>
      </c>
      <c r="W56" s="191" t="s">
        <v>13</v>
      </c>
      <c r="X56" s="202">
        <v>10</v>
      </c>
      <c r="Y56" s="197" t="s">
        <v>13</v>
      </c>
      <c r="Z56" s="186" t="s">
        <v>13</v>
      </c>
      <c r="AA56" s="191" t="s">
        <v>13</v>
      </c>
      <c r="AB56" s="202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3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36">
        <v>0</v>
      </c>
      <c r="AQ56" s="37">
        <v>0</v>
      </c>
      <c r="AR56" s="37">
        <v>0</v>
      </c>
      <c r="AS56" s="37">
        <v>0</v>
      </c>
      <c r="AT56" s="37">
        <v>0</v>
      </c>
      <c r="AU56" s="35"/>
      <c r="AV56" s="35"/>
      <c r="AW56" s="142"/>
      <c r="AX56" s="142"/>
      <c r="AY56" s="142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24"/>
      <c r="BK56" s="194"/>
      <c r="BL56" s="194"/>
      <c r="BM56" s="194"/>
      <c r="BN56" s="25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</row>
    <row r="57" spans="1:246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103</v>
      </c>
      <c r="E57" s="2">
        <f t="shared" si="4"/>
        <v>16</v>
      </c>
      <c r="F57" s="239"/>
      <c r="G57" s="30">
        <f t="shared" si="5"/>
        <v>3</v>
      </c>
      <c r="H57" s="31"/>
      <c r="I57" s="285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197">
        <v>4</v>
      </c>
      <c r="V57" s="202" t="s">
        <v>13</v>
      </c>
      <c r="W57" s="191" t="s">
        <v>13</v>
      </c>
      <c r="X57" s="202" t="s">
        <v>13</v>
      </c>
      <c r="Y57" s="197" t="s">
        <v>13</v>
      </c>
      <c r="Z57" s="186" t="s">
        <v>13</v>
      </c>
      <c r="AA57" s="191" t="s">
        <v>13</v>
      </c>
      <c r="AB57" s="202" t="s">
        <v>13</v>
      </c>
      <c r="AC57" s="191">
        <v>6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31" t="s">
        <v>13</v>
      </c>
      <c r="AJ57" s="186">
        <v>6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36">
        <v>0</v>
      </c>
      <c r="AQ57" s="37">
        <v>0</v>
      </c>
      <c r="AR57" s="37">
        <v>0</v>
      </c>
      <c r="AS57" s="37">
        <v>0</v>
      </c>
      <c r="AT57" s="37">
        <v>0</v>
      </c>
      <c r="AU57" s="35"/>
      <c r="AV57" s="35"/>
      <c r="AW57" s="142"/>
      <c r="AX57" s="142"/>
      <c r="AY57" s="142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24"/>
      <c r="BK57" s="194"/>
      <c r="BL57" s="194"/>
      <c r="BM57" s="194"/>
      <c r="BN57" s="25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</row>
    <row r="58" spans="1:246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1319</v>
      </c>
      <c r="E58" s="2">
        <f t="shared" si="4"/>
        <v>14</v>
      </c>
      <c r="F58" s="239"/>
      <c r="G58" s="30">
        <f t="shared" si="5"/>
        <v>1</v>
      </c>
      <c r="H58" s="31"/>
      <c r="I58" s="285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197" t="s">
        <v>13</v>
      </c>
      <c r="V58" s="202" t="s">
        <v>13</v>
      </c>
      <c r="W58" s="191" t="s">
        <v>13</v>
      </c>
      <c r="X58" s="202" t="s">
        <v>13</v>
      </c>
      <c r="Y58" s="197" t="s">
        <v>13</v>
      </c>
      <c r="Z58" s="186" t="s">
        <v>13</v>
      </c>
      <c r="AA58" s="191" t="s">
        <v>13</v>
      </c>
      <c r="AB58" s="202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186">
        <v>14</v>
      </c>
      <c r="AM58" s="191" t="s">
        <v>13</v>
      </c>
      <c r="AN58" s="202" t="s">
        <v>13</v>
      </c>
      <c r="AO58" s="191" t="s">
        <v>13</v>
      </c>
      <c r="AP58" s="36">
        <v>0</v>
      </c>
      <c r="AQ58" s="37">
        <v>0</v>
      </c>
      <c r="AR58" s="37">
        <v>0</v>
      </c>
      <c r="AS58" s="37">
        <v>0</v>
      </c>
      <c r="AT58" s="37">
        <v>0</v>
      </c>
      <c r="AU58" s="35"/>
      <c r="AV58" s="35"/>
      <c r="AW58" s="142"/>
      <c r="AX58" s="142"/>
      <c r="AY58" s="142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24"/>
      <c r="BK58" s="194"/>
      <c r="BL58" s="194"/>
      <c r="BM58" s="194"/>
      <c r="BN58" s="25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</row>
    <row r="59" spans="1:246" ht="17.149999999999999" customHeight="1" x14ac:dyDescent="0.35">
      <c r="A59" s="30">
        <v>54</v>
      </c>
      <c r="B59" s="30"/>
      <c r="C59" s="30"/>
      <c r="D59" s="18" t="s">
        <v>620</v>
      </c>
      <c r="E59" s="2">
        <f t="shared" si="4"/>
        <v>14</v>
      </c>
      <c r="F59" s="239"/>
      <c r="G59" s="30">
        <f t="shared" si="5"/>
        <v>1</v>
      </c>
      <c r="H59" s="31"/>
      <c r="I59" s="285">
        <v>14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197" t="s">
        <v>13</v>
      </c>
      <c r="V59" s="202" t="s">
        <v>13</v>
      </c>
      <c r="W59" s="191" t="s">
        <v>13</v>
      </c>
      <c r="X59" s="202" t="s">
        <v>13</v>
      </c>
      <c r="Y59" s="197" t="s">
        <v>13</v>
      </c>
      <c r="Z59" s="186" t="s">
        <v>13</v>
      </c>
      <c r="AA59" s="191" t="s">
        <v>13</v>
      </c>
      <c r="AB59" s="202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36">
        <v>0</v>
      </c>
      <c r="AQ59" s="37">
        <v>0</v>
      </c>
      <c r="AR59" s="37">
        <v>0</v>
      </c>
      <c r="AS59" s="37">
        <v>0</v>
      </c>
      <c r="AT59" s="37">
        <v>0</v>
      </c>
      <c r="AU59" s="35"/>
      <c r="AV59" s="35"/>
      <c r="AW59" s="142"/>
      <c r="AX59" s="142"/>
      <c r="AY59" s="142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24"/>
      <c r="BK59" s="194"/>
      <c r="BL59" s="194"/>
      <c r="BM59" s="194"/>
      <c r="BN59" s="25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</row>
    <row r="60" spans="1:246" ht="17.149999999999999" customHeight="1" x14ac:dyDescent="0.35">
      <c r="A60" s="30">
        <v>55</v>
      </c>
      <c r="B60" s="30">
        <v>33</v>
      </c>
      <c r="C60" s="30">
        <f t="shared" ref="C60:C69" si="6">B60-A60</f>
        <v>-22</v>
      </c>
      <c r="D60" s="18" t="s">
        <v>610</v>
      </c>
      <c r="E60" s="2">
        <f t="shared" si="4"/>
        <v>12</v>
      </c>
      <c r="F60" s="238"/>
      <c r="G60" s="30">
        <f t="shared" si="5"/>
        <v>2</v>
      </c>
      <c r="H60" s="31"/>
      <c r="I60" s="285" t="s">
        <v>13</v>
      </c>
      <c r="J60" s="186" t="s">
        <v>13</v>
      </c>
      <c r="K60" s="197" t="s">
        <v>13</v>
      </c>
      <c r="L60" s="202" t="s">
        <v>13</v>
      </c>
      <c r="M60" s="191">
        <v>8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197" t="s">
        <v>13</v>
      </c>
      <c r="V60" s="202" t="s">
        <v>13</v>
      </c>
      <c r="W60" s="191" t="s">
        <v>13</v>
      </c>
      <c r="X60" s="202" t="s">
        <v>13</v>
      </c>
      <c r="Y60" s="197" t="s">
        <v>13</v>
      </c>
      <c r="Z60" s="186" t="s">
        <v>13</v>
      </c>
      <c r="AA60" s="191" t="s">
        <v>13</v>
      </c>
      <c r="AB60" s="202" t="s">
        <v>13</v>
      </c>
      <c r="AC60" s="191">
        <v>4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3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36">
        <v>0</v>
      </c>
      <c r="AQ60" s="37">
        <v>0</v>
      </c>
      <c r="AR60" s="37">
        <v>0</v>
      </c>
      <c r="AS60" s="37">
        <v>0</v>
      </c>
      <c r="AT60" s="37">
        <v>0</v>
      </c>
      <c r="AU60" s="35"/>
      <c r="AV60" s="35"/>
      <c r="AW60" s="142"/>
      <c r="AX60" s="142"/>
      <c r="AY60" s="142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24"/>
      <c r="BK60" s="194"/>
      <c r="BL60" s="194"/>
      <c r="BM60" s="194"/>
      <c r="BN60" s="25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</row>
    <row r="61" spans="1:246" ht="17.149999999999999" customHeight="1" x14ac:dyDescent="0.35">
      <c r="A61" s="30">
        <v>56</v>
      </c>
      <c r="B61" s="30">
        <v>56</v>
      </c>
      <c r="C61" s="30">
        <f t="shared" si="6"/>
        <v>0</v>
      </c>
      <c r="D61" s="18" t="s">
        <v>1414</v>
      </c>
      <c r="E61" s="2">
        <f t="shared" si="4"/>
        <v>12</v>
      </c>
      <c r="F61" s="239"/>
      <c r="G61" s="30">
        <f t="shared" si="5"/>
        <v>2</v>
      </c>
      <c r="H61" s="31"/>
      <c r="I61" s="285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197">
        <v>6</v>
      </c>
      <c r="V61" s="202" t="s">
        <v>13</v>
      </c>
      <c r="W61" s="191" t="s">
        <v>13</v>
      </c>
      <c r="X61" s="202" t="s">
        <v>13</v>
      </c>
      <c r="Y61" s="197" t="s">
        <v>13</v>
      </c>
      <c r="Z61" s="186" t="s">
        <v>13</v>
      </c>
      <c r="AA61" s="191" t="s">
        <v>13</v>
      </c>
      <c r="AB61" s="202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31">
        <v>6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36">
        <v>0</v>
      </c>
      <c r="AQ61" s="37">
        <v>0</v>
      </c>
      <c r="AR61" s="37">
        <v>0</v>
      </c>
      <c r="AS61" s="37">
        <v>0</v>
      </c>
      <c r="AT61" s="37">
        <v>0</v>
      </c>
      <c r="AU61" s="35"/>
      <c r="AV61" s="35"/>
      <c r="AW61" s="142"/>
      <c r="AX61" s="142"/>
      <c r="AY61" s="142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24"/>
      <c r="BK61" s="194"/>
      <c r="BL61" s="194"/>
      <c r="BM61" s="194"/>
      <c r="BN61" s="25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</row>
    <row r="62" spans="1:246" ht="17.149999999999999" customHeight="1" x14ac:dyDescent="0.35">
      <c r="A62" s="30">
        <v>57</v>
      </c>
      <c r="B62" s="30">
        <v>57</v>
      </c>
      <c r="C62" s="30">
        <f t="shared" si="6"/>
        <v>0</v>
      </c>
      <c r="D62" s="18" t="s">
        <v>986</v>
      </c>
      <c r="E62" s="2">
        <f t="shared" si="4"/>
        <v>10</v>
      </c>
      <c r="F62" s="239"/>
      <c r="G62" s="30">
        <f t="shared" si="5"/>
        <v>1</v>
      </c>
      <c r="H62" s="31"/>
      <c r="I62" s="285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197" t="s">
        <v>13</v>
      </c>
      <c r="V62" s="202" t="s">
        <v>13</v>
      </c>
      <c r="W62" s="191" t="s">
        <v>13</v>
      </c>
      <c r="X62" s="202" t="s">
        <v>13</v>
      </c>
      <c r="Y62" s="197" t="s">
        <v>13</v>
      </c>
      <c r="Z62" s="186" t="s">
        <v>13</v>
      </c>
      <c r="AA62" s="191" t="s">
        <v>13</v>
      </c>
      <c r="AB62" s="202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186">
        <v>10</v>
      </c>
      <c r="AM62" s="191" t="s">
        <v>13</v>
      </c>
      <c r="AN62" s="202" t="s">
        <v>13</v>
      </c>
      <c r="AO62" s="191" t="s">
        <v>13</v>
      </c>
      <c r="AP62" s="36">
        <v>0</v>
      </c>
      <c r="AQ62" s="37">
        <v>0</v>
      </c>
      <c r="AR62" s="37">
        <v>0</v>
      </c>
      <c r="AS62" s="37">
        <v>0</v>
      </c>
      <c r="AT62" s="37">
        <v>0</v>
      </c>
      <c r="AU62" s="35"/>
      <c r="AV62" s="35"/>
      <c r="AW62" s="142"/>
      <c r="AX62" s="142"/>
      <c r="AY62" s="142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24"/>
      <c r="BK62" s="194"/>
      <c r="BL62" s="194"/>
      <c r="BM62" s="194"/>
      <c r="BN62" s="25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</row>
    <row r="63" spans="1:246" ht="17.149999999999999" customHeight="1" x14ac:dyDescent="0.35">
      <c r="A63" s="30">
        <v>58</v>
      </c>
      <c r="B63" s="30">
        <v>59</v>
      </c>
      <c r="C63" s="30">
        <f t="shared" si="6"/>
        <v>1</v>
      </c>
      <c r="D63" s="18" t="s">
        <v>1703</v>
      </c>
      <c r="E63" s="2">
        <f t="shared" si="4"/>
        <v>10</v>
      </c>
      <c r="F63" s="239"/>
      <c r="G63" s="30">
        <f t="shared" si="5"/>
        <v>1</v>
      </c>
      <c r="H63" s="31"/>
      <c r="I63" s="285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197" t="s">
        <v>13</v>
      </c>
      <c r="V63" s="202" t="s">
        <v>13</v>
      </c>
      <c r="W63" s="191" t="s">
        <v>13</v>
      </c>
      <c r="X63" s="202" t="s">
        <v>13</v>
      </c>
      <c r="Y63" s="197" t="s">
        <v>13</v>
      </c>
      <c r="Z63" s="186" t="s">
        <v>13</v>
      </c>
      <c r="AA63" s="191">
        <v>10</v>
      </c>
      <c r="AB63" s="202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36">
        <v>0</v>
      </c>
      <c r="AQ63" s="37">
        <v>0</v>
      </c>
      <c r="AR63" s="37">
        <v>0</v>
      </c>
      <c r="AS63" s="37">
        <v>0</v>
      </c>
      <c r="AT63" s="37">
        <v>0</v>
      </c>
      <c r="AU63" s="35"/>
      <c r="AV63" s="35"/>
      <c r="AW63" s="142"/>
      <c r="AX63" s="142"/>
      <c r="AY63" s="142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24"/>
      <c r="BK63" s="194"/>
      <c r="BL63" s="194"/>
      <c r="BM63" s="194"/>
      <c r="BN63" s="25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</row>
    <row r="64" spans="1:246" ht="17.149999999999999" customHeight="1" x14ac:dyDescent="0.35">
      <c r="A64" s="30">
        <v>59</v>
      </c>
      <c r="B64" s="30">
        <v>60</v>
      </c>
      <c r="C64" s="30">
        <f t="shared" si="6"/>
        <v>1</v>
      </c>
      <c r="D64" s="18" t="s">
        <v>1106</v>
      </c>
      <c r="E64" s="2">
        <f t="shared" si="4"/>
        <v>10</v>
      </c>
      <c r="F64" s="239"/>
      <c r="G64" s="30">
        <f t="shared" si="5"/>
        <v>1</v>
      </c>
      <c r="H64" s="31"/>
      <c r="I64" s="285" t="s">
        <v>13</v>
      </c>
      <c r="J64" s="186" t="s">
        <v>13</v>
      </c>
      <c r="K64" s="197" t="s">
        <v>13</v>
      </c>
      <c r="L64" s="202">
        <v>10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197" t="s">
        <v>13</v>
      </c>
      <c r="V64" s="202" t="s">
        <v>13</v>
      </c>
      <c r="W64" s="191" t="s">
        <v>13</v>
      </c>
      <c r="X64" s="202" t="s">
        <v>13</v>
      </c>
      <c r="Y64" s="197" t="s">
        <v>13</v>
      </c>
      <c r="Z64" s="186" t="s">
        <v>13</v>
      </c>
      <c r="AA64" s="191" t="s">
        <v>13</v>
      </c>
      <c r="AB64" s="202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36">
        <v>0</v>
      </c>
      <c r="AQ64" s="37">
        <v>0</v>
      </c>
      <c r="AR64" s="37">
        <v>0</v>
      </c>
      <c r="AS64" s="37">
        <v>0</v>
      </c>
      <c r="AT64" s="37">
        <v>0</v>
      </c>
      <c r="AU64" s="35"/>
      <c r="AV64" s="35"/>
      <c r="AW64" s="142"/>
      <c r="AX64" s="142"/>
      <c r="AY64" s="142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24"/>
      <c r="BK64" s="194"/>
      <c r="BL64" s="194"/>
      <c r="BM64" s="194"/>
      <c r="BN64" s="25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</row>
    <row r="65" spans="1:246" ht="17.149999999999999" customHeight="1" x14ac:dyDescent="0.35">
      <c r="A65" s="30">
        <v>60</v>
      </c>
      <c r="B65" s="30">
        <v>61</v>
      </c>
      <c r="C65" s="30">
        <f t="shared" si="6"/>
        <v>1</v>
      </c>
      <c r="D65" s="18" t="s">
        <v>2502</v>
      </c>
      <c r="E65" s="2">
        <f t="shared" si="4"/>
        <v>10</v>
      </c>
      <c r="F65" s="239"/>
      <c r="G65" s="30">
        <f t="shared" si="5"/>
        <v>1</v>
      </c>
      <c r="H65" s="31"/>
      <c r="I65" s="285" t="s">
        <v>13</v>
      </c>
      <c r="J65" s="186">
        <v>10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197" t="s">
        <v>13</v>
      </c>
      <c r="V65" s="202" t="s">
        <v>13</v>
      </c>
      <c r="W65" s="191" t="s">
        <v>13</v>
      </c>
      <c r="X65" s="202" t="s">
        <v>13</v>
      </c>
      <c r="Y65" s="197" t="s">
        <v>13</v>
      </c>
      <c r="Z65" s="186" t="s">
        <v>13</v>
      </c>
      <c r="AA65" s="191" t="s">
        <v>13</v>
      </c>
      <c r="AB65" s="202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36">
        <v>0</v>
      </c>
      <c r="AQ65" s="37">
        <v>0</v>
      </c>
      <c r="AR65" s="37">
        <v>0</v>
      </c>
      <c r="AS65" s="37">
        <v>0</v>
      </c>
      <c r="AT65" s="37">
        <v>0</v>
      </c>
      <c r="AU65" s="35"/>
      <c r="AV65" s="35"/>
      <c r="AW65" s="142"/>
      <c r="AX65" s="142"/>
      <c r="AY65" s="142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24"/>
      <c r="BK65" s="194"/>
      <c r="BL65" s="194"/>
      <c r="BM65" s="194"/>
      <c r="BN65" s="25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</row>
    <row r="66" spans="1:246" ht="17.149999999999999" customHeight="1" x14ac:dyDescent="0.35">
      <c r="A66" s="30">
        <v>61</v>
      </c>
      <c r="B66" s="30">
        <v>62</v>
      </c>
      <c r="C66" s="30">
        <f t="shared" si="6"/>
        <v>1</v>
      </c>
      <c r="D66" s="18" t="s">
        <v>1706</v>
      </c>
      <c r="E66" s="2">
        <f t="shared" si="4"/>
        <v>10</v>
      </c>
      <c r="F66" s="239"/>
      <c r="G66" s="30">
        <f t="shared" si="5"/>
        <v>2</v>
      </c>
      <c r="H66" s="31"/>
      <c r="I66" s="285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197" t="s">
        <v>13</v>
      </c>
      <c r="V66" s="202" t="s">
        <v>13</v>
      </c>
      <c r="W66" s="191" t="s">
        <v>13</v>
      </c>
      <c r="X66" s="202">
        <v>6</v>
      </c>
      <c r="Y66" s="197" t="s">
        <v>13</v>
      </c>
      <c r="Z66" s="186" t="s">
        <v>13</v>
      </c>
      <c r="AA66" s="191">
        <v>4</v>
      </c>
      <c r="AB66" s="202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 t="s">
        <v>13</v>
      </c>
      <c r="AO66" s="191" t="s">
        <v>13</v>
      </c>
      <c r="AP66" s="36">
        <v>0</v>
      </c>
      <c r="AQ66" s="37">
        <v>0</v>
      </c>
      <c r="AR66" s="37">
        <v>0</v>
      </c>
      <c r="AS66" s="37">
        <v>0</v>
      </c>
      <c r="AT66" s="37">
        <v>0</v>
      </c>
      <c r="AU66" s="35"/>
      <c r="AV66" s="35"/>
      <c r="AW66" s="142"/>
      <c r="AX66" s="142"/>
      <c r="AY66" s="142"/>
      <c r="AZ66" s="24"/>
      <c r="BA66" s="194"/>
      <c r="BB66" s="194"/>
      <c r="BC66" s="194"/>
      <c r="BD66" s="25"/>
      <c r="BE66" s="24"/>
      <c r="BF66" s="194"/>
      <c r="BG66" s="194"/>
      <c r="BH66" s="194"/>
      <c r="BI66" s="25"/>
      <c r="BJ66" s="24"/>
      <c r="BK66" s="194"/>
      <c r="BL66" s="194"/>
      <c r="BM66" s="194"/>
      <c r="BN66" s="25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</row>
    <row r="67" spans="1:246" ht="17.149999999999999" customHeight="1" x14ac:dyDescent="0.35">
      <c r="A67" s="30">
        <v>62</v>
      </c>
      <c r="B67" s="30">
        <v>64</v>
      </c>
      <c r="C67" s="30">
        <f t="shared" si="6"/>
        <v>2</v>
      </c>
      <c r="D67" s="18" t="s">
        <v>343</v>
      </c>
      <c r="E67" s="2">
        <f t="shared" si="4"/>
        <v>8</v>
      </c>
      <c r="F67" s="239"/>
      <c r="G67" s="30">
        <f t="shared" si="5"/>
        <v>1</v>
      </c>
      <c r="H67" s="31"/>
      <c r="I67" s="285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197" t="s">
        <v>13</v>
      </c>
      <c r="V67" s="202" t="s">
        <v>13</v>
      </c>
      <c r="W67" s="191" t="s">
        <v>13</v>
      </c>
      <c r="X67" s="202" t="s">
        <v>13</v>
      </c>
      <c r="Y67" s="197" t="s">
        <v>13</v>
      </c>
      <c r="Z67" s="186" t="s">
        <v>13</v>
      </c>
      <c r="AA67" s="191" t="s">
        <v>13</v>
      </c>
      <c r="AB67" s="202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186">
        <v>8</v>
      </c>
      <c r="AM67" s="191" t="s">
        <v>13</v>
      </c>
      <c r="AN67" s="202" t="s">
        <v>13</v>
      </c>
      <c r="AO67" s="191" t="s">
        <v>13</v>
      </c>
      <c r="AP67" s="36">
        <v>0</v>
      </c>
      <c r="AQ67" s="37">
        <v>0</v>
      </c>
      <c r="AR67" s="37">
        <v>0</v>
      </c>
      <c r="AS67" s="37">
        <v>0</v>
      </c>
      <c r="AT67" s="37">
        <v>0</v>
      </c>
      <c r="AU67" s="35"/>
      <c r="AV67" s="35"/>
      <c r="AW67" s="142"/>
      <c r="AX67" s="142"/>
      <c r="AY67" s="142"/>
      <c r="AZ67" s="24"/>
      <c r="BA67" s="194"/>
      <c r="BB67" s="194"/>
      <c r="BC67" s="194"/>
      <c r="BD67" s="25"/>
      <c r="BE67" s="24"/>
      <c r="BF67" s="194"/>
      <c r="BG67" s="194"/>
      <c r="BH67" s="194"/>
      <c r="BI67" s="25"/>
      <c r="BJ67" s="24"/>
      <c r="BK67" s="194"/>
      <c r="BL67" s="194"/>
      <c r="BM67" s="194"/>
      <c r="BN67" s="25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</row>
    <row r="68" spans="1:246" ht="17.149999999999999" customHeight="1" x14ac:dyDescent="0.35">
      <c r="A68" s="30">
        <v>63</v>
      </c>
      <c r="B68" s="30">
        <v>65</v>
      </c>
      <c r="C68" s="30">
        <f t="shared" si="6"/>
        <v>2</v>
      </c>
      <c r="D68" s="18" t="s">
        <v>1898</v>
      </c>
      <c r="E68" s="2">
        <f t="shared" si="4"/>
        <v>8</v>
      </c>
      <c r="F68" s="239"/>
      <c r="G68" s="30">
        <f t="shared" si="5"/>
        <v>1</v>
      </c>
      <c r="H68" s="31"/>
      <c r="I68" s="285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197" t="s">
        <v>13</v>
      </c>
      <c r="V68" s="202" t="s">
        <v>13</v>
      </c>
      <c r="W68" s="191">
        <v>8</v>
      </c>
      <c r="X68" s="202" t="s">
        <v>13</v>
      </c>
      <c r="Y68" s="197" t="s">
        <v>13</v>
      </c>
      <c r="Z68" s="186" t="s">
        <v>13</v>
      </c>
      <c r="AA68" s="191" t="s">
        <v>13</v>
      </c>
      <c r="AB68" s="202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202" t="s">
        <v>13</v>
      </c>
      <c r="AO68" s="191" t="s">
        <v>13</v>
      </c>
      <c r="AP68" s="36">
        <v>0</v>
      </c>
      <c r="AQ68" s="37">
        <v>0</v>
      </c>
      <c r="AR68" s="37">
        <v>0</v>
      </c>
      <c r="AS68" s="37">
        <v>0</v>
      </c>
      <c r="AT68" s="37">
        <v>0</v>
      </c>
      <c r="AU68" s="35"/>
      <c r="AV68" s="35"/>
      <c r="AW68" s="142"/>
      <c r="AX68" s="142"/>
      <c r="AY68" s="142"/>
      <c r="AZ68" s="24"/>
      <c r="BA68" s="194"/>
      <c r="BB68" s="194"/>
      <c r="BC68" s="194"/>
      <c r="BD68" s="25"/>
      <c r="BE68" s="24"/>
      <c r="BF68" s="194"/>
      <c r="BG68" s="194"/>
      <c r="BH68" s="194"/>
      <c r="BI68" s="25"/>
      <c r="BJ68" s="24"/>
      <c r="BK68" s="194"/>
      <c r="BL68" s="194"/>
      <c r="BM68" s="194"/>
      <c r="BN68" s="25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</row>
    <row r="69" spans="1:246" ht="17.149999999999999" customHeight="1" x14ac:dyDescent="0.35">
      <c r="A69" s="30">
        <v>64</v>
      </c>
      <c r="B69" s="30">
        <v>66</v>
      </c>
      <c r="C69" s="30">
        <f t="shared" si="6"/>
        <v>2</v>
      </c>
      <c r="D69" s="18" t="s">
        <v>2471</v>
      </c>
      <c r="E69" s="2">
        <f t="shared" si="4"/>
        <v>8</v>
      </c>
      <c r="F69" s="239"/>
      <c r="G69" s="30">
        <f t="shared" si="5"/>
        <v>1</v>
      </c>
      <c r="H69" s="31"/>
      <c r="I69" s="285" t="s">
        <v>13</v>
      </c>
      <c r="J69" s="186" t="s">
        <v>13</v>
      </c>
      <c r="K69" s="197" t="s">
        <v>13</v>
      </c>
      <c r="L69" s="202">
        <v>8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197" t="s">
        <v>13</v>
      </c>
      <c r="V69" s="202" t="s">
        <v>13</v>
      </c>
      <c r="W69" s="191" t="s">
        <v>13</v>
      </c>
      <c r="X69" s="202" t="s">
        <v>13</v>
      </c>
      <c r="Y69" s="197" t="s">
        <v>13</v>
      </c>
      <c r="Z69" s="186" t="s">
        <v>13</v>
      </c>
      <c r="AA69" s="191" t="s">
        <v>13</v>
      </c>
      <c r="AB69" s="202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3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36">
        <v>0</v>
      </c>
      <c r="AQ69" s="37">
        <v>0</v>
      </c>
      <c r="AR69" s="37">
        <v>0</v>
      </c>
      <c r="AS69" s="37">
        <v>0</v>
      </c>
      <c r="AT69" s="37">
        <v>0</v>
      </c>
      <c r="AU69" s="35"/>
      <c r="AV69" s="35"/>
      <c r="AW69" s="142"/>
      <c r="AX69" s="142"/>
      <c r="AY69" s="142"/>
      <c r="AZ69" s="24"/>
      <c r="BA69" s="194"/>
      <c r="BB69" s="194"/>
      <c r="BC69" s="194"/>
      <c r="BD69" s="25"/>
      <c r="BE69" s="24"/>
      <c r="BF69" s="194"/>
      <c r="BG69" s="194"/>
      <c r="BH69" s="194"/>
      <c r="BI69" s="25"/>
      <c r="BJ69" s="24"/>
      <c r="BK69" s="194"/>
      <c r="BL69" s="194"/>
      <c r="BM69" s="194"/>
      <c r="BN69" s="25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</row>
    <row r="70" spans="1:246" ht="17.149999999999999" customHeight="1" x14ac:dyDescent="0.35">
      <c r="A70" s="30">
        <v>65</v>
      </c>
      <c r="B70" s="30"/>
      <c r="C70" s="30"/>
      <c r="D70" s="18" t="s">
        <v>2628</v>
      </c>
      <c r="E70" s="2">
        <f t="shared" ref="E70:E101" si="7">LARGE(H70:AT70,1)+LARGE(H70:AT70,2)+LARGE(H70:AT70,3)+LARGE(H70:AT70,4)+LARGE(H70:AT70,5)+F70</f>
        <v>8</v>
      </c>
      <c r="F70" s="239"/>
      <c r="G70" s="30">
        <f t="shared" ref="G70:G101" si="8">COUNT(H70:AO70)</f>
        <v>1</v>
      </c>
      <c r="H70" s="31"/>
      <c r="I70" s="285">
        <v>8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197" t="s">
        <v>13</v>
      </c>
      <c r="V70" s="202" t="s">
        <v>13</v>
      </c>
      <c r="W70" s="191" t="s">
        <v>13</v>
      </c>
      <c r="X70" s="202" t="s">
        <v>13</v>
      </c>
      <c r="Y70" s="197" t="s">
        <v>13</v>
      </c>
      <c r="Z70" s="186" t="s">
        <v>13</v>
      </c>
      <c r="AA70" s="191" t="s">
        <v>13</v>
      </c>
      <c r="AB70" s="202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3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36">
        <v>0</v>
      </c>
      <c r="AQ70" s="37">
        <v>0</v>
      </c>
      <c r="AR70" s="37">
        <v>0</v>
      </c>
      <c r="AS70" s="37">
        <v>0</v>
      </c>
      <c r="AT70" s="37">
        <v>0</v>
      </c>
      <c r="AU70" s="35"/>
      <c r="AV70" s="35"/>
      <c r="AW70" s="142"/>
      <c r="AX70" s="142"/>
      <c r="AY70" s="142"/>
      <c r="AZ70" s="24"/>
      <c r="BA70" s="194"/>
      <c r="BB70" s="194"/>
      <c r="BC70" s="194"/>
      <c r="BD70" s="25"/>
      <c r="BE70" s="24"/>
      <c r="BF70" s="194"/>
      <c r="BG70" s="194"/>
      <c r="BH70" s="194"/>
      <c r="BI70" s="25"/>
      <c r="BJ70" s="24"/>
      <c r="BK70" s="194"/>
      <c r="BL70" s="194"/>
      <c r="BM70" s="194"/>
      <c r="BN70" s="25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</row>
    <row r="71" spans="1:246" ht="17.149999999999999" customHeight="1" x14ac:dyDescent="0.35">
      <c r="A71" s="30">
        <v>66</v>
      </c>
      <c r="B71" s="30">
        <v>68</v>
      </c>
      <c r="C71" s="30">
        <f t="shared" ref="C71:C82" si="9">B71-A71</f>
        <v>2</v>
      </c>
      <c r="D71" s="18" t="s">
        <v>550</v>
      </c>
      <c r="E71" s="2">
        <f t="shared" si="7"/>
        <v>7</v>
      </c>
      <c r="F71" s="239"/>
      <c r="G71" s="30">
        <f t="shared" si="8"/>
        <v>2</v>
      </c>
      <c r="H71" s="31"/>
      <c r="I71" s="285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>
        <v>1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197" t="s">
        <v>13</v>
      </c>
      <c r="V71" s="202" t="s">
        <v>13</v>
      </c>
      <c r="W71" s="191" t="s">
        <v>13</v>
      </c>
      <c r="X71" s="202" t="s">
        <v>13</v>
      </c>
      <c r="Y71" s="197" t="s">
        <v>13</v>
      </c>
      <c r="Z71" s="186" t="s">
        <v>13</v>
      </c>
      <c r="AA71" s="191" t="s">
        <v>13</v>
      </c>
      <c r="AB71" s="202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31" t="s">
        <v>13</v>
      </c>
      <c r="AJ71" s="186" t="s">
        <v>13</v>
      </c>
      <c r="AK71" s="191">
        <v>6</v>
      </c>
      <c r="AL71" s="186" t="s">
        <v>13</v>
      </c>
      <c r="AM71" s="191" t="s">
        <v>13</v>
      </c>
      <c r="AN71" s="202" t="s">
        <v>13</v>
      </c>
      <c r="AO71" s="191" t="s">
        <v>13</v>
      </c>
      <c r="AP71" s="36">
        <v>0</v>
      </c>
      <c r="AQ71" s="37">
        <v>0</v>
      </c>
      <c r="AR71" s="37">
        <v>0</v>
      </c>
      <c r="AS71" s="37">
        <v>0</v>
      </c>
      <c r="AT71" s="37">
        <v>0</v>
      </c>
      <c r="AU71" s="35"/>
      <c r="AV71" s="35"/>
      <c r="AW71" s="142"/>
      <c r="AX71" s="142"/>
      <c r="AY71" s="142"/>
      <c r="AZ71" s="24"/>
      <c r="BA71" s="194"/>
      <c r="BB71" s="194"/>
      <c r="BC71" s="194"/>
      <c r="BD71" s="25"/>
      <c r="BE71" s="24"/>
      <c r="BF71" s="194"/>
      <c r="BG71" s="194"/>
      <c r="BH71" s="194"/>
      <c r="BI71" s="25"/>
      <c r="BJ71" s="24"/>
      <c r="BK71" s="194"/>
      <c r="BL71" s="194"/>
      <c r="BM71" s="194"/>
      <c r="BN71" s="25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</row>
    <row r="72" spans="1:246" ht="17.149999999999999" customHeight="1" x14ac:dyDescent="0.35">
      <c r="A72" s="30">
        <v>67</v>
      </c>
      <c r="B72" s="30">
        <v>69</v>
      </c>
      <c r="C72" s="30">
        <f t="shared" si="9"/>
        <v>2</v>
      </c>
      <c r="D72" s="18" t="s">
        <v>1653</v>
      </c>
      <c r="E72" s="2">
        <f t="shared" si="7"/>
        <v>7</v>
      </c>
      <c r="F72" s="239"/>
      <c r="G72" s="30">
        <f t="shared" si="8"/>
        <v>2</v>
      </c>
      <c r="H72" s="31"/>
      <c r="I72" s="285" t="s">
        <v>13</v>
      </c>
      <c r="J72" s="186" t="s">
        <v>13</v>
      </c>
      <c r="K72" s="197">
        <v>5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197" t="s">
        <v>13</v>
      </c>
      <c r="V72" s="202" t="s">
        <v>13</v>
      </c>
      <c r="W72" s="191" t="s">
        <v>13</v>
      </c>
      <c r="X72" s="202" t="s">
        <v>13</v>
      </c>
      <c r="Y72" s="197" t="s">
        <v>13</v>
      </c>
      <c r="Z72" s="186" t="s">
        <v>13</v>
      </c>
      <c r="AA72" s="191" t="s">
        <v>13</v>
      </c>
      <c r="AB72" s="202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3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>
        <v>2</v>
      </c>
      <c r="AO72" s="191" t="s">
        <v>13</v>
      </c>
      <c r="AP72" s="36">
        <v>0</v>
      </c>
      <c r="AQ72" s="37">
        <v>0</v>
      </c>
      <c r="AR72" s="37">
        <v>0</v>
      </c>
      <c r="AS72" s="37">
        <v>0</v>
      </c>
      <c r="AT72" s="37">
        <v>0</v>
      </c>
      <c r="AU72" s="35"/>
      <c r="AV72" s="35"/>
      <c r="AW72" s="142"/>
      <c r="AX72" s="142"/>
      <c r="AY72" s="142"/>
      <c r="AZ72" s="24"/>
      <c r="BA72" s="194"/>
      <c r="BB72" s="194"/>
      <c r="BC72" s="194"/>
      <c r="BD72" s="25"/>
      <c r="BE72" s="24"/>
      <c r="BF72" s="194"/>
      <c r="BG72" s="194"/>
      <c r="BH72" s="194"/>
      <c r="BI72" s="25"/>
      <c r="BJ72" s="24"/>
      <c r="BK72" s="194"/>
      <c r="BL72" s="194"/>
      <c r="BM72" s="194"/>
      <c r="BN72" s="25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</row>
    <row r="73" spans="1:246" ht="17.149999999999999" customHeight="1" x14ac:dyDescent="0.35">
      <c r="A73" s="30">
        <v>68</v>
      </c>
      <c r="B73" s="30">
        <v>72</v>
      </c>
      <c r="C73" s="30">
        <f t="shared" si="9"/>
        <v>4</v>
      </c>
      <c r="D73" s="18" t="s">
        <v>1320</v>
      </c>
      <c r="E73" s="2">
        <f t="shared" si="7"/>
        <v>6</v>
      </c>
      <c r="F73" s="239"/>
      <c r="G73" s="30">
        <f t="shared" si="8"/>
        <v>1</v>
      </c>
      <c r="H73" s="31"/>
      <c r="I73" s="285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197" t="s">
        <v>13</v>
      </c>
      <c r="V73" s="202" t="s">
        <v>13</v>
      </c>
      <c r="W73" s="191" t="s">
        <v>13</v>
      </c>
      <c r="X73" s="202" t="s">
        <v>13</v>
      </c>
      <c r="Y73" s="197" t="s">
        <v>13</v>
      </c>
      <c r="Z73" s="186" t="s">
        <v>13</v>
      </c>
      <c r="AA73" s="191" t="s">
        <v>13</v>
      </c>
      <c r="AB73" s="202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31" t="s">
        <v>13</v>
      </c>
      <c r="AJ73" s="186" t="s">
        <v>13</v>
      </c>
      <c r="AK73" s="191" t="s">
        <v>13</v>
      </c>
      <c r="AL73" s="186">
        <v>6</v>
      </c>
      <c r="AM73" s="191" t="s">
        <v>13</v>
      </c>
      <c r="AN73" s="202" t="s">
        <v>13</v>
      </c>
      <c r="AO73" s="191" t="s">
        <v>13</v>
      </c>
      <c r="AP73" s="36">
        <v>0</v>
      </c>
      <c r="AQ73" s="37">
        <v>0</v>
      </c>
      <c r="AR73" s="37">
        <v>0</v>
      </c>
      <c r="AS73" s="37">
        <v>0</v>
      </c>
      <c r="AT73" s="37">
        <v>0</v>
      </c>
      <c r="AU73" s="35"/>
      <c r="AV73" s="35"/>
      <c r="AW73" s="142"/>
      <c r="AX73" s="142"/>
      <c r="AY73" s="142"/>
      <c r="AZ73" s="24"/>
      <c r="BA73" s="194"/>
      <c r="BB73" s="194"/>
      <c r="BC73" s="194"/>
      <c r="BD73" s="25"/>
      <c r="BE73" s="24"/>
      <c r="BF73" s="194"/>
      <c r="BG73" s="194"/>
      <c r="BH73" s="194"/>
      <c r="BI73" s="25"/>
      <c r="BJ73" s="24"/>
      <c r="BK73" s="194"/>
      <c r="BL73" s="194"/>
      <c r="BM73" s="194"/>
      <c r="BN73" s="25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</row>
    <row r="74" spans="1:246" ht="17.149999999999999" customHeight="1" x14ac:dyDescent="0.35">
      <c r="A74" s="30">
        <v>69</v>
      </c>
      <c r="B74" s="30">
        <v>73</v>
      </c>
      <c r="C74" s="30">
        <f t="shared" si="9"/>
        <v>4</v>
      </c>
      <c r="D74" s="18" t="s">
        <v>1355</v>
      </c>
      <c r="E74" s="2">
        <f t="shared" si="7"/>
        <v>6</v>
      </c>
      <c r="F74" s="239"/>
      <c r="G74" s="30">
        <f t="shared" si="8"/>
        <v>1</v>
      </c>
      <c r="H74" s="31"/>
      <c r="I74" s="285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197" t="s">
        <v>13</v>
      </c>
      <c r="V74" s="202" t="s">
        <v>13</v>
      </c>
      <c r="W74" s="191" t="s">
        <v>13</v>
      </c>
      <c r="X74" s="202" t="s">
        <v>13</v>
      </c>
      <c r="Y74" s="197" t="s">
        <v>13</v>
      </c>
      <c r="Z74" s="186" t="s">
        <v>13</v>
      </c>
      <c r="AA74" s="191" t="s">
        <v>13</v>
      </c>
      <c r="AB74" s="202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>
        <v>6</v>
      </c>
      <c r="AH74" s="186" t="s">
        <v>13</v>
      </c>
      <c r="AI74" s="3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36">
        <v>0</v>
      </c>
      <c r="AQ74" s="37">
        <v>0</v>
      </c>
      <c r="AR74" s="37">
        <v>0</v>
      </c>
      <c r="AS74" s="37">
        <v>0</v>
      </c>
      <c r="AT74" s="37">
        <v>0</v>
      </c>
      <c r="AU74" s="35"/>
      <c r="AV74" s="35"/>
      <c r="AW74" s="142"/>
      <c r="AX74" s="142"/>
      <c r="AY74" s="142"/>
      <c r="AZ74" s="24"/>
      <c r="BA74" s="194"/>
      <c r="BB74" s="194"/>
      <c r="BC74" s="194"/>
      <c r="BD74" s="25"/>
      <c r="BE74" s="24"/>
      <c r="BF74" s="194"/>
      <c r="BG74" s="194"/>
      <c r="BH74" s="194"/>
      <c r="BI74" s="25"/>
      <c r="BJ74" s="24"/>
      <c r="BK74" s="194"/>
      <c r="BL74" s="194"/>
      <c r="BM74" s="194"/>
      <c r="BN74" s="25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</row>
    <row r="75" spans="1:246" ht="17.149999999999999" customHeight="1" x14ac:dyDescent="0.35">
      <c r="A75" s="30">
        <v>70</v>
      </c>
      <c r="B75" s="30">
        <v>74</v>
      </c>
      <c r="C75" s="30">
        <f t="shared" si="9"/>
        <v>4</v>
      </c>
      <c r="D75" s="18" t="s">
        <v>1705</v>
      </c>
      <c r="E75" s="2">
        <f t="shared" si="7"/>
        <v>6</v>
      </c>
      <c r="F75" s="239"/>
      <c r="G75" s="30">
        <f t="shared" si="8"/>
        <v>1</v>
      </c>
      <c r="H75" s="31"/>
      <c r="I75" s="285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91" t="s">
        <v>13</v>
      </c>
      <c r="T75" s="202" t="s">
        <v>13</v>
      </c>
      <c r="U75" s="197" t="s">
        <v>13</v>
      </c>
      <c r="V75" s="202" t="s">
        <v>13</v>
      </c>
      <c r="W75" s="191" t="s">
        <v>13</v>
      </c>
      <c r="X75" s="202" t="s">
        <v>13</v>
      </c>
      <c r="Y75" s="197" t="s">
        <v>13</v>
      </c>
      <c r="Z75" s="186" t="s">
        <v>13</v>
      </c>
      <c r="AA75" s="191">
        <v>6</v>
      </c>
      <c r="AB75" s="202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36">
        <v>0</v>
      </c>
      <c r="AQ75" s="37">
        <v>0</v>
      </c>
      <c r="AR75" s="37">
        <v>0</v>
      </c>
      <c r="AS75" s="37">
        <v>0</v>
      </c>
      <c r="AT75" s="37">
        <v>0</v>
      </c>
      <c r="AU75" s="35"/>
      <c r="AV75" s="35"/>
      <c r="AW75" s="142"/>
      <c r="AX75" s="142"/>
      <c r="AY75" s="142"/>
      <c r="AZ75" s="24"/>
      <c r="BA75" s="194"/>
      <c r="BB75" s="194"/>
      <c r="BC75" s="194"/>
      <c r="BD75" s="25"/>
      <c r="BE75" s="24"/>
      <c r="BF75" s="194"/>
      <c r="BG75" s="194"/>
      <c r="BH75" s="194"/>
      <c r="BI75" s="25"/>
      <c r="BJ75" s="24"/>
      <c r="BK75" s="194"/>
      <c r="BL75" s="194"/>
      <c r="BM75" s="194"/>
      <c r="BN75" s="25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</row>
    <row r="76" spans="1:246" ht="17.149999999999999" customHeight="1" x14ac:dyDescent="0.35">
      <c r="A76" s="30">
        <v>71</v>
      </c>
      <c r="B76" s="30">
        <v>75</v>
      </c>
      <c r="C76" s="30">
        <f t="shared" si="9"/>
        <v>4</v>
      </c>
      <c r="D76" s="18" t="s">
        <v>2039</v>
      </c>
      <c r="E76" s="2">
        <f t="shared" si="7"/>
        <v>6</v>
      </c>
      <c r="F76" s="239"/>
      <c r="G76" s="30">
        <f t="shared" si="8"/>
        <v>1</v>
      </c>
      <c r="H76" s="31"/>
      <c r="I76" s="285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91" t="s">
        <v>13</v>
      </c>
      <c r="T76" s="202">
        <v>6</v>
      </c>
      <c r="U76" s="197" t="s">
        <v>13</v>
      </c>
      <c r="V76" s="202" t="s">
        <v>13</v>
      </c>
      <c r="W76" s="191" t="s">
        <v>13</v>
      </c>
      <c r="X76" s="202" t="s">
        <v>13</v>
      </c>
      <c r="Y76" s="197" t="s">
        <v>13</v>
      </c>
      <c r="Z76" s="186" t="s">
        <v>13</v>
      </c>
      <c r="AA76" s="191" t="s">
        <v>13</v>
      </c>
      <c r="AB76" s="202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3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36">
        <v>0</v>
      </c>
      <c r="AQ76" s="37">
        <v>0</v>
      </c>
      <c r="AR76" s="37">
        <v>0</v>
      </c>
      <c r="AS76" s="37">
        <v>0</v>
      </c>
      <c r="AT76" s="37">
        <v>0</v>
      </c>
      <c r="AU76" s="35"/>
      <c r="AV76" s="35"/>
      <c r="AW76" s="142"/>
      <c r="AX76" s="142"/>
      <c r="AY76" s="142"/>
      <c r="AZ76" s="24"/>
      <c r="BA76" s="194"/>
      <c r="BB76" s="194"/>
      <c r="BC76" s="194"/>
      <c r="BD76" s="25"/>
      <c r="BE76" s="24"/>
      <c r="BF76" s="194"/>
      <c r="BG76" s="194"/>
      <c r="BH76" s="194"/>
      <c r="BI76" s="25"/>
      <c r="BJ76" s="24"/>
      <c r="BK76" s="194"/>
      <c r="BL76" s="194"/>
      <c r="BM76" s="194"/>
      <c r="BN76" s="25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</row>
    <row r="77" spans="1:246" ht="17.149999999999999" customHeight="1" x14ac:dyDescent="0.35">
      <c r="A77" s="30">
        <v>72</v>
      </c>
      <c r="B77" s="30">
        <v>76</v>
      </c>
      <c r="C77" s="30">
        <f t="shared" si="9"/>
        <v>4</v>
      </c>
      <c r="D77" s="18" t="s">
        <v>2111</v>
      </c>
      <c r="E77" s="2">
        <f t="shared" si="7"/>
        <v>6</v>
      </c>
      <c r="F77" s="239"/>
      <c r="G77" s="30">
        <f t="shared" si="8"/>
        <v>1</v>
      </c>
      <c r="H77" s="31"/>
      <c r="I77" s="285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>
        <v>6</v>
      </c>
      <c r="S77" s="191" t="s">
        <v>13</v>
      </c>
      <c r="T77" s="202" t="s">
        <v>13</v>
      </c>
      <c r="U77" s="197" t="s">
        <v>13</v>
      </c>
      <c r="V77" s="202" t="s">
        <v>13</v>
      </c>
      <c r="W77" s="191" t="s">
        <v>13</v>
      </c>
      <c r="X77" s="202" t="s">
        <v>13</v>
      </c>
      <c r="Y77" s="197" t="s">
        <v>13</v>
      </c>
      <c r="Z77" s="186" t="s">
        <v>13</v>
      </c>
      <c r="AA77" s="191" t="s">
        <v>13</v>
      </c>
      <c r="AB77" s="202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 t="s">
        <v>13</v>
      </c>
      <c r="AO77" s="191" t="s">
        <v>13</v>
      </c>
      <c r="AP77" s="36">
        <v>0</v>
      </c>
      <c r="AQ77" s="37">
        <v>0</v>
      </c>
      <c r="AR77" s="37">
        <v>0</v>
      </c>
      <c r="AS77" s="37">
        <v>0</v>
      </c>
      <c r="AT77" s="37">
        <v>0</v>
      </c>
      <c r="AU77" s="35"/>
      <c r="AV77" s="35"/>
      <c r="AW77" s="142"/>
      <c r="AX77" s="142"/>
      <c r="AY77" s="142"/>
      <c r="AZ77" s="24"/>
      <c r="BA77" s="194"/>
      <c r="BB77" s="194"/>
      <c r="BC77" s="194"/>
      <c r="BD77" s="25"/>
      <c r="BE77" s="24"/>
      <c r="BF77" s="194"/>
      <c r="BG77" s="194"/>
      <c r="BH77" s="194"/>
      <c r="BI77" s="25"/>
      <c r="BJ77" s="24"/>
      <c r="BK77" s="194"/>
      <c r="BL77" s="194"/>
      <c r="BM77" s="194"/>
      <c r="BN77" s="25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</row>
    <row r="78" spans="1:246" ht="17.149999999999999" customHeight="1" x14ac:dyDescent="0.35">
      <c r="A78" s="30">
        <v>73</v>
      </c>
      <c r="B78" s="30">
        <v>77</v>
      </c>
      <c r="C78" s="30">
        <f t="shared" si="9"/>
        <v>4</v>
      </c>
      <c r="D78" s="18" t="s">
        <v>2185</v>
      </c>
      <c r="E78" s="2">
        <f t="shared" si="7"/>
        <v>6</v>
      </c>
      <c r="F78" s="239"/>
      <c r="G78" s="30">
        <f t="shared" si="8"/>
        <v>1</v>
      </c>
      <c r="H78" s="31"/>
      <c r="I78" s="285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>
        <v>6</v>
      </c>
      <c r="R78" s="186" t="s">
        <v>13</v>
      </c>
      <c r="S78" s="191" t="s">
        <v>13</v>
      </c>
      <c r="T78" s="202" t="s">
        <v>13</v>
      </c>
      <c r="U78" s="197" t="s">
        <v>13</v>
      </c>
      <c r="V78" s="202" t="s">
        <v>13</v>
      </c>
      <c r="W78" s="191" t="s">
        <v>13</v>
      </c>
      <c r="X78" s="202" t="s">
        <v>13</v>
      </c>
      <c r="Y78" s="197" t="s">
        <v>13</v>
      </c>
      <c r="Z78" s="186" t="s">
        <v>13</v>
      </c>
      <c r="AA78" s="191" t="s">
        <v>13</v>
      </c>
      <c r="AB78" s="202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36">
        <v>0</v>
      </c>
      <c r="AQ78" s="37">
        <v>0</v>
      </c>
      <c r="AR78" s="37">
        <v>0</v>
      </c>
      <c r="AS78" s="37">
        <v>0</v>
      </c>
      <c r="AT78" s="37">
        <v>0</v>
      </c>
      <c r="AU78" s="35"/>
      <c r="AV78" s="35"/>
      <c r="AW78" s="142"/>
      <c r="AX78" s="142"/>
      <c r="AY78" s="142"/>
      <c r="AZ78" s="24"/>
      <c r="BA78" s="194"/>
      <c r="BB78" s="194"/>
      <c r="BC78" s="194"/>
      <c r="BD78" s="25"/>
      <c r="BE78" s="24"/>
      <c r="BF78" s="194"/>
      <c r="BG78" s="194"/>
      <c r="BH78" s="194"/>
      <c r="BI78" s="25"/>
      <c r="BJ78" s="24"/>
      <c r="BK78" s="194"/>
      <c r="BL78" s="194"/>
      <c r="BM78" s="194"/>
      <c r="BN78" s="25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</row>
    <row r="79" spans="1:246" ht="17.149999999999999" customHeight="1" x14ac:dyDescent="0.35">
      <c r="A79" s="30">
        <v>74</v>
      </c>
      <c r="B79" s="30">
        <v>78</v>
      </c>
      <c r="C79" s="30">
        <f t="shared" si="9"/>
        <v>4</v>
      </c>
      <c r="D79" s="18" t="s">
        <v>2236</v>
      </c>
      <c r="E79" s="2">
        <f t="shared" si="7"/>
        <v>6</v>
      </c>
      <c r="F79" s="239"/>
      <c r="G79" s="30">
        <f t="shared" si="8"/>
        <v>1</v>
      </c>
      <c r="H79" s="31"/>
      <c r="I79" s="285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>
        <v>6</v>
      </c>
      <c r="P79" s="202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197" t="s">
        <v>13</v>
      </c>
      <c r="V79" s="202" t="s">
        <v>13</v>
      </c>
      <c r="W79" s="191" t="s">
        <v>13</v>
      </c>
      <c r="X79" s="202" t="s">
        <v>13</v>
      </c>
      <c r="Y79" s="197" t="s">
        <v>13</v>
      </c>
      <c r="Z79" s="186" t="s">
        <v>13</v>
      </c>
      <c r="AA79" s="191" t="s">
        <v>13</v>
      </c>
      <c r="AB79" s="202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3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36">
        <v>0</v>
      </c>
      <c r="AQ79" s="37">
        <v>0</v>
      </c>
      <c r="AR79" s="37">
        <v>0</v>
      </c>
      <c r="AS79" s="37">
        <v>0</v>
      </c>
      <c r="AT79" s="37">
        <v>0</v>
      </c>
      <c r="AU79" s="35"/>
      <c r="AV79" s="35"/>
      <c r="AW79" s="142"/>
      <c r="AX79" s="142"/>
      <c r="AY79" s="142"/>
      <c r="AZ79" s="24"/>
      <c r="BA79" s="194"/>
      <c r="BB79" s="194"/>
      <c r="BC79" s="194"/>
      <c r="BD79" s="25"/>
      <c r="BE79" s="24"/>
      <c r="BF79" s="194"/>
      <c r="BG79" s="194"/>
      <c r="BH79" s="194"/>
      <c r="BI79" s="25"/>
      <c r="BJ79" s="24"/>
      <c r="BK79" s="194"/>
      <c r="BL79" s="194"/>
      <c r="BM79" s="194"/>
      <c r="BN79" s="25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</row>
    <row r="80" spans="1:246" ht="17.149999999999999" customHeight="1" x14ac:dyDescent="0.35">
      <c r="A80" s="30">
        <v>75</v>
      </c>
      <c r="B80" s="30">
        <v>79</v>
      </c>
      <c r="C80" s="30">
        <f t="shared" si="9"/>
        <v>4</v>
      </c>
      <c r="D80" s="18" t="s">
        <v>2252</v>
      </c>
      <c r="E80" s="2">
        <f t="shared" si="7"/>
        <v>6</v>
      </c>
      <c r="F80" s="239"/>
      <c r="G80" s="30">
        <f t="shared" si="8"/>
        <v>1</v>
      </c>
      <c r="H80" s="31"/>
      <c r="I80" s="285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>
        <v>6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197" t="s">
        <v>13</v>
      </c>
      <c r="V80" s="202" t="s">
        <v>13</v>
      </c>
      <c r="W80" s="191" t="s">
        <v>13</v>
      </c>
      <c r="X80" s="202" t="s">
        <v>13</v>
      </c>
      <c r="Y80" s="197" t="s">
        <v>13</v>
      </c>
      <c r="Z80" s="186" t="s">
        <v>13</v>
      </c>
      <c r="AA80" s="191" t="s">
        <v>13</v>
      </c>
      <c r="AB80" s="202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202" t="s">
        <v>13</v>
      </c>
      <c r="AO80" s="191" t="s">
        <v>13</v>
      </c>
      <c r="AP80" s="36">
        <v>0</v>
      </c>
      <c r="AQ80" s="37">
        <v>0</v>
      </c>
      <c r="AR80" s="37">
        <v>0</v>
      </c>
      <c r="AS80" s="37">
        <v>0</v>
      </c>
      <c r="AT80" s="37">
        <v>0</v>
      </c>
      <c r="AU80" s="35"/>
      <c r="AV80" s="35"/>
      <c r="AW80" s="142"/>
      <c r="AX80" s="142"/>
      <c r="AY80" s="142"/>
      <c r="AZ80" s="24"/>
      <c r="BA80" s="194"/>
      <c r="BB80" s="194"/>
      <c r="BC80" s="194"/>
      <c r="BD80" s="25"/>
      <c r="BE80" s="24"/>
      <c r="BF80" s="194"/>
      <c r="BG80" s="194"/>
      <c r="BH80" s="194"/>
      <c r="BI80" s="25"/>
      <c r="BJ80" s="24"/>
      <c r="BK80" s="194"/>
      <c r="BL80" s="194"/>
      <c r="BM80" s="194"/>
      <c r="BN80" s="25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</row>
    <row r="81" spans="1:246" ht="17.149999999999999" customHeight="1" x14ac:dyDescent="0.35">
      <c r="A81" s="30">
        <v>76</v>
      </c>
      <c r="B81" s="30">
        <v>80</v>
      </c>
      <c r="C81" s="30">
        <f t="shared" si="9"/>
        <v>4</v>
      </c>
      <c r="D81" s="18" t="s">
        <v>2472</v>
      </c>
      <c r="E81" s="2">
        <f t="shared" si="7"/>
        <v>6</v>
      </c>
      <c r="F81" s="239"/>
      <c r="G81" s="30">
        <f t="shared" si="8"/>
        <v>1</v>
      </c>
      <c r="H81" s="31"/>
      <c r="I81" s="285" t="s">
        <v>13</v>
      </c>
      <c r="J81" s="186" t="s">
        <v>13</v>
      </c>
      <c r="K81" s="197" t="s">
        <v>13</v>
      </c>
      <c r="L81" s="202">
        <v>6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197" t="s">
        <v>13</v>
      </c>
      <c r="V81" s="202" t="s">
        <v>13</v>
      </c>
      <c r="W81" s="191" t="s">
        <v>13</v>
      </c>
      <c r="X81" s="202" t="s">
        <v>13</v>
      </c>
      <c r="Y81" s="197" t="s">
        <v>13</v>
      </c>
      <c r="Z81" s="186" t="s">
        <v>13</v>
      </c>
      <c r="AA81" s="191" t="s">
        <v>13</v>
      </c>
      <c r="AB81" s="202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202" t="s">
        <v>13</v>
      </c>
      <c r="AO81" s="191" t="s">
        <v>13</v>
      </c>
      <c r="AP81" s="36">
        <v>0</v>
      </c>
      <c r="AQ81" s="37">
        <v>0</v>
      </c>
      <c r="AR81" s="37">
        <v>0</v>
      </c>
      <c r="AS81" s="37">
        <v>0</v>
      </c>
      <c r="AT81" s="37">
        <v>0</v>
      </c>
      <c r="AU81" s="35"/>
      <c r="AV81" s="35"/>
      <c r="AW81" s="142"/>
      <c r="AX81" s="142"/>
      <c r="AY81" s="142"/>
      <c r="AZ81" s="24"/>
      <c r="BA81" s="194"/>
      <c r="BB81" s="194"/>
      <c r="BC81" s="194"/>
      <c r="BD81" s="25"/>
      <c r="BE81" s="24"/>
      <c r="BF81" s="194"/>
      <c r="BG81" s="194"/>
      <c r="BH81" s="194"/>
      <c r="BI81" s="25"/>
      <c r="BJ81" s="24"/>
      <c r="BK81" s="194"/>
      <c r="BL81" s="194"/>
      <c r="BM81" s="194"/>
      <c r="BN81" s="25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</row>
    <row r="82" spans="1:246" ht="17.149999999999999" customHeight="1" x14ac:dyDescent="0.35">
      <c r="A82" s="30">
        <v>77</v>
      </c>
      <c r="B82" s="30">
        <v>81</v>
      </c>
      <c r="C82" s="30">
        <f t="shared" si="9"/>
        <v>4</v>
      </c>
      <c r="D82" s="18" t="s">
        <v>2503</v>
      </c>
      <c r="E82" s="2">
        <f t="shared" si="7"/>
        <v>6</v>
      </c>
      <c r="F82" s="239"/>
      <c r="G82" s="30">
        <f t="shared" si="8"/>
        <v>1</v>
      </c>
      <c r="H82" s="31"/>
      <c r="I82" s="285" t="s">
        <v>13</v>
      </c>
      <c r="J82" s="186">
        <v>6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197" t="s">
        <v>13</v>
      </c>
      <c r="V82" s="202" t="s">
        <v>13</v>
      </c>
      <c r="W82" s="191" t="s">
        <v>13</v>
      </c>
      <c r="X82" s="202" t="s">
        <v>13</v>
      </c>
      <c r="Y82" s="197" t="s">
        <v>13</v>
      </c>
      <c r="Z82" s="186" t="s">
        <v>13</v>
      </c>
      <c r="AA82" s="191" t="s">
        <v>13</v>
      </c>
      <c r="AB82" s="202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36">
        <v>0</v>
      </c>
      <c r="AQ82" s="37">
        <v>0</v>
      </c>
      <c r="AR82" s="37">
        <v>0</v>
      </c>
      <c r="AS82" s="37">
        <v>0</v>
      </c>
      <c r="AT82" s="37">
        <v>0</v>
      </c>
      <c r="AU82" s="35"/>
      <c r="AV82" s="35"/>
      <c r="AW82" s="142"/>
      <c r="AX82" s="142"/>
      <c r="AY82" s="142"/>
      <c r="AZ82" s="24"/>
      <c r="BA82" s="194"/>
      <c r="BB82" s="194"/>
      <c r="BC82" s="194"/>
      <c r="BD82" s="25"/>
      <c r="BE82" s="24"/>
      <c r="BF82" s="194"/>
      <c r="BG82" s="194"/>
      <c r="BH82" s="194"/>
      <c r="BI82" s="25"/>
      <c r="BJ82" s="24"/>
      <c r="BK82" s="194"/>
      <c r="BL82" s="194"/>
      <c r="BM82" s="194"/>
      <c r="BN82" s="25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</row>
    <row r="83" spans="1:246" ht="17.149999999999999" customHeight="1" x14ac:dyDescent="0.35">
      <c r="A83" s="30">
        <v>78</v>
      </c>
      <c r="B83" s="30"/>
      <c r="C83" s="30"/>
      <c r="D83" s="18" t="s">
        <v>2629</v>
      </c>
      <c r="E83" s="2">
        <f t="shared" si="7"/>
        <v>6</v>
      </c>
      <c r="F83" s="239"/>
      <c r="G83" s="30">
        <f t="shared" si="8"/>
        <v>1</v>
      </c>
      <c r="H83" s="31"/>
      <c r="I83" s="285">
        <v>6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197" t="s">
        <v>13</v>
      </c>
      <c r="V83" s="202" t="s">
        <v>13</v>
      </c>
      <c r="W83" s="191" t="s">
        <v>13</v>
      </c>
      <c r="X83" s="202" t="s">
        <v>13</v>
      </c>
      <c r="Y83" s="197" t="s">
        <v>13</v>
      </c>
      <c r="Z83" s="186" t="s">
        <v>13</v>
      </c>
      <c r="AA83" s="191" t="s">
        <v>13</v>
      </c>
      <c r="AB83" s="202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3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 t="s">
        <v>13</v>
      </c>
      <c r="AO83" s="191" t="s">
        <v>13</v>
      </c>
      <c r="AP83" s="36">
        <v>0</v>
      </c>
      <c r="AQ83" s="37">
        <v>0</v>
      </c>
      <c r="AR83" s="37">
        <v>0</v>
      </c>
      <c r="AS83" s="37">
        <v>0</v>
      </c>
      <c r="AT83" s="37">
        <v>0</v>
      </c>
      <c r="AU83" s="35"/>
      <c r="AV83" s="35"/>
      <c r="AW83" s="142"/>
      <c r="AX83" s="142"/>
      <c r="AY83" s="142"/>
      <c r="AZ83" s="24"/>
      <c r="BA83" s="194"/>
      <c r="BB83" s="194"/>
      <c r="BC83" s="194"/>
      <c r="BD83" s="25"/>
      <c r="BE83" s="24"/>
      <c r="BF83" s="194"/>
      <c r="BG83" s="194"/>
      <c r="BH83" s="194"/>
      <c r="BI83" s="25"/>
      <c r="BJ83" s="24"/>
      <c r="BK83" s="194"/>
      <c r="BL83" s="194"/>
      <c r="BM83" s="194"/>
      <c r="BN83" s="25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</row>
    <row r="84" spans="1:246" ht="17.149999999999999" customHeight="1" x14ac:dyDescent="0.35">
      <c r="A84" s="30">
        <v>79</v>
      </c>
      <c r="B84" s="30">
        <v>83</v>
      </c>
      <c r="C84" s="30">
        <f t="shared" ref="C84:C100" si="10">B84-A84</f>
        <v>4</v>
      </c>
      <c r="D84" s="18" t="s">
        <v>710</v>
      </c>
      <c r="E84" s="2">
        <f t="shared" si="7"/>
        <v>6</v>
      </c>
      <c r="F84" s="239"/>
      <c r="G84" s="30">
        <f t="shared" si="8"/>
        <v>2</v>
      </c>
      <c r="H84" s="31"/>
      <c r="I84" s="285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197" t="s">
        <v>13</v>
      </c>
      <c r="V84" s="202">
        <v>3</v>
      </c>
      <c r="W84" s="191" t="s">
        <v>13</v>
      </c>
      <c r="X84" s="202" t="s">
        <v>13</v>
      </c>
      <c r="Y84" s="197" t="s">
        <v>13</v>
      </c>
      <c r="Z84" s="186" t="s">
        <v>13</v>
      </c>
      <c r="AA84" s="191" t="s">
        <v>13</v>
      </c>
      <c r="AB84" s="202" t="s">
        <v>13</v>
      </c>
      <c r="AC84" s="191" t="s">
        <v>13</v>
      </c>
      <c r="AD84" s="186" t="s">
        <v>13</v>
      </c>
      <c r="AE84" s="191">
        <v>3</v>
      </c>
      <c r="AF84" s="186" t="s">
        <v>13</v>
      </c>
      <c r="AG84" s="19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 t="s">
        <v>13</v>
      </c>
      <c r="AO84" s="191" t="s">
        <v>13</v>
      </c>
      <c r="AP84" s="36">
        <v>0</v>
      </c>
      <c r="AQ84" s="37">
        <v>0</v>
      </c>
      <c r="AR84" s="37">
        <v>0</v>
      </c>
      <c r="AS84" s="37">
        <v>0</v>
      </c>
      <c r="AT84" s="37">
        <v>0</v>
      </c>
      <c r="AU84" s="35"/>
      <c r="AV84" s="35"/>
      <c r="AW84" s="142"/>
      <c r="AX84" s="142"/>
      <c r="AY84" s="142"/>
      <c r="AZ84" s="24"/>
      <c r="BA84" s="194"/>
      <c r="BB84" s="194"/>
      <c r="BC84" s="194"/>
      <c r="BD84" s="25"/>
      <c r="BE84" s="24"/>
      <c r="BF84" s="194"/>
      <c r="BG84" s="194"/>
      <c r="BH84" s="194"/>
      <c r="BI84" s="25"/>
      <c r="BJ84" s="24"/>
      <c r="BK84" s="194"/>
      <c r="BL84" s="194"/>
      <c r="BM84" s="194"/>
      <c r="BN84" s="25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</row>
    <row r="85" spans="1:246" ht="17.149999999999999" customHeight="1" x14ac:dyDescent="0.35">
      <c r="A85" s="30">
        <v>80</v>
      </c>
      <c r="B85" s="30">
        <v>84</v>
      </c>
      <c r="C85" s="30">
        <f t="shared" si="10"/>
        <v>4</v>
      </c>
      <c r="D85" s="18" t="s">
        <v>1415</v>
      </c>
      <c r="E85" s="2">
        <f t="shared" si="7"/>
        <v>6</v>
      </c>
      <c r="F85" s="239"/>
      <c r="G85" s="30">
        <f t="shared" si="8"/>
        <v>2</v>
      </c>
      <c r="H85" s="31"/>
      <c r="I85" s="285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>
        <v>2</v>
      </c>
      <c r="O85" s="197" t="s">
        <v>13</v>
      </c>
      <c r="P85" s="202" t="s">
        <v>13</v>
      </c>
      <c r="Q85" s="191" t="s">
        <v>13</v>
      </c>
      <c r="R85" s="186" t="s">
        <v>13</v>
      </c>
      <c r="S85" s="191" t="s">
        <v>13</v>
      </c>
      <c r="T85" s="202" t="s">
        <v>13</v>
      </c>
      <c r="U85" s="197" t="s">
        <v>13</v>
      </c>
      <c r="V85" s="202" t="s">
        <v>13</v>
      </c>
      <c r="W85" s="191" t="s">
        <v>13</v>
      </c>
      <c r="X85" s="202" t="s">
        <v>13</v>
      </c>
      <c r="Y85" s="197" t="s">
        <v>13</v>
      </c>
      <c r="Z85" s="186" t="s">
        <v>13</v>
      </c>
      <c r="AA85" s="191" t="s">
        <v>13</v>
      </c>
      <c r="AB85" s="202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31">
        <v>4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36">
        <v>0</v>
      </c>
      <c r="AQ85" s="37">
        <v>0</v>
      </c>
      <c r="AR85" s="37">
        <v>0</v>
      </c>
      <c r="AS85" s="37">
        <v>0</v>
      </c>
      <c r="AT85" s="37">
        <v>0</v>
      </c>
      <c r="AU85" s="35"/>
      <c r="AV85" s="35"/>
      <c r="AW85" s="142"/>
      <c r="AX85" s="142"/>
      <c r="AY85" s="142"/>
      <c r="AZ85" s="24"/>
      <c r="BA85" s="194"/>
      <c r="BB85" s="194"/>
      <c r="BC85" s="194"/>
      <c r="BD85" s="25"/>
      <c r="BE85" s="24"/>
      <c r="BF85" s="194"/>
      <c r="BG85" s="194"/>
      <c r="BH85" s="194"/>
      <c r="BI85" s="25"/>
      <c r="BJ85" s="24"/>
      <c r="BK85" s="194"/>
      <c r="BL85" s="194"/>
      <c r="BM85" s="194"/>
      <c r="BN85" s="25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</row>
    <row r="86" spans="1:246" ht="17.149999999999999" customHeight="1" x14ac:dyDescent="0.35">
      <c r="A86" s="30">
        <v>81</v>
      </c>
      <c r="B86" s="30">
        <v>87</v>
      </c>
      <c r="C86" s="30">
        <f t="shared" si="10"/>
        <v>6</v>
      </c>
      <c r="D86" s="18" t="s">
        <v>1774</v>
      </c>
      <c r="E86" s="2">
        <f t="shared" si="7"/>
        <v>5</v>
      </c>
      <c r="F86" s="239"/>
      <c r="G86" s="30">
        <f t="shared" si="8"/>
        <v>2</v>
      </c>
      <c r="H86" s="31"/>
      <c r="I86" s="285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197" t="s">
        <v>13</v>
      </c>
      <c r="V86" s="202" t="s">
        <v>13</v>
      </c>
      <c r="W86" s="191">
        <v>3</v>
      </c>
      <c r="X86" s="202" t="s">
        <v>13</v>
      </c>
      <c r="Y86" s="197" t="s">
        <v>13</v>
      </c>
      <c r="Z86" s="186">
        <v>2</v>
      </c>
      <c r="AA86" s="191" t="s">
        <v>13</v>
      </c>
      <c r="AB86" s="202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 t="s">
        <v>13</v>
      </c>
      <c r="AP86" s="36">
        <v>0</v>
      </c>
      <c r="AQ86" s="37">
        <v>0</v>
      </c>
      <c r="AR86" s="37">
        <v>0</v>
      </c>
      <c r="AS86" s="37">
        <v>0</v>
      </c>
      <c r="AT86" s="37">
        <v>0</v>
      </c>
      <c r="AU86" s="35"/>
      <c r="AV86" s="35"/>
      <c r="AW86" s="142"/>
      <c r="AX86" s="142"/>
      <c r="AY86" s="142"/>
      <c r="AZ86" s="24"/>
      <c r="BA86" s="194"/>
      <c r="BB86" s="194"/>
      <c r="BC86" s="194"/>
      <c r="BD86" s="25"/>
      <c r="BE86" s="24"/>
      <c r="BF86" s="194"/>
      <c r="BG86" s="194"/>
      <c r="BH86" s="194"/>
      <c r="BI86" s="25"/>
      <c r="BJ86" s="24"/>
      <c r="BK86" s="194"/>
      <c r="BL86" s="194"/>
      <c r="BM86" s="194"/>
      <c r="BN86" s="25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</row>
    <row r="87" spans="1:246" ht="17.149999999999999" customHeight="1" x14ac:dyDescent="0.35">
      <c r="A87" s="30">
        <v>82</v>
      </c>
      <c r="B87" s="30">
        <v>46</v>
      </c>
      <c r="C87" s="30">
        <f t="shared" si="10"/>
        <v>-36</v>
      </c>
      <c r="D87" s="18" t="s">
        <v>832</v>
      </c>
      <c r="E87" s="2">
        <f t="shared" si="7"/>
        <v>4</v>
      </c>
      <c r="F87" s="239"/>
      <c r="G87" s="30">
        <f t="shared" si="8"/>
        <v>1</v>
      </c>
      <c r="H87" s="31"/>
      <c r="I87" s="285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197" t="s">
        <v>13</v>
      </c>
      <c r="V87" s="202" t="s">
        <v>13</v>
      </c>
      <c r="W87" s="191" t="s">
        <v>13</v>
      </c>
      <c r="X87" s="202" t="s">
        <v>13</v>
      </c>
      <c r="Y87" s="197" t="s">
        <v>13</v>
      </c>
      <c r="Z87" s="186" t="s">
        <v>13</v>
      </c>
      <c r="AA87" s="191" t="s">
        <v>13</v>
      </c>
      <c r="AB87" s="202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3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>
        <v>4</v>
      </c>
      <c r="AO87" s="191" t="s">
        <v>13</v>
      </c>
      <c r="AP87" s="36">
        <v>0</v>
      </c>
      <c r="AQ87" s="37">
        <v>0</v>
      </c>
      <c r="AR87" s="37">
        <v>0</v>
      </c>
      <c r="AS87" s="37">
        <v>0</v>
      </c>
      <c r="AT87" s="37">
        <v>0</v>
      </c>
      <c r="AU87" s="35"/>
      <c r="AV87" s="35"/>
      <c r="AW87" s="142"/>
      <c r="AX87" s="142"/>
      <c r="AY87" s="142"/>
      <c r="AZ87" s="24"/>
      <c r="BA87" s="194"/>
      <c r="BB87" s="194"/>
      <c r="BC87" s="194"/>
      <c r="BD87" s="25"/>
      <c r="BE87" s="24"/>
      <c r="BF87" s="194"/>
      <c r="BG87" s="194"/>
      <c r="BH87" s="194"/>
      <c r="BI87" s="25"/>
      <c r="BJ87" s="24"/>
      <c r="BK87" s="194"/>
      <c r="BL87" s="194"/>
      <c r="BM87" s="194"/>
      <c r="BN87" s="25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</row>
    <row r="88" spans="1:246" ht="17.149999999999999" customHeight="1" x14ac:dyDescent="0.35">
      <c r="A88" s="30">
        <v>83</v>
      </c>
      <c r="B88" s="30">
        <v>89</v>
      </c>
      <c r="C88" s="30">
        <f t="shared" si="10"/>
        <v>6</v>
      </c>
      <c r="D88" s="18" t="s">
        <v>201</v>
      </c>
      <c r="E88" s="2">
        <f t="shared" si="7"/>
        <v>4</v>
      </c>
      <c r="F88" s="239"/>
      <c r="G88" s="30">
        <f t="shared" si="8"/>
        <v>1</v>
      </c>
      <c r="H88" s="31"/>
      <c r="I88" s="285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197" t="s">
        <v>13</v>
      </c>
      <c r="V88" s="202" t="s">
        <v>13</v>
      </c>
      <c r="W88" s="191" t="s">
        <v>13</v>
      </c>
      <c r="X88" s="202" t="s">
        <v>13</v>
      </c>
      <c r="Y88" s="197" t="s">
        <v>13</v>
      </c>
      <c r="Z88" s="186" t="s">
        <v>13</v>
      </c>
      <c r="AA88" s="191" t="s">
        <v>13</v>
      </c>
      <c r="AB88" s="202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31" t="s">
        <v>13</v>
      </c>
      <c r="AJ88" s="186" t="s">
        <v>13</v>
      </c>
      <c r="AK88" s="191" t="s">
        <v>13</v>
      </c>
      <c r="AL88" s="186">
        <v>4</v>
      </c>
      <c r="AM88" s="191" t="s">
        <v>13</v>
      </c>
      <c r="AN88" s="202" t="s">
        <v>13</v>
      </c>
      <c r="AO88" s="191" t="s">
        <v>13</v>
      </c>
      <c r="AP88" s="36">
        <v>0</v>
      </c>
      <c r="AQ88" s="37">
        <v>0</v>
      </c>
      <c r="AR88" s="37">
        <v>0</v>
      </c>
      <c r="AS88" s="37">
        <v>0</v>
      </c>
      <c r="AT88" s="37">
        <v>0</v>
      </c>
      <c r="AU88" s="35"/>
      <c r="AV88" s="35"/>
      <c r="AW88" s="142"/>
      <c r="AX88" s="142"/>
      <c r="AY88" s="142"/>
      <c r="AZ88" s="24"/>
      <c r="BA88" s="194"/>
      <c r="BB88" s="194"/>
      <c r="BC88" s="194"/>
      <c r="BD88" s="25"/>
      <c r="BE88" s="24"/>
      <c r="BF88" s="194"/>
      <c r="BG88" s="194"/>
      <c r="BH88" s="194"/>
      <c r="BI88" s="25"/>
      <c r="BJ88" s="24"/>
      <c r="BK88" s="194"/>
      <c r="BL88" s="194"/>
      <c r="BM88" s="194"/>
      <c r="BN88" s="25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</row>
    <row r="89" spans="1:246" ht="17.149999999999999" customHeight="1" x14ac:dyDescent="0.35">
      <c r="A89" s="30">
        <v>84</v>
      </c>
      <c r="B89" s="30">
        <v>90</v>
      </c>
      <c r="C89" s="30">
        <f t="shared" si="10"/>
        <v>6</v>
      </c>
      <c r="D89" s="18" t="s">
        <v>559</v>
      </c>
      <c r="E89" s="2">
        <f t="shared" si="7"/>
        <v>4</v>
      </c>
      <c r="F89" s="239"/>
      <c r="G89" s="30">
        <f t="shared" si="8"/>
        <v>1</v>
      </c>
      <c r="H89" s="31"/>
      <c r="I89" s="285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 t="s">
        <v>13</v>
      </c>
      <c r="R89" s="186" t="s">
        <v>13</v>
      </c>
      <c r="S89" s="191" t="s">
        <v>13</v>
      </c>
      <c r="T89" s="202" t="s">
        <v>13</v>
      </c>
      <c r="U89" s="197" t="s">
        <v>13</v>
      </c>
      <c r="V89" s="202" t="s">
        <v>13</v>
      </c>
      <c r="W89" s="191" t="s">
        <v>13</v>
      </c>
      <c r="X89" s="202" t="s">
        <v>13</v>
      </c>
      <c r="Y89" s="197" t="s">
        <v>13</v>
      </c>
      <c r="Z89" s="186" t="s">
        <v>13</v>
      </c>
      <c r="AA89" s="191" t="s">
        <v>13</v>
      </c>
      <c r="AB89" s="202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>
        <v>4</v>
      </c>
      <c r="AH89" s="186" t="s">
        <v>13</v>
      </c>
      <c r="AI89" s="3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 t="s">
        <v>13</v>
      </c>
      <c r="AO89" s="191" t="s">
        <v>13</v>
      </c>
      <c r="AP89" s="36">
        <v>0</v>
      </c>
      <c r="AQ89" s="37">
        <v>0</v>
      </c>
      <c r="AR89" s="37">
        <v>0</v>
      </c>
      <c r="AS89" s="37">
        <v>0</v>
      </c>
      <c r="AT89" s="37">
        <v>0</v>
      </c>
      <c r="AU89" s="35"/>
      <c r="AV89" s="35"/>
      <c r="AW89" s="142"/>
      <c r="AX89" s="142"/>
      <c r="AY89" s="142"/>
      <c r="AZ89" s="24"/>
      <c r="BA89" s="194"/>
      <c r="BB89" s="194"/>
      <c r="BC89" s="194"/>
      <c r="BD89" s="25"/>
      <c r="BE89" s="24"/>
      <c r="BF89" s="194"/>
      <c r="BG89" s="194"/>
      <c r="BH89" s="194"/>
      <c r="BI89" s="25"/>
      <c r="BJ89" s="24"/>
      <c r="BK89" s="194"/>
      <c r="BL89" s="194"/>
      <c r="BM89" s="194"/>
      <c r="BN89" s="25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</row>
    <row r="90" spans="1:246" ht="17.149999999999999" customHeight="1" x14ac:dyDescent="0.35">
      <c r="A90" s="30">
        <v>85</v>
      </c>
      <c r="B90" s="30">
        <v>91</v>
      </c>
      <c r="C90" s="30">
        <f t="shared" si="10"/>
        <v>6</v>
      </c>
      <c r="D90" s="18" t="s">
        <v>1393</v>
      </c>
      <c r="E90" s="2">
        <f t="shared" si="7"/>
        <v>4</v>
      </c>
      <c r="F90" s="239"/>
      <c r="G90" s="30">
        <f t="shared" si="8"/>
        <v>1</v>
      </c>
      <c r="H90" s="31"/>
      <c r="I90" s="285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197" t="s">
        <v>13</v>
      </c>
      <c r="V90" s="202" t="s">
        <v>13</v>
      </c>
      <c r="W90" s="191" t="s">
        <v>13</v>
      </c>
      <c r="X90" s="202" t="s">
        <v>13</v>
      </c>
      <c r="Y90" s="197" t="s">
        <v>13</v>
      </c>
      <c r="Z90" s="186" t="s">
        <v>13</v>
      </c>
      <c r="AA90" s="191" t="s">
        <v>13</v>
      </c>
      <c r="AB90" s="202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31" t="s">
        <v>13</v>
      </c>
      <c r="AJ90" s="186" t="s">
        <v>13</v>
      </c>
      <c r="AK90" s="191">
        <v>4</v>
      </c>
      <c r="AL90" s="186" t="s">
        <v>13</v>
      </c>
      <c r="AM90" s="191" t="s">
        <v>13</v>
      </c>
      <c r="AN90" s="202" t="s">
        <v>13</v>
      </c>
      <c r="AO90" s="191" t="s">
        <v>13</v>
      </c>
      <c r="AP90" s="36">
        <v>0</v>
      </c>
      <c r="AQ90" s="37">
        <v>0</v>
      </c>
      <c r="AR90" s="37">
        <v>0</v>
      </c>
      <c r="AS90" s="37">
        <v>0</v>
      </c>
      <c r="AT90" s="37">
        <v>0</v>
      </c>
      <c r="AU90" s="35"/>
      <c r="AV90" s="35"/>
      <c r="AW90" s="142"/>
      <c r="AX90" s="142"/>
      <c r="AY90" s="142"/>
      <c r="AZ90" s="24"/>
      <c r="BA90" s="194"/>
      <c r="BB90" s="194"/>
      <c r="BC90" s="194"/>
      <c r="BD90" s="25"/>
      <c r="BE90" s="24"/>
      <c r="BF90" s="194"/>
      <c r="BG90" s="194"/>
      <c r="BH90" s="194"/>
      <c r="BI90" s="25"/>
      <c r="BJ90" s="24"/>
      <c r="BK90" s="194"/>
      <c r="BL90" s="194"/>
      <c r="BM90" s="194"/>
      <c r="BN90" s="25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</row>
    <row r="91" spans="1:246" ht="17.149999999999999" customHeight="1" x14ac:dyDescent="0.35">
      <c r="A91" s="30">
        <v>86</v>
      </c>
      <c r="B91" s="30">
        <v>92</v>
      </c>
      <c r="C91" s="30">
        <f t="shared" si="10"/>
        <v>6</v>
      </c>
      <c r="D91" s="18" t="s">
        <v>1468</v>
      </c>
      <c r="E91" s="2">
        <f t="shared" si="7"/>
        <v>4</v>
      </c>
      <c r="F91" s="239"/>
      <c r="G91" s="30">
        <f t="shared" si="8"/>
        <v>1</v>
      </c>
      <c r="H91" s="31"/>
      <c r="I91" s="285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197" t="s">
        <v>13</v>
      </c>
      <c r="V91" s="202" t="s">
        <v>13</v>
      </c>
      <c r="W91" s="191" t="s">
        <v>13</v>
      </c>
      <c r="X91" s="202" t="s">
        <v>13</v>
      </c>
      <c r="Y91" s="197" t="s">
        <v>13</v>
      </c>
      <c r="Z91" s="186" t="s">
        <v>13</v>
      </c>
      <c r="AA91" s="191" t="s">
        <v>13</v>
      </c>
      <c r="AB91" s="202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31" t="s">
        <v>13</v>
      </c>
      <c r="AJ91" s="186" t="s">
        <v>13</v>
      </c>
      <c r="AK91" s="191" t="s">
        <v>13</v>
      </c>
      <c r="AL91" s="186" t="s">
        <v>13</v>
      </c>
      <c r="AM91" s="191">
        <v>4</v>
      </c>
      <c r="AN91" s="202" t="s">
        <v>13</v>
      </c>
      <c r="AO91" s="191" t="s">
        <v>13</v>
      </c>
      <c r="AP91" s="36">
        <v>0</v>
      </c>
      <c r="AQ91" s="37">
        <v>0</v>
      </c>
      <c r="AR91" s="37">
        <v>0</v>
      </c>
      <c r="AS91" s="37">
        <v>0</v>
      </c>
      <c r="AT91" s="37">
        <v>0</v>
      </c>
      <c r="AU91" s="35"/>
      <c r="AV91" s="35"/>
      <c r="AW91" s="142"/>
      <c r="AX91" s="142"/>
      <c r="AY91" s="142"/>
      <c r="AZ91" s="24"/>
      <c r="BA91" s="194"/>
      <c r="BB91" s="194"/>
      <c r="BC91" s="194"/>
      <c r="BD91" s="25"/>
      <c r="BE91" s="24"/>
      <c r="BF91" s="194"/>
      <c r="BG91" s="194"/>
      <c r="BH91" s="194"/>
      <c r="BI91" s="25"/>
      <c r="BJ91" s="24"/>
      <c r="BK91" s="194"/>
      <c r="BL91" s="194"/>
      <c r="BM91" s="194"/>
      <c r="BN91" s="25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</row>
    <row r="92" spans="1:246" ht="17.149999999999999" customHeight="1" x14ac:dyDescent="0.35">
      <c r="A92" s="30">
        <v>87</v>
      </c>
      <c r="B92" s="30">
        <v>93</v>
      </c>
      <c r="C92" s="30">
        <f t="shared" si="10"/>
        <v>6</v>
      </c>
      <c r="D92" s="18" t="s">
        <v>1587</v>
      </c>
      <c r="E92" s="2">
        <f t="shared" si="7"/>
        <v>4</v>
      </c>
      <c r="F92" s="239"/>
      <c r="G92" s="30">
        <f t="shared" si="8"/>
        <v>1</v>
      </c>
      <c r="H92" s="31"/>
      <c r="I92" s="285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197" t="s">
        <v>13</v>
      </c>
      <c r="V92" s="202" t="s">
        <v>13</v>
      </c>
      <c r="W92" s="191" t="s">
        <v>13</v>
      </c>
      <c r="X92" s="202" t="s">
        <v>13</v>
      </c>
      <c r="Y92" s="197" t="s">
        <v>13</v>
      </c>
      <c r="Z92" s="186" t="s">
        <v>13</v>
      </c>
      <c r="AA92" s="191" t="s">
        <v>13</v>
      </c>
      <c r="AB92" s="202">
        <v>4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3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202" t="s">
        <v>13</v>
      </c>
      <c r="AO92" s="191" t="s">
        <v>13</v>
      </c>
      <c r="AP92" s="36">
        <v>0</v>
      </c>
      <c r="AQ92" s="37">
        <v>0</v>
      </c>
      <c r="AR92" s="37">
        <v>0</v>
      </c>
      <c r="AS92" s="37">
        <v>0</v>
      </c>
      <c r="AT92" s="37">
        <v>0</v>
      </c>
      <c r="AU92" s="35"/>
      <c r="AV92" s="35"/>
      <c r="AW92" s="142"/>
      <c r="AX92" s="142"/>
      <c r="AY92" s="142"/>
      <c r="AZ92" s="24"/>
      <c r="BA92" s="194"/>
      <c r="BB92" s="194"/>
      <c r="BC92" s="194"/>
      <c r="BD92" s="25"/>
      <c r="BE92" s="24"/>
      <c r="BF92" s="194"/>
      <c r="BG92" s="194"/>
      <c r="BH92" s="194"/>
      <c r="BI92" s="25"/>
      <c r="BJ92" s="24"/>
      <c r="BK92" s="194"/>
      <c r="BL92" s="194"/>
      <c r="BM92" s="194"/>
      <c r="BN92" s="25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</row>
    <row r="93" spans="1:246" ht="17.149999999999999" customHeight="1" x14ac:dyDescent="0.35">
      <c r="A93" s="30">
        <v>88</v>
      </c>
      <c r="B93" s="30">
        <v>94</v>
      </c>
      <c r="C93" s="30">
        <f t="shared" si="10"/>
        <v>6</v>
      </c>
      <c r="D93" s="18" t="s">
        <v>1964</v>
      </c>
      <c r="E93" s="2">
        <f t="shared" si="7"/>
        <v>4</v>
      </c>
      <c r="F93" s="239"/>
      <c r="G93" s="30">
        <f t="shared" si="8"/>
        <v>1</v>
      </c>
      <c r="H93" s="31"/>
      <c r="I93" s="285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197" t="s">
        <v>13</v>
      </c>
      <c r="V93" s="202">
        <v>4</v>
      </c>
      <c r="W93" s="191" t="s">
        <v>13</v>
      </c>
      <c r="X93" s="202" t="s">
        <v>13</v>
      </c>
      <c r="Y93" s="197" t="s">
        <v>13</v>
      </c>
      <c r="Z93" s="186" t="s">
        <v>13</v>
      </c>
      <c r="AA93" s="191" t="s">
        <v>13</v>
      </c>
      <c r="AB93" s="202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3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202" t="s">
        <v>13</v>
      </c>
      <c r="AO93" s="191" t="s">
        <v>13</v>
      </c>
      <c r="AP93" s="36">
        <v>0</v>
      </c>
      <c r="AQ93" s="37">
        <v>0</v>
      </c>
      <c r="AR93" s="37">
        <v>0</v>
      </c>
      <c r="AS93" s="37">
        <v>0</v>
      </c>
      <c r="AT93" s="37">
        <v>0</v>
      </c>
      <c r="AU93" s="35"/>
      <c r="AV93" s="35"/>
      <c r="AW93" s="142"/>
      <c r="AX93" s="142"/>
      <c r="AY93" s="142"/>
      <c r="AZ93" s="24"/>
      <c r="BA93" s="194"/>
      <c r="BB93" s="194"/>
      <c r="BC93" s="194"/>
      <c r="BD93" s="25"/>
      <c r="BE93" s="24"/>
      <c r="BF93" s="194"/>
      <c r="BG93" s="194"/>
      <c r="BH93" s="194"/>
      <c r="BI93" s="25"/>
      <c r="BJ93" s="24"/>
      <c r="BK93" s="194"/>
      <c r="BL93" s="194"/>
      <c r="BM93" s="194"/>
      <c r="BN93" s="25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</row>
    <row r="94" spans="1:246" ht="17.149999999999999" customHeight="1" x14ac:dyDescent="0.35">
      <c r="A94" s="30">
        <v>89</v>
      </c>
      <c r="B94" s="30">
        <v>95</v>
      </c>
      <c r="C94" s="30">
        <f t="shared" si="10"/>
        <v>6</v>
      </c>
      <c r="D94" s="18" t="s">
        <v>2104</v>
      </c>
      <c r="E94" s="2">
        <f t="shared" si="7"/>
        <v>4</v>
      </c>
      <c r="F94" s="239"/>
      <c r="G94" s="30">
        <f t="shared" si="8"/>
        <v>1</v>
      </c>
      <c r="H94" s="31"/>
      <c r="I94" s="285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91">
        <v>4</v>
      </c>
      <c r="T94" s="202" t="s">
        <v>13</v>
      </c>
      <c r="U94" s="197" t="s">
        <v>13</v>
      </c>
      <c r="V94" s="202" t="s">
        <v>13</v>
      </c>
      <c r="W94" s="191" t="s">
        <v>13</v>
      </c>
      <c r="X94" s="202" t="s">
        <v>13</v>
      </c>
      <c r="Y94" s="197" t="s">
        <v>13</v>
      </c>
      <c r="Z94" s="186" t="s">
        <v>13</v>
      </c>
      <c r="AA94" s="191" t="s">
        <v>13</v>
      </c>
      <c r="AB94" s="202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3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202" t="s">
        <v>13</v>
      </c>
      <c r="AO94" s="191" t="s">
        <v>13</v>
      </c>
      <c r="AP94" s="36">
        <v>0</v>
      </c>
      <c r="AQ94" s="37">
        <v>0</v>
      </c>
      <c r="AR94" s="37">
        <v>0</v>
      </c>
      <c r="AS94" s="37">
        <v>0</v>
      </c>
      <c r="AT94" s="37">
        <v>0</v>
      </c>
      <c r="AU94" s="35"/>
      <c r="AV94" s="35"/>
      <c r="AW94" s="142"/>
      <c r="AX94" s="142"/>
      <c r="AY94" s="142"/>
      <c r="AZ94" s="24"/>
      <c r="BA94" s="194"/>
      <c r="BB94" s="194"/>
      <c r="BC94" s="194"/>
      <c r="BD94" s="25"/>
      <c r="BE94" s="24"/>
      <c r="BF94" s="194"/>
      <c r="BG94" s="194"/>
      <c r="BH94" s="194"/>
      <c r="BI94" s="25"/>
      <c r="BJ94" s="24"/>
      <c r="BK94" s="194"/>
      <c r="BL94" s="194"/>
      <c r="BM94" s="194"/>
      <c r="BN94" s="25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</row>
    <row r="95" spans="1:246" ht="17.149999999999999" customHeight="1" x14ac:dyDescent="0.35">
      <c r="A95" s="30">
        <v>90</v>
      </c>
      <c r="B95" s="30">
        <v>96</v>
      </c>
      <c r="C95" s="30">
        <f t="shared" si="10"/>
        <v>6</v>
      </c>
      <c r="D95" s="18" t="s">
        <v>2112</v>
      </c>
      <c r="E95" s="2">
        <f t="shared" si="7"/>
        <v>4</v>
      </c>
      <c r="F95" s="239"/>
      <c r="G95" s="30">
        <f t="shared" si="8"/>
        <v>1</v>
      </c>
      <c r="H95" s="31"/>
      <c r="I95" s="285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>
        <v>4</v>
      </c>
      <c r="S95" s="191" t="s">
        <v>13</v>
      </c>
      <c r="T95" s="202" t="s">
        <v>13</v>
      </c>
      <c r="U95" s="197" t="s">
        <v>13</v>
      </c>
      <c r="V95" s="202" t="s">
        <v>13</v>
      </c>
      <c r="W95" s="191" t="s">
        <v>13</v>
      </c>
      <c r="X95" s="202" t="s">
        <v>13</v>
      </c>
      <c r="Y95" s="197" t="s">
        <v>13</v>
      </c>
      <c r="Z95" s="186" t="s">
        <v>13</v>
      </c>
      <c r="AA95" s="191" t="s">
        <v>13</v>
      </c>
      <c r="AB95" s="202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3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36">
        <v>0</v>
      </c>
      <c r="AQ95" s="37">
        <v>0</v>
      </c>
      <c r="AR95" s="37">
        <v>0</v>
      </c>
      <c r="AS95" s="37">
        <v>0</v>
      </c>
      <c r="AT95" s="37">
        <v>0</v>
      </c>
      <c r="AU95" s="35"/>
      <c r="AV95" s="35"/>
      <c r="AW95" s="142"/>
      <c r="AX95" s="142"/>
      <c r="AY95" s="142"/>
      <c r="AZ95" s="24"/>
      <c r="BA95" s="194"/>
      <c r="BB95" s="194"/>
      <c r="BC95" s="194"/>
      <c r="BD95" s="25"/>
      <c r="BE95" s="24"/>
      <c r="BF95" s="194"/>
      <c r="BG95" s="194"/>
      <c r="BH95" s="194"/>
      <c r="BI95" s="25"/>
      <c r="BJ95" s="24"/>
      <c r="BK95" s="194"/>
      <c r="BL95" s="194"/>
      <c r="BM95" s="194"/>
      <c r="BN95" s="25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</row>
    <row r="96" spans="1:246" ht="17.149999999999999" customHeight="1" x14ac:dyDescent="0.35">
      <c r="A96" s="30">
        <v>91</v>
      </c>
      <c r="B96" s="30">
        <v>97</v>
      </c>
      <c r="C96" s="30">
        <f t="shared" si="10"/>
        <v>6</v>
      </c>
      <c r="D96" s="18" t="s">
        <v>2186</v>
      </c>
      <c r="E96" s="2">
        <f t="shared" si="7"/>
        <v>4</v>
      </c>
      <c r="F96" s="239"/>
      <c r="G96" s="30">
        <f t="shared" si="8"/>
        <v>1</v>
      </c>
      <c r="H96" s="31"/>
      <c r="I96" s="285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>
        <v>4</v>
      </c>
      <c r="R96" s="186" t="s">
        <v>13</v>
      </c>
      <c r="S96" s="191" t="s">
        <v>13</v>
      </c>
      <c r="T96" s="202" t="s">
        <v>13</v>
      </c>
      <c r="U96" s="197" t="s">
        <v>13</v>
      </c>
      <c r="V96" s="202" t="s">
        <v>13</v>
      </c>
      <c r="W96" s="191" t="s">
        <v>13</v>
      </c>
      <c r="X96" s="202" t="s">
        <v>13</v>
      </c>
      <c r="Y96" s="197" t="s">
        <v>13</v>
      </c>
      <c r="Z96" s="186" t="s">
        <v>13</v>
      </c>
      <c r="AA96" s="191" t="s">
        <v>13</v>
      </c>
      <c r="AB96" s="202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3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36">
        <v>0</v>
      </c>
      <c r="AQ96" s="37">
        <v>0</v>
      </c>
      <c r="AR96" s="37">
        <v>0</v>
      </c>
      <c r="AS96" s="37">
        <v>0</v>
      </c>
      <c r="AT96" s="37">
        <v>0</v>
      </c>
      <c r="AU96" s="35"/>
      <c r="AV96" s="35"/>
      <c r="AW96" s="142"/>
      <c r="AX96" s="142"/>
      <c r="AY96" s="142"/>
      <c r="AZ96" s="24"/>
      <c r="BA96" s="194"/>
      <c r="BB96" s="194"/>
      <c r="BC96" s="194"/>
      <c r="BD96" s="25"/>
      <c r="BE96" s="24"/>
      <c r="BF96" s="194"/>
      <c r="BG96" s="194"/>
      <c r="BH96" s="194"/>
      <c r="BI96" s="25"/>
      <c r="BJ96" s="24"/>
      <c r="BK96" s="194"/>
      <c r="BL96" s="194"/>
      <c r="BM96" s="194"/>
      <c r="BN96" s="25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</row>
    <row r="97" spans="1:246" ht="17.149999999999999" customHeight="1" x14ac:dyDescent="0.35">
      <c r="A97" s="30">
        <v>92</v>
      </c>
      <c r="B97" s="30">
        <v>98</v>
      </c>
      <c r="C97" s="30">
        <f t="shared" si="10"/>
        <v>6</v>
      </c>
      <c r="D97" s="18" t="s">
        <v>2237</v>
      </c>
      <c r="E97" s="2">
        <f t="shared" si="7"/>
        <v>4</v>
      </c>
      <c r="F97" s="239"/>
      <c r="G97" s="30">
        <f t="shared" si="8"/>
        <v>1</v>
      </c>
      <c r="H97" s="31"/>
      <c r="I97" s="285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>
        <v>4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197" t="s">
        <v>13</v>
      </c>
      <c r="V97" s="202" t="s">
        <v>13</v>
      </c>
      <c r="W97" s="191" t="s">
        <v>13</v>
      </c>
      <c r="X97" s="202" t="s">
        <v>13</v>
      </c>
      <c r="Y97" s="197" t="s">
        <v>13</v>
      </c>
      <c r="Z97" s="186" t="s">
        <v>13</v>
      </c>
      <c r="AA97" s="191" t="s">
        <v>13</v>
      </c>
      <c r="AB97" s="202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3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36">
        <v>0</v>
      </c>
      <c r="AQ97" s="37">
        <v>0</v>
      </c>
      <c r="AR97" s="37">
        <v>0</v>
      </c>
      <c r="AS97" s="37">
        <v>0</v>
      </c>
      <c r="AT97" s="37">
        <v>0</v>
      </c>
      <c r="AU97" s="35"/>
      <c r="AV97" s="35"/>
      <c r="AW97" s="142"/>
      <c r="AX97" s="142"/>
      <c r="AY97" s="142"/>
      <c r="AZ97" s="24"/>
      <c r="BA97" s="194"/>
      <c r="BB97" s="194"/>
      <c r="BC97" s="194"/>
      <c r="BD97" s="25"/>
      <c r="BE97" s="24"/>
      <c r="BF97" s="194"/>
      <c r="BG97" s="194"/>
      <c r="BH97" s="194"/>
      <c r="BI97" s="25"/>
      <c r="BJ97" s="24"/>
      <c r="BK97" s="194"/>
      <c r="BL97" s="194"/>
      <c r="BM97" s="194"/>
      <c r="BN97" s="25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</row>
    <row r="98" spans="1:246" ht="17.149999999999999" customHeight="1" x14ac:dyDescent="0.35">
      <c r="A98" s="30">
        <v>93</v>
      </c>
      <c r="B98" s="30">
        <v>99</v>
      </c>
      <c r="C98" s="30">
        <f t="shared" si="10"/>
        <v>6</v>
      </c>
      <c r="D98" s="18" t="s">
        <v>2369</v>
      </c>
      <c r="E98" s="2">
        <f t="shared" si="7"/>
        <v>4</v>
      </c>
      <c r="F98" s="239"/>
      <c r="G98" s="30">
        <f t="shared" si="8"/>
        <v>1</v>
      </c>
      <c r="H98" s="31"/>
      <c r="I98" s="285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>
        <v>4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197" t="s">
        <v>13</v>
      </c>
      <c r="V98" s="202" t="s">
        <v>13</v>
      </c>
      <c r="W98" s="191" t="s">
        <v>13</v>
      </c>
      <c r="X98" s="202" t="s">
        <v>13</v>
      </c>
      <c r="Y98" s="197" t="s">
        <v>13</v>
      </c>
      <c r="Z98" s="186" t="s">
        <v>13</v>
      </c>
      <c r="AA98" s="191" t="s">
        <v>13</v>
      </c>
      <c r="AB98" s="202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3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36">
        <v>0</v>
      </c>
      <c r="AQ98" s="37">
        <v>0</v>
      </c>
      <c r="AR98" s="37">
        <v>0</v>
      </c>
      <c r="AS98" s="37">
        <v>0</v>
      </c>
      <c r="AT98" s="37">
        <v>0</v>
      </c>
      <c r="AU98" s="35"/>
      <c r="AV98" s="35"/>
      <c r="AW98" s="142"/>
      <c r="AX98" s="142"/>
      <c r="AY98" s="142"/>
      <c r="AZ98" s="24"/>
      <c r="BA98" s="194"/>
      <c r="BB98" s="194"/>
      <c r="BC98" s="194"/>
      <c r="BD98" s="25"/>
      <c r="BE98" s="24"/>
      <c r="BF98" s="194"/>
      <c r="BG98" s="194"/>
      <c r="BH98" s="194"/>
      <c r="BI98" s="25"/>
      <c r="BJ98" s="24"/>
      <c r="BK98" s="194"/>
      <c r="BL98" s="194"/>
      <c r="BM98" s="194"/>
      <c r="BN98" s="25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</row>
    <row r="99" spans="1:246" ht="17.149999999999999" customHeight="1" x14ac:dyDescent="0.35">
      <c r="A99" s="30">
        <v>94</v>
      </c>
      <c r="B99" s="30">
        <v>100</v>
      </c>
      <c r="C99" s="30">
        <f t="shared" si="10"/>
        <v>6</v>
      </c>
      <c r="D99" s="18" t="s">
        <v>2473</v>
      </c>
      <c r="E99" s="2">
        <f t="shared" si="7"/>
        <v>4</v>
      </c>
      <c r="F99" s="239"/>
      <c r="G99" s="30">
        <f t="shared" si="8"/>
        <v>1</v>
      </c>
      <c r="H99" s="31"/>
      <c r="I99" s="285" t="s">
        <v>13</v>
      </c>
      <c r="J99" s="186" t="s">
        <v>13</v>
      </c>
      <c r="K99" s="197" t="s">
        <v>13</v>
      </c>
      <c r="L99" s="202">
        <v>4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202" t="s">
        <v>13</v>
      </c>
      <c r="U99" s="197" t="s">
        <v>13</v>
      </c>
      <c r="V99" s="202" t="s">
        <v>13</v>
      </c>
      <c r="W99" s="191" t="s">
        <v>13</v>
      </c>
      <c r="X99" s="202" t="s">
        <v>13</v>
      </c>
      <c r="Y99" s="197" t="s">
        <v>13</v>
      </c>
      <c r="Z99" s="186" t="s">
        <v>13</v>
      </c>
      <c r="AA99" s="191" t="s">
        <v>13</v>
      </c>
      <c r="AB99" s="202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3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 t="s">
        <v>13</v>
      </c>
      <c r="AO99" s="191" t="s">
        <v>13</v>
      </c>
      <c r="AP99" s="36">
        <v>0</v>
      </c>
      <c r="AQ99" s="37">
        <v>0</v>
      </c>
      <c r="AR99" s="37">
        <v>0</v>
      </c>
      <c r="AS99" s="37">
        <v>0</v>
      </c>
      <c r="AT99" s="37">
        <v>0</v>
      </c>
      <c r="AU99" s="35"/>
      <c r="AV99" s="35"/>
      <c r="AW99" s="142"/>
      <c r="AX99" s="142"/>
      <c r="AY99" s="142"/>
      <c r="AZ99" s="24"/>
      <c r="BA99" s="194"/>
      <c r="BB99" s="194"/>
      <c r="BC99" s="194"/>
      <c r="BD99" s="25"/>
      <c r="BE99" s="24"/>
      <c r="BF99" s="194"/>
      <c r="BG99" s="194"/>
      <c r="BH99" s="194"/>
      <c r="BI99" s="25"/>
      <c r="BJ99" s="24"/>
      <c r="BK99" s="194"/>
      <c r="BL99" s="194"/>
      <c r="BM99" s="194"/>
      <c r="BN99" s="25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</row>
    <row r="100" spans="1:246" ht="17.149999999999999" customHeight="1" x14ac:dyDescent="0.35">
      <c r="A100" s="30">
        <v>95</v>
      </c>
      <c r="B100" s="30">
        <v>101</v>
      </c>
      <c r="C100" s="30">
        <f t="shared" si="10"/>
        <v>6</v>
      </c>
      <c r="D100" s="18" t="s">
        <v>2504</v>
      </c>
      <c r="E100" s="2">
        <f t="shared" si="7"/>
        <v>4</v>
      </c>
      <c r="F100" s="239"/>
      <c r="G100" s="30">
        <f t="shared" si="8"/>
        <v>1</v>
      </c>
      <c r="H100" s="31"/>
      <c r="I100" s="285" t="s">
        <v>13</v>
      </c>
      <c r="J100" s="186">
        <v>4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197" t="s">
        <v>13</v>
      </c>
      <c r="V100" s="202" t="s">
        <v>13</v>
      </c>
      <c r="W100" s="191" t="s">
        <v>13</v>
      </c>
      <c r="X100" s="202" t="s">
        <v>13</v>
      </c>
      <c r="Y100" s="197" t="s">
        <v>13</v>
      </c>
      <c r="Z100" s="186" t="s">
        <v>13</v>
      </c>
      <c r="AA100" s="191" t="s">
        <v>13</v>
      </c>
      <c r="AB100" s="202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3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36">
        <v>0</v>
      </c>
      <c r="AQ100" s="37">
        <v>0</v>
      </c>
      <c r="AR100" s="37">
        <v>0</v>
      </c>
      <c r="AS100" s="37">
        <v>0</v>
      </c>
      <c r="AT100" s="37">
        <v>0</v>
      </c>
      <c r="AU100" s="35"/>
      <c r="AV100" s="35"/>
      <c r="AW100" s="142"/>
      <c r="AX100" s="142"/>
      <c r="AY100" s="142"/>
      <c r="AZ100" s="24"/>
      <c r="BA100" s="194"/>
      <c r="BB100" s="194"/>
      <c r="BC100" s="194"/>
      <c r="BD100" s="25"/>
      <c r="BE100" s="24"/>
      <c r="BF100" s="194"/>
      <c r="BG100" s="194"/>
      <c r="BH100" s="194"/>
      <c r="BI100" s="25"/>
      <c r="BJ100" s="24"/>
      <c r="BK100" s="194"/>
      <c r="BL100" s="194"/>
      <c r="BM100" s="194"/>
      <c r="BN100" s="25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</row>
    <row r="101" spans="1:246" ht="17.149999999999999" customHeight="1" x14ac:dyDescent="0.35">
      <c r="A101" s="30">
        <v>96</v>
      </c>
      <c r="B101" s="30"/>
      <c r="C101" s="30"/>
      <c r="D101" s="18" t="s">
        <v>2630</v>
      </c>
      <c r="E101" s="2">
        <f t="shared" si="7"/>
        <v>4</v>
      </c>
      <c r="F101" s="239"/>
      <c r="G101" s="30">
        <f t="shared" si="8"/>
        <v>1</v>
      </c>
      <c r="H101" s="31"/>
      <c r="I101" s="285">
        <v>4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197" t="s">
        <v>13</v>
      </c>
      <c r="V101" s="202" t="s">
        <v>13</v>
      </c>
      <c r="W101" s="191" t="s">
        <v>13</v>
      </c>
      <c r="X101" s="202" t="s">
        <v>13</v>
      </c>
      <c r="Y101" s="197" t="s">
        <v>13</v>
      </c>
      <c r="Z101" s="186" t="s">
        <v>13</v>
      </c>
      <c r="AA101" s="191" t="s">
        <v>13</v>
      </c>
      <c r="AB101" s="202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3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36">
        <v>0</v>
      </c>
      <c r="AQ101" s="37">
        <v>0</v>
      </c>
      <c r="AR101" s="37">
        <v>0</v>
      </c>
      <c r="AS101" s="37">
        <v>0</v>
      </c>
      <c r="AT101" s="37">
        <v>0</v>
      </c>
      <c r="AU101" s="35"/>
      <c r="AV101" s="35"/>
      <c r="AW101" s="142"/>
      <c r="AX101" s="142"/>
      <c r="AY101" s="142"/>
      <c r="AZ101" s="24"/>
      <c r="BA101" s="194"/>
      <c r="BB101" s="194"/>
      <c r="BC101" s="194"/>
      <c r="BD101" s="25"/>
      <c r="BE101" s="24"/>
      <c r="BF101" s="194"/>
      <c r="BG101" s="194"/>
      <c r="BH101" s="194"/>
      <c r="BI101" s="25"/>
      <c r="BJ101" s="24"/>
      <c r="BK101" s="194"/>
      <c r="BL101" s="194"/>
      <c r="BM101" s="194"/>
      <c r="BN101" s="25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</row>
    <row r="102" spans="1:246" ht="17.149999999999999" customHeight="1" x14ac:dyDescent="0.35">
      <c r="A102" s="30">
        <v>97</v>
      </c>
      <c r="B102" s="30">
        <v>85</v>
      </c>
      <c r="C102" s="30">
        <f t="shared" ref="C102:C130" si="11">B102-A102</f>
        <v>-12</v>
      </c>
      <c r="D102" s="18" t="s">
        <v>646</v>
      </c>
      <c r="E102" s="2">
        <f t="shared" ref="E102:E133" si="12">LARGE(H102:AT102,1)+LARGE(H102:AT102,2)+LARGE(H102:AT102,3)+LARGE(H102:AT102,4)+LARGE(H102:AT102,5)+F102</f>
        <v>4</v>
      </c>
      <c r="F102" s="238"/>
      <c r="G102" s="30">
        <f t="shared" ref="G102:G133" si="13">COUNT(H102:AO102)</f>
        <v>2</v>
      </c>
      <c r="H102" s="31"/>
      <c r="I102" s="285" t="s">
        <v>13</v>
      </c>
      <c r="J102" s="186" t="s">
        <v>13</v>
      </c>
      <c r="K102" s="197" t="s">
        <v>13</v>
      </c>
      <c r="L102" s="202">
        <v>2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197" t="s">
        <v>13</v>
      </c>
      <c r="V102" s="202" t="s">
        <v>13</v>
      </c>
      <c r="W102" s="191" t="s">
        <v>13</v>
      </c>
      <c r="X102" s="202" t="s">
        <v>13</v>
      </c>
      <c r="Y102" s="197" t="s">
        <v>13</v>
      </c>
      <c r="Z102" s="186" t="s">
        <v>13</v>
      </c>
      <c r="AA102" s="191" t="s">
        <v>13</v>
      </c>
      <c r="AB102" s="202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31">
        <v>2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36">
        <v>0</v>
      </c>
      <c r="AQ102" s="37">
        <v>0</v>
      </c>
      <c r="AR102" s="37">
        <v>0</v>
      </c>
      <c r="AS102" s="37">
        <v>0</v>
      </c>
      <c r="AT102" s="37">
        <v>0</v>
      </c>
      <c r="AU102" s="35"/>
      <c r="AV102" s="35"/>
      <c r="AW102" s="142"/>
      <c r="AX102" s="142"/>
      <c r="AY102" s="142"/>
      <c r="AZ102" s="24"/>
      <c r="BA102" s="194"/>
      <c r="BB102" s="194"/>
      <c r="BC102" s="194"/>
      <c r="BD102" s="25"/>
      <c r="BE102" s="24"/>
      <c r="BF102" s="194"/>
      <c r="BG102" s="194"/>
      <c r="BH102" s="194"/>
      <c r="BI102" s="25"/>
      <c r="BJ102" s="24"/>
      <c r="BK102" s="194"/>
      <c r="BL102" s="194"/>
      <c r="BM102" s="194"/>
      <c r="BN102" s="25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</row>
    <row r="103" spans="1:246" ht="17.149999999999999" customHeight="1" x14ac:dyDescent="0.35">
      <c r="A103" s="30">
        <v>98</v>
      </c>
      <c r="B103" s="30">
        <v>102</v>
      </c>
      <c r="C103" s="30">
        <f t="shared" si="11"/>
        <v>4</v>
      </c>
      <c r="D103" s="18" t="s">
        <v>1416</v>
      </c>
      <c r="E103" s="2">
        <f t="shared" si="12"/>
        <v>4</v>
      </c>
      <c r="F103" s="239"/>
      <c r="G103" s="30">
        <f t="shared" si="13"/>
        <v>2</v>
      </c>
      <c r="H103" s="31"/>
      <c r="I103" s="285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 t="s">
        <v>13</v>
      </c>
      <c r="T103" s="202" t="s">
        <v>13</v>
      </c>
      <c r="U103" s="197" t="s">
        <v>13</v>
      </c>
      <c r="V103" s="202" t="s">
        <v>13</v>
      </c>
      <c r="W103" s="191" t="s">
        <v>13</v>
      </c>
      <c r="X103" s="202" t="s">
        <v>13</v>
      </c>
      <c r="Y103" s="197" t="s">
        <v>13</v>
      </c>
      <c r="Z103" s="186" t="s">
        <v>13</v>
      </c>
      <c r="AA103" s="191" t="s">
        <v>13</v>
      </c>
      <c r="AB103" s="202" t="s">
        <v>13</v>
      </c>
      <c r="AC103" s="191">
        <v>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31">
        <v>1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202" t="s">
        <v>13</v>
      </c>
      <c r="AO103" s="191" t="s">
        <v>13</v>
      </c>
      <c r="AP103" s="36">
        <v>0</v>
      </c>
      <c r="AQ103" s="37">
        <v>0</v>
      </c>
      <c r="AR103" s="37">
        <v>0</v>
      </c>
      <c r="AS103" s="37">
        <v>0</v>
      </c>
      <c r="AT103" s="37">
        <v>0</v>
      </c>
      <c r="AU103" s="35"/>
      <c r="AV103" s="35"/>
      <c r="AW103" s="142"/>
      <c r="AX103" s="142"/>
      <c r="AY103" s="142"/>
      <c r="AZ103" s="24"/>
      <c r="BA103" s="194"/>
      <c r="BB103" s="194"/>
      <c r="BC103" s="194"/>
      <c r="BD103" s="25"/>
      <c r="BE103" s="24"/>
      <c r="BF103" s="194"/>
      <c r="BG103" s="194"/>
      <c r="BH103" s="194"/>
      <c r="BI103" s="25"/>
      <c r="BJ103" s="24"/>
      <c r="BK103" s="194"/>
      <c r="BL103" s="194"/>
      <c r="BM103" s="194"/>
      <c r="BN103" s="25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</row>
    <row r="104" spans="1:246" ht="17.149999999999999" customHeight="1" x14ac:dyDescent="0.35">
      <c r="A104" s="30">
        <v>99</v>
      </c>
      <c r="B104" s="30">
        <v>103</v>
      </c>
      <c r="C104" s="30">
        <f t="shared" si="11"/>
        <v>4</v>
      </c>
      <c r="D104" s="18" t="s">
        <v>1589</v>
      </c>
      <c r="E104" s="2">
        <f t="shared" si="12"/>
        <v>4</v>
      </c>
      <c r="F104" s="239"/>
      <c r="G104" s="30">
        <f t="shared" si="13"/>
        <v>2</v>
      </c>
      <c r="H104" s="31"/>
      <c r="I104" s="285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>
        <v>2</v>
      </c>
      <c r="S104" s="191" t="s">
        <v>13</v>
      </c>
      <c r="T104" s="202" t="s">
        <v>13</v>
      </c>
      <c r="U104" s="197" t="s">
        <v>13</v>
      </c>
      <c r="V104" s="202" t="s">
        <v>13</v>
      </c>
      <c r="W104" s="191" t="s">
        <v>13</v>
      </c>
      <c r="X104" s="202" t="s">
        <v>13</v>
      </c>
      <c r="Y104" s="197" t="s">
        <v>13</v>
      </c>
      <c r="Z104" s="186" t="s">
        <v>13</v>
      </c>
      <c r="AA104" s="191" t="s">
        <v>13</v>
      </c>
      <c r="AB104" s="202">
        <v>2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3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202" t="s">
        <v>13</v>
      </c>
      <c r="AO104" s="191" t="s">
        <v>13</v>
      </c>
      <c r="AP104" s="36">
        <v>0</v>
      </c>
      <c r="AQ104" s="37">
        <v>0</v>
      </c>
      <c r="AR104" s="37">
        <v>0</v>
      </c>
      <c r="AS104" s="37">
        <v>0</v>
      </c>
      <c r="AT104" s="37">
        <v>0</v>
      </c>
      <c r="AU104" s="35"/>
      <c r="AV104" s="35"/>
      <c r="AW104" s="142"/>
      <c r="AX104" s="142"/>
      <c r="AY104" s="142"/>
      <c r="AZ104" s="24"/>
      <c r="BA104" s="194"/>
      <c r="BB104" s="194"/>
      <c r="BC104" s="194"/>
      <c r="BD104" s="25"/>
      <c r="BE104" s="24"/>
      <c r="BF104" s="194"/>
      <c r="BG104" s="194"/>
      <c r="BH104" s="194"/>
      <c r="BI104" s="25"/>
      <c r="BJ104" s="24"/>
      <c r="BK104" s="194"/>
      <c r="BL104" s="194"/>
      <c r="BM104" s="194"/>
      <c r="BN104" s="25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</row>
    <row r="105" spans="1:246" ht="17.149999999999999" customHeight="1" x14ac:dyDescent="0.35">
      <c r="A105" s="30">
        <v>100</v>
      </c>
      <c r="B105" s="30">
        <v>140</v>
      </c>
      <c r="C105" s="30">
        <f t="shared" si="11"/>
        <v>40</v>
      </c>
      <c r="D105" s="18" t="s">
        <v>2631</v>
      </c>
      <c r="E105" s="2">
        <f t="shared" si="12"/>
        <v>4</v>
      </c>
      <c r="F105" s="239"/>
      <c r="G105" s="30">
        <f t="shared" si="13"/>
        <v>2</v>
      </c>
      <c r="H105" s="31"/>
      <c r="I105" s="285">
        <v>3</v>
      </c>
      <c r="J105" s="186" t="s">
        <v>13</v>
      </c>
      <c r="K105" s="197" t="s">
        <v>13</v>
      </c>
      <c r="L105" s="202" t="s">
        <v>13</v>
      </c>
      <c r="M105" s="191">
        <v>1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197" t="s">
        <v>13</v>
      </c>
      <c r="V105" s="202" t="s">
        <v>13</v>
      </c>
      <c r="W105" s="191" t="s">
        <v>13</v>
      </c>
      <c r="X105" s="202" t="s">
        <v>13</v>
      </c>
      <c r="Y105" s="197" t="s">
        <v>13</v>
      </c>
      <c r="Z105" s="186" t="s">
        <v>13</v>
      </c>
      <c r="AA105" s="191" t="s">
        <v>13</v>
      </c>
      <c r="AB105" s="202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3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36">
        <v>0</v>
      </c>
      <c r="AQ105" s="37">
        <v>0</v>
      </c>
      <c r="AR105" s="37">
        <v>0</v>
      </c>
      <c r="AS105" s="37">
        <v>0</v>
      </c>
      <c r="AT105" s="37">
        <v>0</v>
      </c>
      <c r="AU105" s="35"/>
      <c r="AV105" s="35"/>
      <c r="AW105" s="142"/>
      <c r="AX105" s="142"/>
      <c r="AY105" s="142"/>
      <c r="AZ105" s="24"/>
      <c r="BA105" s="194"/>
      <c r="BB105" s="194"/>
      <c r="BC105" s="194"/>
      <c r="BD105" s="25"/>
      <c r="BE105" s="24"/>
      <c r="BF105" s="194"/>
      <c r="BG105" s="194"/>
      <c r="BH105" s="194"/>
      <c r="BI105" s="25"/>
      <c r="BJ105" s="24"/>
      <c r="BK105" s="194"/>
      <c r="BL105" s="194"/>
      <c r="BM105" s="194"/>
      <c r="BN105" s="25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</row>
    <row r="106" spans="1:246" ht="17.149999999999999" customHeight="1" x14ac:dyDescent="0.35">
      <c r="A106" s="30">
        <v>101</v>
      </c>
      <c r="B106" s="30">
        <v>86</v>
      </c>
      <c r="C106" s="30">
        <f t="shared" si="11"/>
        <v>-15</v>
      </c>
      <c r="D106" s="18" t="s">
        <v>552</v>
      </c>
      <c r="E106" s="2">
        <f t="shared" si="12"/>
        <v>3</v>
      </c>
      <c r="F106" s="239"/>
      <c r="G106" s="30">
        <f t="shared" si="13"/>
        <v>1</v>
      </c>
      <c r="H106" s="31"/>
      <c r="I106" s="285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197" t="s">
        <v>13</v>
      </c>
      <c r="V106" s="202" t="s">
        <v>13</v>
      </c>
      <c r="W106" s="191" t="s">
        <v>13</v>
      </c>
      <c r="X106" s="202" t="s">
        <v>13</v>
      </c>
      <c r="Y106" s="197" t="s">
        <v>13</v>
      </c>
      <c r="Z106" s="186" t="s">
        <v>13</v>
      </c>
      <c r="AA106" s="191" t="s">
        <v>13</v>
      </c>
      <c r="AB106" s="202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3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>
        <v>3</v>
      </c>
      <c r="AO106" s="191" t="s">
        <v>13</v>
      </c>
      <c r="AP106" s="36">
        <v>0</v>
      </c>
      <c r="AQ106" s="37">
        <v>0</v>
      </c>
      <c r="AR106" s="37">
        <v>0</v>
      </c>
      <c r="AS106" s="37">
        <v>0</v>
      </c>
      <c r="AT106" s="37">
        <v>0</v>
      </c>
      <c r="AU106" s="35"/>
      <c r="AV106" s="35"/>
      <c r="AW106" s="142"/>
      <c r="AX106" s="142"/>
      <c r="AY106" s="142"/>
      <c r="AZ106" s="24"/>
      <c r="BA106" s="194"/>
      <c r="BB106" s="194"/>
      <c r="BC106" s="194"/>
      <c r="BD106" s="25"/>
      <c r="BE106" s="24"/>
      <c r="BF106" s="194"/>
      <c r="BG106" s="194"/>
      <c r="BH106" s="194"/>
      <c r="BI106" s="25"/>
      <c r="BJ106" s="24"/>
      <c r="BK106" s="194"/>
      <c r="BL106" s="194"/>
      <c r="BM106" s="194"/>
      <c r="BN106" s="25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</row>
    <row r="107" spans="1:246" ht="17.149999999999999" customHeight="1" x14ac:dyDescent="0.35">
      <c r="A107" s="30">
        <v>102</v>
      </c>
      <c r="B107" s="30">
        <v>104</v>
      </c>
      <c r="C107" s="30">
        <f t="shared" si="11"/>
        <v>2</v>
      </c>
      <c r="D107" s="18" t="s">
        <v>433</v>
      </c>
      <c r="E107" s="2">
        <f t="shared" si="12"/>
        <v>3</v>
      </c>
      <c r="F107" s="239"/>
      <c r="G107" s="30">
        <f t="shared" si="13"/>
        <v>1</v>
      </c>
      <c r="H107" s="31"/>
      <c r="I107" s="285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197" t="s">
        <v>13</v>
      </c>
      <c r="V107" s="202" t="s">
        <v>13</v>
      </c>
      <c r="W107" s="191" t="s">
        <v>13</v>
      </c>
      <c r="X107" s="202" t="s">
        <v>13</v>
      </c>
      <c r="Y107" s="197" t="s">
        <v>13</v>
      </c>
      <c r="Z107" s="186" t="s">
        <v>13</v>
      </c>
      <c r="AA107" s="191" t="s">
        <v>13</v>
      </c>
      <c r="AB107" s="202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>
        <v>3</v>
      </c>
      <c r="AI107" s="3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36">
        <v>0</v>
      </c>
      <c r="AQ107" s="37">
        <v>0</v>
      </c>
      <c r="AR107" s="37">
        <v>0</v>
      </c>
      <c r="AS107" s="37">
        <v>0</v>
      </c>
      <c r="AT107" s="37">
        <v>0</v>
      </c>
      <c r="AU107" s="35"/>
      <c r="AV107" s="35"/>
      <c r="AW107" s="142"/>
      <c r="AX107" s="142"/>
      <c r="AY107" s="142"/>
      <c r="AZ107" s="24"/>
      <c r="BA107" s="194"/>
      <c r="BB107" s="194"/>
      <c r="BC107" s="194"/>
      <c r="BD107" s="25"/>
      <c r="BE107" s="24"/>
      <c r="BF107" s="194"/>
      <c r="BG107" s="194"/>
      <c r="BH107" s="194"/>
      <c r="BI107" s="25"/>
      <c r="BJ107" s="24"/>
      <c r="BK107" s="194"/>
      <c r="BL107" s="194"/>
      <c r="BM107" s="194"/>
      <c r="BN107" s="25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</row>
    <row r="108" spans="1:246" ht="17.149999999999999" customHeight="1" x14ac:dyDescent="0.35">
      <c r="A108" s="30">
        <v>103</v>
      </c>
      <c r="B108" s="30">
        <v>105</v>
      </c>
      <c r="C108" s="30">
        <f t="shared" si="11"/>
        <v>2</v>
      </c>
      <c r="D108" s="18" t="s">
        <v>665</v>
      </c>
      <c r="E108" s="2">
        <f t="shared" si="12"/>
        <v>3</v>
      </c>
      <c r="F108" s="239"/>
      <c r="G108" s="30">
        <f t="shared" si="13"/>
        <v>1</v>
      </c>
      <c r="H108" s="31"/>
      <c r="I108" s="285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197" t="s">
        <v>13</v>
      </c>
      <c r="V108" s="202" t="s">
        <v>13</v>
      </c>
      <c r="W108" s="191" t="s">
        <v>13</v>
      </c>
      <c r="X108" s="202" t="s">
        <v>13</v>
      </c>
      <c r="Y108" s="197" t="s">
        <v>13</v>
      </c>
      <c r="Z108" s="186" t="s">
        <v>13</v>
      </c>
      <c r="AA108" s="191" t="s">
        <v>13</v>
      </c>
      <c r="AB108" s="202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31" t="s">
        <v>13</v>
      </c>
      <c r="AJ108" s="186">
        <v>3</v>
      </c>
      <c r="AK108" s="191" t="s">
        <v>13</v>
      </c>
      <c r="AL108" s="186" t="s">
        <v>13</v>
      </c>
      <c r="AM108" s="191" t="s">
        <v>13</v>
      </c>
      <c r="AN108" s="202" t="s">
        <v>13</v>
      </c>
      <c r="AO108" s="191" t="s">
        <v>13</v>
      </c>
      <c r="AP108" s="36">
        <v>0</v>
      </c>
      <c r="AQ108" s="37">
        <v>0</v>
      </c>
      <c r="AR108" s="37">
        <v>0</v>
      </c>
      <c r="AS108" s="37">
        <v>0</v>
      </c>
      <c r="AT108" s="37">
        <v>0</v>
      </c>
      <c r="AU108" s="35"/>
      <c r="AV108" s="35"/>
      <c r="AW108" s="142"/>
      <c r="AX108" s="142"/>
      <c r="AY108" s="142"/>
      <c r="AZ108" s="24"/>
      <c r="BA108" s="194"/>
      <c r="BB108" s="194"/>
      <c r="BC108" s="194"/>
      <c r="BD108" s="25"/>
      <c r="BE108" s="24"/>
      <c r="BF108" s="194"/>
      <c r="BG108" s="194"/>
      <c r="BH108" s="194"/>
      <c r="BI108" s="25"/>
      <c r="BJ108" s="24"/>
      <c r="BK108" s="194"/>
      <c r="BL108" s="194"/>
      <c r="BM108" s="194"/>
      <c r="BN108" s="25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</row>
    <row r="109" spans="1:246" ht="17.149999999999999" customHeight="1" x14ac:dyDescent="0.35">
      <c r="A109" s="30">
        <v>104</v>
      </c>
      <c r="B109" s="30">
        <v>107</v>
      </c>
      <c r="C109" s="30">
        <f t="shared" si="11"/>
        <v>3</v>
      </c>
      <c r="D109" s="18" t="s">
        <v>440</v>
      </c>
      <c r="E109" s="2">
        <f t="shared" si="12"/>
        <v>3</v>
      </c>
      <c r="F109" s="239"/>
      <c r="G109" s="30">
        <f t="shared" si="13"/>
        <v>1</v>
      </c>
      <c r="H109" s="31"/>
      <c r="I109" s="285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197" t="s">
        <v>13</v>
      </c>
      <c r="V109" s="202" t="s">
        <v>13</v>
      </c>
      <c r="W109" s="191" t="s">
        <v>13</v>
      </c>
      <c r="X109" s="202" t="s">
        <v>13</v>
      </c>
      <c r="Y109" s="197" t="s">
        <v>13</v>
      </c>
      <c r="Z109" s="186" t="s">
        <v>13</v>
      </c>
      <c r="AA109" s="191" t="s">
        <v>13</v>
      </c>
      <c r="AB109" s="202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31">
        <v>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36">
        <v>0</v>
      </c>
      <c r="AQ109" s="37">
        <v>0</v>
      </c>
      <c r="AR109" s="37">
        <v>0</v>
      </c>
      <c r="AS109" s="37">
        <v>0</v>
      </c>
      <c r="AT109" s="37">
        <v>0</v>
      </c>
      <c r="AU109" s="35"/>
      <c r="AV109" s="35"/>
      <c r="AW109" s="142"/>
      <c r="AX109" s="142"/>
      <c r="AY109" s="142"/>
      <c r="AZ109" s="24"/>
      <c r="BA109" s="194"/>
      <c r="BB109" s="194"/>
      <c r="BC109" s="194"/>
      <c r="BD109" s="25"/>
      <c r="BE109" s="24"/>
      <c r="BF109" s="194"/>
      <c r="BG109" s="194"/>
      <c r="BH109" s="194"/>
      <c r="BI109" s="25"/>
      <c r="BJ109" s="24"/>
      <c r="BK109" s="194"/>
      <c r="BL109" s="194"/>
      <c r="BM109" s="194"/>
      <c r="BN109" s="25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</row>
    <row r="110" spans="1:246" ht="17.149999999999999" customHeight="1" x14ac:dyDescent="0.35">
      <c r="A110" s="30">
        <v>105</v>
      </c>
      <c r="B110" s="30">
        <v>110</v>
      </c>
      <c r="C110" s="30">
        <f t="shared" si="11"/>
        <v>5</v>
      </c>
      <c r="D110" s="18" t="s">
        <v>1321</v>
      </c>
      <c r="E110" s="2">
        <f t="shared" si="12"/>
        <v>3</v>
      </c>
      <c r="F110" s="239"/>
      <c r="G110" s="30">
        <f t="shared" si="13"/>
        <v>1</v>
      </c>
      <c r="H110" s="31"/>
      <c r="I110" s="285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197" t="s">
        <v>13</v>
      </c>
      <c r="V110" s="202" t="s">
        <v>13</v>
      </c>
      <c r="W110" s="191" t="s">
        <v>13</v>
      </c>
      <c r="X110" s="202" t="s">
        <v>13</v>
      </c>
      <c r="Y110" s="197" t="s">
        <v>13</v>
      </c>
      <c r="Z110" s="186" t="s">
        <v>13</v>
      </c>
      <c r="AA110" s="191" t="s">
        <v>13</v>
      </c>
      <c r="AB110" s="202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31" t="s">
        <v>13</v>
      </c>
      <c r="AJ110" s="186" t="s">
        <v>13</v>
      </c>
      <c r="AK110" s="191" t="s">
        <v>13</v>
      </c>
      <c r="AL110" s="186">
        <v>3</v>
      </c>
      <c r="AM110" s="191" t="s">
        <v>13</v>
      </c>
      <c r="AN110" s="202" t="s">
        <v>13</v>
      </c>
      <c r="AO110" s="191" t="s">
        <v>13</v>
      </c>
      <c r="AP110" s="36">
        <v>0</v>
      </c>
      <c r="AQ110" s="37">
        <v>0</v>
      </c>
      <c r="AR110" s="37">
        <v>0</v>
      </c>
      <c r="AS110" s="37">
        <v>0</v>
      </c>
      <c r="AT110" s="37">
        <v>0</v>
      </c>
      <c r="AU110" s="35"/>
      <c r="AV110" s="35"/>
      <c r="AW110" s="142"/>
      <c r="AX110" s="142"/>
      <c r="AY110" s="142"/>
      <c r="AZ110" s="24"/>
      <c r="BA110" s="194"/>
      <c r="BB110" s="194"/>
      <c r="BC110" s="194"/>
      <c r="BD110" s="25"/>
      <c r="BE110" s="24"/>
      <c r="BF110" s="194"/>
      <c r="BG110" s="194"/>
      <c r="BH110" s="194"/>
      <c r="BI110" s="25"/>
      <c r="BJ110" s="24"/>
      <c r="BK110" s="194"/>
      <c r="BL110" s="194"/>
      <c r="BM110" s="194"/>
      <c r="BN110" s="25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</row>
    <row r="111" spans="1:246" ht="17.149999999999999" customHeight="1" x14ac:dyDescent="0.35">
      <c r="A111" s="30">
        <v>106</v>
      </c>
      <c r="B111" s="30">
        <v>111</v>
      </c>
      <c r="C111" s="30">
        <f t="shared" si="11"/>
        <v>5</v>
      </c>
      <c r="D111" s="18" t="s">
        <v>1394</v>
      </c>
      <c r="E111" s="2">
        <f t="shared" si="12"/>
        <v>3</v>
      </c>
      <c r="F111" s="239"/>
      <c r="G111" s="30">
        <f t="shared" si="13"/>
        <v>1</v>
      </c>
      <c r="H111" s="31"/>
      <c r="I111" s="285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202" t="s">
        <v>13</v>
      </c>
      <c r="U111" s="197" t="s">
        <v>13</v>
      </c>
      <c r="V111" s="202" t="s">
        <v>13</v>
      </c>
      <c r="W111" s="191" t="s">
        <v>13</v>
      </c>
      <c r="X111" s="202" t="s">
        <v>13</v>
      </c>
      <c r="Y111" s="197" t="s">
        <v>13</v>
      </c>
      <c r="Z111" s="186" t="s">
        <v>13</v>
      </c>
      <c r="AA111" s="191" t="s">
        <v>13</v>
      </c>
      <c r="AB111" s="202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31" t="s">
        <v>13</v>
      </c>
      <c r="AJ111" s="186" t="s">
        <v>13</v>
      </c>
      <c r="AK111" s="191">
        <v>3</v>
      </c>
      <c r="AL111" s="186" t="s">
        <v>13</v>
      </c>
      <c r="AM111" s="191" t="s">
        <v>13</v>
      </c>
      <c r="AN111" s="202" t="s">
        <v>13</v>
      </c>
      <c r="AO111" s="191" t="s">
        <v>13</v>
      </c>
      <c r="AP111" s="36">
        <v>0</v>
      </c>
      <c r="AQ111" s="37">
        <v>0</v>
      </c>
      <c r="AR111" s="37">
        <v>0</v>
      </c>
      <c r="AS111" s="37">
        <v>0</v>
      </c>
      <c r="AT111" s="37">
        <v>0</v>
      </c>
      <c r="AU111" s="35"/>
      <c r="AV111" s="35"/>
      <c r="AW111" s="142"/>
      <c r="AX111" s="142"/>
      <c r="AY111" s="142"/>
      <c r="AZ111" s="24"/>
      <c r="BA111" s="194"/>
      <c r="BB111" s="194"/>
      <c r="BC111" s="194"/>
      <c r="BD111" s="25"/>
      <c r="BE111" s="24"/>
      <c r="BF111" s="194"/>
      <c r="BG111" s="194"/>
      <c r="BH111" s="194"/>
      <c r="BI111" s="25"/>
      <c r="BJ111" s="24"/>
      <c r="BK111" s="194"/>
      <c r="BL111" s="194"/>
      <c r="BM111" s="194"/>
      <c r="BN111" s="25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</row>
    <row r="112" spans="1:246" ht="17.149999999999999" customHeight="1" x14ac:dyDescent="0.35">
      <c r="A112" s="30">
        <v>107</v>
      </c>
      <c r="B112" s="30">
        <v>112</v>
      </c>
      <c r="C112" s="30">
        <f t="shared" si="11"/>
        <v>5</v>
      </c>
      <c r="D112" s="18" t="s">
        <v>1469</v>
      </c>
      <c r="E112" s="2">
        <f t="shared" si="12"/>
        <v>3</v>
      </c>
      <c r="F112" s="239"/>
      <c r="G112" s="30">
        <f t="shared" si="13"/>
        <v>1</v>
      </c>
      <c r="H112" s="31"/>
      <c r="I112" s="285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197" t="s">
        <v>13</v>
      </c>
      <c r="V112" s="202" t="s">
        <v>13</v>
      </c>
      <c r="W112" s="191" t="s">
        <v>13</v>
      </c>
      <c r="X112" s="202" t="s">
        <v>13</v>
      </c>
      <c r="Y112" s="197" t="s">
        <v>13</v>
      </c>
      <c r="Z112" s="186" t="s">
        <v>13</v>
      </c>
      <c r="AA112" s="191" t="s">
        <v>13</v>
      </c>
      <c r="AB112" s="202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31" t="s">
        <v>13</v>
      </c>
      <c r="AJ112" s="186" t="s">
        <v>13</v>
      </c>
      <c r="AK112" s="191" t="s">
        <v>13</v>
      </c>
      <c r="AL112" s="186" t="s">
        <v>13</v>
      </c>
      <c r="AM112" s="191">
        <v>3</v>
      </c>
      <c r="AN112" s="202" t="s">
        <v>13</v>
      </c>
      <c r="AO112" s="191" t="s">
        <v>13</v>
      </c>
      <c r="AP112" s="36">
        <v>0</v>
      </c>
      <c r="AQ112" s="37">
        <v>0</v>
      </c>
      <c r="AR112" s="37">
        <v>0</v>
      </c>
      <c r="AS112" s="37">
        <v>0</v>
      </c>
      <c r="AT112" s="37">
        <v>0</v>
      </c>
      <c r="AU112" s="35"/>
      <c r="AV112" s="35"/>
      <c r="AW112" s="142"/>
      <c r="AX112" s="142"/>
      <c r="AY112" s="142"/>
      <c r="AZ112" s="24"/>
      <c r="BA112" s="194"/>
      <c r="BB112" s="194"/>
      <c r="BC112" s="194"/>
      <c r="BD112" s="25"/>
      <c r="BE112" s="24"/>
      <c r="BF112" s="194"/>
      <c r="BG112" s="194"/>
      <c r="BH112" s="194"/>
      <c r="BI112" s="25"/>
      <c r="BJ112" s="24"/>
      <c r="BK112" s="194"/>
      <c r="BL112" s="194"/>
      <c r="BM112" s="194"/>
      <c r="BN112" s="25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</row>
    <row r="113" spans="1:246" ht="17.149999999999999" customHeight="1" x14ac:dyDescent="0.35">
      <c r="A113" s="30">
        <v>108</v>
      </c>
      <c r="B113" s="30">
        <v>113</v>
      </c>
      <c r="C113" s="30">
        <f t="shared" si="11"/>
        <v>5</v>
      </c>
      <c r="D113" s="18" t="s">
        <v>1588</v>
      </c>
      <c r="E113" s="2">
        <f t="shared" si="12"/>
        <v>3</v>
      </c>
      <c r="F113" s="239"/>
      <c r="G113" s="30">
        <f t="shared" si="13"/>
        <v>1</v>
      </c>
      <c r="H113" s="31"/>
      <c r="I113" s="285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197" t="s">
        <v>13</v>
      </c>
      <c r="V113" s="202" t="s">
        <v>13</v>
      </c>
      <c r="W113" s="191" t="s">
        <v>13</v>
      </c>
      <c r="X113" s="202" t="s">
        <v>13</v>
      </c>
      <c r="Y113" s="197" t="s">
        <v>13</v>
      </c>
      <c r="Z113" s="186" t="s">
        <v>13</v>
      </c>
      <c r="AA113" s="191" t="s">
        <v>13</v>
      </c>
      <c r="AB113" s="202">
        <v>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3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202" t="s">
        <v>13</v>
      </c>
      <c r="AO113" s="191" t="s">
        <v>13</v>
      </c>
      <c r="AP113" s="36">
        <v>0</v>
      </c>
      <c r="AQ113" s="37">
        <v>0</v>
      </c>
      <c r="AR113" s="37">
        <v>0</v>
      </c>
      <c r="AS113" s="37">
        <v>0</v>
      </c>
      <c r="AT113" s="37">
        <v>0</v>
      </c>
      <c r="AU113" s="35"/>
      <c r="AV113" s="35"/>
      <c r="AW113" s="142"/>
      <c r="AX113" s="142"/>
      <c r="AY113" s="142"/>
      <c r="AZ113" s="24"/>
      <c r="BA113" s="194"/>
      <c r="BB113" s="194"/>
      <c r="BC113" s="194"/>
      <c r="BD113" s="25"/>
      <c r="BE113" s="24"/>
      <c r="BF113" s="194"/>
      <c r="BG113" s="194"/>
      <c r="BH113" s="194"/>
      <c r="BI113" s="25"/>
      <c r="BJ113" s="24"/>
      <c r="BK113" s="194"/>
      <c r="BL113" s="194"/>
      <c r="BM113" s="194"/>
      <c r="BN113" s="25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</row>
    <row r="114" spans="1:246" ht="17.149999999999999" customHeight="1" x14ac:dyDescent="0.35">
      <c r="A114" s="30">
        <v>109</v>
      </c>
      <c r="B114" s="30">
        <v>114</v>
      </c>
      <c r="C114" s="30">
        <f t="shared" si="11"/>
        <v>5</v>
      </c>
      <c r="D114" s="18" t="s">
        <v>1707</v>
      </c>
      <c r="E114" s="2">
        <f t="shared" si="12"/>
        <v>3</v>
      </c>
      <c r="F114" s="239"/>
      <c r="G114" s="30">
        <f t="shared" si="13"/>
        <v>1</v>
      </c>
      <c r="H114" s="31"/>
      <c r="I114" s="285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202" t="s">
        <v>13</v>
      </c>
      <c r="U114" s="197" t="s">
        <v>13</v>
      </c>
      <c r="V114" s="202" t="s">
        <v>13</v>
      </c>
      <c r="W114" s="191" t="s">
        <v>13</v>
      </c>
      <c r="X114" s="202" t="s">
        <v>13</v>
      </c>
      <c r="Y114" s="197" t="s">
        <v>13</v>
      </c>
      <c r="Z114" s="186" t="s">
        <v>13</v>
      </c>
      <c r="AA114" s="191">
        <v>3</v>
      </c>
      <c r="AB114" s="202" t="s">
        <v>13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3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36">
        <v>0</v>
      </c>
      <c r="AQ114" s="37">
        <v>0</v>
      </c>
      <c r="AR114" s="37">
        <v>0</v>
      </c>
      <c r="AS114" s="37">
        <v>0</v>
      </c>
      <c r="AT114" s="37">
        <v>0</v>
      </c>
      <c r="AU114" s="35"/>
      <c r="AV114" s="35"/>
      <c r="AW114" s="142"/>
      <c r="AX114" s="142"/>
      <c r="AY114" s="142"/>
      <c r="AZ114" s="24"/>
      <c r="BA114" s="194"/>
      <c r="BB114" s="194"/>
      <c r="BC114" s="194"/>
      <c r="BD114" s="25"/>
      <c r="BE114" s="24"/>
      <c r="BF114" s="194"/>
      <c r="BG114" s="194"/>
      <c r="BH114" s="194"/>
      <c r="BI114" s="25"/>
      <c r="BJ114" s="24"/>
      <c r="BK114" s="194"/>
      <c r="BL114" s="194"/>
      <c r="BM114" s="194"/>
      <c r="BN114" s="25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</row>
    <row r="115" spans="1:246" ht="17.149999999999999" customHeight="1" x14ac:dyDescent="0.35">
      <c r="A115" s="30">
        <v>110</v>
      </c>
      <c r="B115" s="30">
        <v>115</v>
      </c>
      <c r="C115" s="30">
        <f t="shared" si="11"/>
        <v>5</v>
      </c>
      <c r="D115" s="18" t="s">
        <v>1773</v>
      </c>
      <c r="E115" s="2">
        <f t="shared" si="12"/>
        <v>3</v>
      </c>
      <c r="F115" s="239"/>
      <c r="G115" s="30">
        <f t="shared" si="13"/>
        <v>1</v>
      </c>
      <c r="H115" s="31"/>
      <c r="I115" s="285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197" t="s">
        <v>13</v>
      </c>
      <c r="V115" s="202" t="s">
        <v>13</v>
      </c>
      <c r="W115" s="191" t="s">
        <v>13</v>
      </c>
      <c r="X115" s="202" t="s">
        <v>13</v>
      </c>
      <c r="Y115" s="197" t="s">
        <v>13</v>
      </c>
      <c r="Z115" s="186">
        <v>3</v>
      </c>
      <c r="AA115" s="191" t="s">
        <v>13</v>
      </c>
      <c r="AB115" s="202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3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 t="s">
        <v>13</v>
      </c>
      <c r="AO115" s="191" t="s">
        <v>13</v>
      </c>
      <c r="AP115" s="36">
        <v>0</v>
      </c>
      <c r="AQ115" s="37">
        <v>0</v>
      </c>
      <c r="AR115" s="37">
        <v>0</v>
      </c>
      <c r="AS115" s="37">
        <v>0</v>
      </c>
      <c r="AT115" s="37">
        <v>0</v>
      </c>
      <c r="AU115" s="35"/>
      <c r="AV115" s="35"/>
      <c r="AW115" s="142"/>
      <c r="AX115" s="142"/>
      <c r="AY115" s="142"/>
      <c r="AZ115" s="24"/>
      <c r="BA115" s="194"/>
      <c r="BB115" s="194"/>
      <c r="BC115" s="194"/>
      <c r="BD115" s="25"/>
      <c r="BE115" s="24"/>
      <c r="BF115" s="194"/>
      <c r="BG115" s="194"/>
      <c r="BH115" s="194"/>
      <c r="BI115" s="25"/>
      <c r="BJ115" s="24"/>
      <c r="BK115" s="194"/>
      <c r="BL115" s="194"/>
      <c r="BM115" s="194"/>
      <c r="BN115" s="25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</row>
    <row r="116" spans="1:246" ht="17.149999999999999" customHeight="1" x14ac:dyDescent="0.35">
      <c r="A116" s="30">
        <v>111</v>
      </c>
      <c r="B116" s="30">
        <v>116</v>
      </c>
      <c r="C116" s="30">
        <f t="shared" si="11"/>
        <v>5</v>
      </c>
      <c r="D116" s="18" t="s">
        <v>1982</v>
      </c>
      <c r="E116" s="2">
        <f t="shared" si="12"/>
        <v>3</v>
      </c>
      <c r="F116" s="239"/>
      <c r="G116" s="30">
        <f t="shared" si="13"/>
        <v>1</v>
      </c>
      <c r="H116" s="31"/>
      <c r="I116" s="285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197">
        <v>3</v>
      </c>
      <c r="V116" s="202" t="s">
        <v>13</v>
      </c>
      <c r="W116" s="191" t="s">
        <v>13</v>
      </c>
      <c r="X116" s="202" t="s">
        <v>13</v>
      </c>
      <c r="Y116" s="197" t="s">
        <v>13</v>
      </c>
      <c r="Z116" s="186" t="s">
        <v>13</v>
      </c>
      <c r="AA116" s="191" t="s">
        <v>13</v>
      </c>
      <c r="AB116" s="202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3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36">
        <v>0</v>
      </c>
      <c r="AQ116" s="37">
        <v>0</v>
      </c>
      <c r="AR116" s="37">
        <v>0</v>
      </c>
      <c r="AS116" s="37">
        <v>0</v>
      </c>
      <c r="AT116" s="37">
        <v>0</v>
      </c>
      <c r="AU116" s="35"/>
      <c r="AV116" s="35"/>
      <c r="AW116" s="142"/>
      <c r="AX116" s="142"/>
      <c r="AY116" s="142"/>
      <c r="AZ116" s="24"/>
      <c r="BA116" s="194"/>
      <c r="BB116" s="194"/>
      <c r="BC116" s="194"/>
      <c r="BD116" s="25"/>
      <c r="BE116" s="24"/>
      <c r="BF116" s="194"/>
      <c r="BG116" s="194"/>
      <c r="BH116" s="194"/>
      <c r="BI116" s="25"/>
      <c r="BJ116" s="24"/>
      <c r="BK116" s="194"/>
      <c r="BL116" s="194"/>
      <c r="BM116" s="194"/>
      <c r="BN116" s="25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</row>
    <row r="117" spans="1:246" ht="17.149999999999999" customHeight="1" x14ac:dyDescent="0.35">
      <c r="A117" s="30">
        <v>112</v>
      </c>
      <c r="B117" s="30">
        <v>117</v>
      </c>
      <c r="C117" s="30">
        <f t="shared" si="11"/>
        <v>5</v>
      </c>
      <c r="D117" s="18" t="s">
        <v>2187</v>
      </c>
      <c r="E117" s="2">
        <f t="shared" si="12"/>
        <v>3</v>
      </c>
      <c r="F117" s="239"/>
      <c r="G117" s="30">
        <f t="shared" si="13"/>
        <v>1</v>
      </c>
      <c r="H117" s="31"/>
      <c r="I117" s="285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>
        <v>3</v>
      </c>
      <c r="R117" s="186" t="s">
        <v>13</v>
      </c>
      <c r="S117" s="191" t="s">
        <v>13</v>
      </c>
      <c r="T117" s="202" t="s">
        <v>13</v>
      </c>
      <c r="U117" s="197" t="s">
        <v>13</v>
      </c>
      <c r="V117" s="202" t="s">
        <v>13</v>
      </c>
      <c r="W117" s="191" t="s">
        <v>13</v>
      </c>
      <c r="X117" s="202" t="s">
        <v>13</v>
      </c>
      <c r="Y117" s="197" t="s">
        <v>13</v>
      </c>
      <c r="Z117" s="186" t="s">
        <v>13</v>
      </c>
      <c r="AA117" s="191" t="s">
        <v>13</v>
      </c>
      <c r="AB117" s="202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3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36">
        <v>0</v>
      </c>
      <c r="AQ117" s="37">
        <v>0</v>
      </c>
      <c r="AR117" s="37">
        <v>0</v>
      </c>
      <c r="AS117" s="37">
        <v>0</v>
      </c>
      <c r="AT117" s="37">
        <v>0</v>
      </c>
      <c r="AU117" s="35"/>
      <c r="AV117" s="35"/>
      <c r="AW117" s="142"/>
      <c r="AX117" s="142"/>
      <c r="AY117" s="142"/>
      <c r="AZ117" s="24"/>
      <c r="BA117" s="194"/>
      <c r="BB117" s="194"/>
      <c r="BC117" s="194"/>
      <c r="BD117" s="25"/>
      <c r="BE117" s="24"/>
      <c r="BF117" s="194"/>
      <c r="BG117" s="194"/>
      <c r="BH117" s="194"/>
      <c r="BI117" s="25"/>
      <c r="BJ117" s="24"/>
      <c r="BK117" s="194"/>
      <c r="BL117" s="194"/>
      <c r="BM117" s="194"/>
      <c r="BN117" s="25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</row>
    <row r="118" spans="1:246" ht="17.149999999999999" customHeight="1" x14ac:dyDescent="0.35">
      <c r="A118" s="30">
        <v>113</v>
      </c>
      <c r="B118" s="30">
        <v>118</v>
      </c>
      <c r="C118" s="30">
        <f t="shared" si="11"/>
        <v>5</v>
      </c>
      <c r="D118" s="18" t="s">
        <v>2253</v>
      </c>
      <c r="E118" s="2">
        <f t="shared" si="12"/>
        <v>3</v>
      </c>
      <c r="F118" s="239"/>
      <c r="G118" s="30">
        <f t="shared" si="13"/>
        <v>1</v>
      </c>
      <c r="H118" s="31"/>
      <c r="I118" s="285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>
        <v>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91" t="s">
        <v>13</v>
      </c>
      <c r="T118" s="202" t="s">
        <v>13</v>
      </c>
      <c r="U118" s="197" t="s">
        <v>13</v>
      </c>
      <c r="V118" s="202" t="s">
        <v>13</v>
      </c>
      <c r="W118" s="191" t="s">
        <v>13</v>
      </c>
      <c r="X118" s="202" t="s">
        <v>13</v>
      </c>
      <c r="Y118" s="197" t="s">
        <v>13</v>
      </c>
      <c r="Z118" s="186" t="s">
        <v>13</v>
      </c>
      <c r="AA118" s="191" t="s">
        <v>13</v>
      </c>
      <c r="AB118" s="202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3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36">
        <v>0</v>
      </c>
      <c r="AQ118" s="37">
        <v>0</v>
      </c>
      <c r="AR118" s="37">
        <v>0</v>
      </c>
      <c r="AS118" s="37">
        <v>0</v>
      </c>
      <c r="AT118" s="37">
        <v>0</v>
      </c>
      <c r="AU118" s="35"/>
      <c r="AV118" s="35"/>
      <c r="AW118" s="142"/>
      <c r="AX118" s="142"/>
      <c r="AY118" s="142"/>
      <c r="AZ118" s="24"/>
      <c r="BA118" s="194"/>
      <c r="BB118" s="194"/>
      <c r="BC118" s="194"/>
      <c r="BD118" s="25"/>
      <c r="BE118" s="24"/>
      <c r="BF118" s="194"/>
      <c r="BG118" s="194"/>
      <c r="BH118" s="194"/>
      <c r="BI118" s="25"/>
      <c r="BJ118" s="24"/>
      <c r="BK118" s="194"/>
      <c r="BL118" s="194"/>
      <c r="BM118" s="194"/>
      <c r="BN118" s="25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</row>
    <row r="119" spans="1:246" ht="17.149999999999999" customHeight="1" x14ac:dyDescent="0.35">
      <c r="A119" s="30">
        <v>114</v>
      </c>
      <c r="B119" s="30">
        <v>119</v>
      </c>
      <c r="C119" s="30">
        <f t="shared" si="11"/>
        <v>5</v>
      </c>
      <c r="D119" s="18" t="s">
        <v>2474</v>
      </c>
      <c r="E119" s="2">
        <f t="shared" si="12"/>
        <v>3</v>
      </c>
      <c r="F119" s="239"/>
      <c r="G119" s="30">
        <f t="shared" si="13"/>
        <v>1</v>
      </c>
      <c r="H119" s="31"/>
      <c r="I119" s="285" t="s">
        <v>13</v>
      </c>
      <c r="J119" s="186" t="s">
        <v>13</v>
      </c>
      <c r="K119" s="197" t="s">
        <v>13</v>
      </c>
      <c r="L119" s="202">
        <v>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91" t="s">
        <v>13</v>
      </c>
      <c r="T119" s="202" t="s">
        <v>13</v>
      </c>
      <c r="U119" s="197" t="s">
        <v>13</v>
      </c>
      <c r="V119" s="202" t="s">
        <v>13</v>
      </c>
      <c r="W119" s="191" t="s">
        <v>13</v>
      </c>
      <c r="X119" s="202" t="s">
        <v>13</v>
      </c>
      <c r="Y119" s="197" t="s">
        <v>13</v>
      </c>
      <c r="Z119" s="186" t="s">
        <v>13</v>
      </c>
      <c r="AA119" s="191" t="s">
        <v>13</v>
      </c>
      <c r="AB119" s="202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3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36">
        <v>0</v>
      </c>
      <c r="AQ119" s="37">
        <v>0</v>
      </c>
      <c r="AR119" s="37">
        <v>0</v>
      </c>
      <c r="AS119" s="37">
        <v>0</v>
      </c>
      <c r="AT119" s="37">
        <v>0</v>
      </c>
      <c r="AU119" s="35"/>
      <c r="AV119" s="35"/>
      <c r="AW119" s="142"/>
      <c r="AX119" s="142"/>
      <c r="AY119" s="142"/>
      <c r="AZ119" s="24"/>
      <c r="BA119" s="194"/>
      <c r="BB119" s="194"/>
      <c r="BC119" s="194"/>
      <c r="BD119" s="25"/>
      <c r="BE119" s="24"/>
      <c r="BF119" s="194"/>
      <c r="BG119" s="194"/>
      <c r="BH119" s="194"/>
      <c r="BI119" s="25"/>
      <c r="BJ119" s="24"/>
      <c r="BK119" s="194"/>
      <c r="BL119" s="194"/>
      <c r="BM119" s="194"/>
      <c r="BN119" s="25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</row>
    <row r="120" spans="1:246" ht="17.149999999999999" customHeight="1" x14ac:dyDescent="0.35">
      <c r="A120" s="30">
        <v>115</v>
      </c>
      <c r="B120" s="30">
        <v>120</v>
      </c>
      <c r="C120" s="30">
        <f t="shared" si="11"/>
        <v>5</v>
      </c>
      <c r="D120" s="18" t="s">
        <v>1775</v>
      </c>
      <c r="E120" s="2">
        <f t="shared" si="12"/>
        <v>3</v>
      </c>
      <c r="F120" s="239"/>
      <c r="G120" s="30">
        <f t="shared" si="13"/>
        <v>2</v>
      </c>
      <c r="H120" s="31"/>
      <c r="I120" s="285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197" t="s">
        <v>13</v>
      </c>
      <c r="V120" s="202" t="s">
        <v>13</v>
      </c>
      <c r="W120" s="191">
        <v>2</v>
      </c>
      <c r="X120" s="202" t="s">
        <v>13</v>
      </c>
      <c r="Y120" s="197" t="s">
        <v>13</v>
      </c>
      <c r="Z120" s="186">
        <v>1</v>
      </c>
      <c r="AA120" s="191" t="s">
        <v>13</v>
      </c>
      <c r="AB120" s="202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3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36">
        <v>0</v>
      </c>
      <c r="AQ120" s="37">
        <v>0</v>
      </c>
      <c r="AR120" s="37">
        <v>0</v>
      </c>
      <c r="AS120" s="37">
        <v>0</v>
      </c>
      <c r="AT120" s="37">
        <v>0</v>
      </c>
      <c r="AU120" s="35"/>
      <c r="AV120" s="35"/>
      <c r="AW120" s="142"/>
      <c r="AX120" s="142"/>
      <c r="AY120" s="142"/>
      <c r="AZ120" s="24"/>
      <c r="BA120" s="194"/>
      <c r="BB120" s="194"/>
      <c r="BC120" s="194"/>
      <c r="BD120" s="25"/>
      <c r="BE120" s="24"/>
      <c r="BF120" s="194"/>
      <c r="BG120" s="194"/>
      <c r="BH120" s="194"/>
      <c r="BI120" s="25"/>
      <c r="BJ120" s="24"/>
      <c r="BK120" s="194"/>
      <c r="BL120" s="194"/>
      <c r="BM120" s="194"/>
      <c r="BN120" s="25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</row>
    <row r="121" spans="1:246" ht="17.149999999999999" customHeight="1" x14ac:dyDescent="0.35">
      <c r="A121" s="30">
        <v>116</v>
      </c>
      <c r="B121" s="30">
        <v>82</v>
      </c>
      <c r="C121" s="30">
        <f t="shared" si="11"/>
        <v>-34</v>
      </c>
      <c r="D121" s="18" t="s">
        <v>811</v>
      </c>
      <c r="E121" s="2">
        <f t="shared" si="12"/>
        <v>2</v>
      </c>
      <c r="F121" s="239"/>
      <c r="G121" s="30">
        <f t="shared" si="13"/>
        <v>1</v>
      </c>
      <c r="H121" s="31"/>
      <c r="I121" s="285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197" t="s">
        <v>13</v>
      </c>
      <c r="V121" s="202" t="s">
        <v>13</v>
      </c>
      <c r="W121" s="191" t="s">
        <v>13</v>
      </c>
      <c r="X121" s="202" t="s">
        <v>13</v>
      </c>
      <c r="Y121" s="197" t="s">
        <v>13</v>
      </c>
      <c r="Z121" s="186" t="s">
        <v>13</v>
      </c>
      <c r="AA121" s="191" t="s">
        <v>13</v>
      </c>
      <c r="AB121" s="202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>
        <v>2</v>
      </c>
      <c r="AI121" s="3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36">
        <v>0</v>
      </c>
      <c r="AQ121" s="37">
        <v>0</v>
      </c>
      <c r="AR121" s="37">
        <v>0</v>
      </c>
      <c r="AS121" s="37">
        <v>0</v>
      </c>
      <c r="AT121" s="37">
        <v>0</v>
      </c>
      <c r="AU121" s="35"/>
      <c r="AV121" s="35"/>
      <c r="AW121" s="142"/>
      <c r="AX121" s="142"/>
      <c r="AY121" s="142"/>
      <c r="AZ121" s="24"/>
      <c r="BA121" s="194"/>
      <c r="BB121" s="194"/>
      <c r="BC121" s="194"/>
      <c r="BD121" s="25"/>
      <c r="BE121" s="24"/>
      <c r="BF121" s="194"/>
      <c r="BG121" s="194"/>
      <c r="BH121" s="194"/>
      <c r="BI121" s="25"/>
      <c r="BJ121" s="24"/>
      <c r="BK121" s="194"/>
      <c r="BL121" s="194"/>
      <c r="BM121" s="194"/>
      <c r="BN121" s="25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</row>
    <row r="122" spans="1:246" ht="17.149999999999999" customHeight="1" x14ac:dyDescent="0.35">
      <c r="A122" s="30">
        <v>117</v>
      </c>
      <c r="B122" s="30">
        <v>121</v>
      </c>
      <c r="C122" s="30">
        <f t="shared" si="11"/>
        <v>4</v>
      </c>
      <c r="D122" s="18" t="s">
        <v>1322</v>
      </c>
      <c r="E122" s="2">
        <f t="shared" si="12"/>
        <v>2</v>
      </c>
      <c r="F122" s="239"/>
      <c r="G122" s="30">
        <f t="shared" si="13"/>
        <v>1</v>
      </c>
      <c r="H122" s="31"/>
      <c r="I122" s="285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197" t="s">
        <v>13</v>
      </c>
      <c r="V122" s="202" t="s">
        <v>13</v>
      </c>
      <c r="W122" s="191" t="s">
        <v>13</v>
      </c>
      <c r="X122" s="202" t="s">
        <v>13</v>
      </c>
      <c r="Y122" s="197" t="s">
        <v>13</v>
      </c>
      <c r="Z122" s="186" t="s">
        <v>13</v>
      </c>
      <c r="AA122" s="191" t="s">
        <v>13</v>
      </c>
      <c r="AB122" s="202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31" t="s">
        <v>13</v>
      </c>
      <c r="AJ122" s="186" t="s">
        <v>13</v>
      </c>
      <c r="AK122" s="191" t="s">
        <v>13</v>
      </c>
      <c r="AL122" s="186">
        <v>2</v>
      </c>
      <c r="AM122" s="191" t="s">
        <v>13</v>
      </c>
      <c r="AN122" s="202" t="s">
        <v>13</v>
      </c>
      <c r="AO122" s="191" t="s">
        <v>13</v>
      </c>
      <c r="AP122" s="36">
        <v>0</v>
      </c>
      <c r="AQ122" s="37">
        <v>0</v>
      </c>
      <c r="AR122" s="37">
        <v>0</v>
      </c>
      <c r="AS122" s="37">
        <v>0</v>
      </c>
      <c r="AT122" s="37">
        <v>0</v>
      </c>
      <c r="AU122" s="35"/>
      <c r="AV122" s="35"/>
      <c r="AW122" s="142"/>
      <c r="AX122" s="142"/>
      <c r="AY122" s="142"/>
      <c r="AZ122" s="24"/>
      <c r="BA122" s="194"/>
      <c r="BB122" s="194"/>
      <c r="BC122" s="194"/>
      <c r="BD122" s="25"/>
      <c r="BE122" s="24"/>
      <c r="BF122" s="194"/>
      <c r="BG122" s="194"/>
      <c r="BH122" s="194"/>
      <c r="BI122" s="25"/>
      <c r="BJ122" s="24"/>
      <c r="BK122" s="194"/>
      <c r="BL122" s="194"/>
      <c r="BM122" s="194"/>
      <c r="BN122" s="25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</row>
    <row r="123" spans="1:246" ht="17.149999999999999" customHeight="1" x14ac:dyDescent="0.35">
      <c r="A123" s="30">
        <v>118</v>
      </c>
      <c r="B123" s="30">
        <v>122</v>
      </c>
      <c r="C123" s="30">
        <f t="shared" si="11"/>
        <v>4</v>
      </c>
      <c r="D123" s="18" t="s">
        <v>1401</v>
      </c>
      <c r="E123" s="2">
        <f t="shared" si="12"/>
        <v>2</v>
      </c>
      <c r="F123" s="239"/>
      <c r="G123" s="30">
        <f t="shared" si="13"/>
        <v>1</v>
      </c>
      <c r="H123" s="31"/>
      <c r="I123" s="285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197" t="s">
        <v>13</v>
      </c>
      <c r="V123" s="202" t="s">
        <v>13</v>
      </c>
      <c r="W123" s="191" t="s">
        <v>13</v>
      </c>
      <c r="X123" s="202" t="s">
        <v>13</v>
      </c>
      <c r="Y123" s="197" t="s">
        <v>13</v>
      </c>
      <c r="Z123" s="186" t="s">
        <v>13</v>
      </c>
      <c r="AA123" s="191" t="s">
        <v>13</v>
      </c>
      <c r="AB123" s="202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31" t="s">
        <v>13</v>
      </c>
      <c r="AJ123" s="186">
        <v>2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36">
        <v>0</v>
      </c>
      <c r="AQ123" s="37">
        <v>0</v>
      </c>
      <c r="AR123" s="37">
        <v>0</v>
      </c>
      <c r="AS123" s="37">
        <v>0</v>
      </c>
      <c r="AT123" s="37">
        <v>0</v>
      </c>
      <c r="AU123" s="35"/>
      <c r="AV123" s="35"/>
      <c r="AW123" s="142"/>
      <c r="AX123" s="142"/>
      <c r="AY123" s="142"/>
      <c r="AZ123" s="24"/>
      <c r="BA123" s="194"/>
      <c r="BB123" s="194"/>
      <c r="BC123" s="194"/>
      <c r="BD123" s="25"/>
      <c r="BE123" s="24"/>
      <c r="BF123" s="194"/>
      <c r="BG123" s="194"/>
      <c r="BH123" s="194"/>
      <c r="BI123" s="25"/>
      <c r="BJ123" s="24"/>
      <c r="BK123" s="194"/>
      <c r="BL123" s="194"/>
      <c r="BM123" s="194"/>
      <c r="BN123" s="25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</row>
    <row r="124" spans="1:246" ht="17.149999999999999" customHeight="1" x14ac:dyDescent="0.35">
      <c r="A124" s="30">
        <v>119</v>
      </c>
      <c r="B124" s="30">
        <v>123</v>
      </c>
      <c r="C124" s="30">
        <f t="shared" si="11"/>
        <v>4</v>
      </c>
      <c r="D124" s="18" t="s">
        <v>1548</v>
      </c>
      <c r="E124" s="2">
        <f t="shared" si="12"/>
        <v>2</v>
      </c>
      <c r="F124" s="239"/>
      <c r="G124" s="30">
        <f t="shared" si="13"/>
        <v>1</v>
      </c>
      <c r="H124" s="31"/>
      <c r="I124" s="285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197" t="s">
        <v>13</v>
      </c>
      <c r="V124" s="202" t="s">
        <v>13</v>
      </c>
      <c r="W124" s="191" t="s">
        <v>13</v>
      </c>
      <c r="X124" s="202" t="s">
        <v>13</v>
      </c>
      <c r="Y124" s="197" t="s">
        <v>13</v>
      </c>
      <c r="Z124" s="186" t="s">
        <v>13</v>
      </c>
      <c r="AA124" s="191" t="s">
        <v>13</v>
      </c>
      <c r="AB124" s="202" t="s">
        <v>13</v>
      </c>
      <c r="AC124" s="191">
        <v>2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3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36">
        <v>0</v>
      </c>
      <c r="AQ124" s="37">
        <v>0</v>
      </c>
      <c r="AR124" s="37">
        <v>0</v>
      </c>
      <c r="AS124" s="37">
        <v>0</v>
      </c>
      <c r="AT124" s="37">
        <v>0</v>
      </c>
      <c r="AU124" s="35"/>
      <c r="AV124" s="35"/>
      <c r="AW124" s="142"/>
      <c r="AX124" s="142"/>
      <c r="AY124" s="142"/>
      <c r="AZ124" s="24"/>
      <c r="BA124" s="194"/>
      <c r="BB124" s="194"/>
      <c r="BC124" s="194"/>
      <c r="BD124" s="25"/>
      <c r="BE124" s="24"/>
      <c r="BF124" s="194"/>
      <c r="BG124" s="194"/>
      <c r="BH124" s="194"/>
      <c r="BI124" s="25"/>
      <c r="BJ124" s="24"/>
      <c r="BK124" s="194"/>
      <c r="BL124" s="194"/>
      <c r="BM124" s="194"/>
      <c r="BN124" s="25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</row>
    <row r="125" spans="1:246" ht="17.149999999999999" customHeight="1" x14ac:dyDescent="0.35">
      <c r="A125" s="30">
        <v>120</v>
      </c>
      <c r="B125" s="30">
        <v>124</v>
      </c>
      <c r="C125" s="30">
        <f t="shared" si="11"/>
        <v>4</v>
      </c>
      <c r="D125" s="18" t="s">
        <v>1965</v>
      </c>
      <c r="E125" s="2">
        <f t="shared" si="12"/>
        <v>2</v>
      </c>
      <c r="F125" s="239"/>
      <c r="G125" s="30">
        <f t="shared" si="13"/>
        <v>1</v>
      </c>
      <c r="H125" s="31"/>
      <c r="I125" s="285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197" t="s">
        <v>13</v>
      </c>
      <c r="V125" s="202">
        <v>2</v>
      </c>
      <c r="W125" s="191" t="s">
        <v>13</v>
      </c>
      <c r="X125" s="202" t="s">
        <v>13</v>
      </c>
      <c r="Y125" s="197" t="s">
        <v>13</v>
      </c>
      <c r="Z125" s="186" t="s">
        <v>13</v>
      </c>
      <c r="AA125" s="191" t="s">
        <v>13</v>
      </c>
      <c r="AB125" s="202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3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36">
        <v>0</v>
      </c>
      <c r="AQ125" s="37">
        <v>0</v>
      </c>
      <c r="AR125" s="37">
        <v>0</v>
      </c>
      <c r="AS125" s="37">
        <v>0</v>
      </c>
      <c r="AT125" s="37">
        <v>0</v>
      </c>
      <c r="AU125" s="35"/>
      <c r="AV125" s="35"/>
      <c r="AW125" s="142"/>
      <c r="AX125" s="142"/>
      <c r="AY125" s="142"/>
      <c r="AZ125" s="24"/>
      <c r="BA125" s="194"/>
      <c r="BB125" s="194"/>
      <c r="BC125" s="194"/>
      <c r="BD125" s="25"/>
      <c r="BE125" s="24"/>
      <c r="BF125" s="194"/>
      <c r="BG125" s="194"/>
      <c r="BH125" s="194"/>
      <c r="BI125" s="25"/>
      <c r="BJ125" s="24"/>
      <c r="BK125" s="194"/>
      <c r="BL125" s="194"/>
      <c r="BM125" s="194"/>
      <c r="BN125" s="25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</row>
    <row r="126" spans="1:246" ht="17.149999999999999" customHeight="1" x14ac:dyDescent="0.35">
      <c r="A126" s="30">
        <v>121</v>
      </c>
      <c r="B126" s="30">
        <v>125</v>
      </c>
      <c r="C126" s="30">
        <f t="shared" si="11"/>
        <v>4</v>
      </c>
      <c r="D126" s="18" t="s">
        <v>1983</v>
      </c>
      <c r="E126" s="2">
        <f t="shared" si="12"/>
        <v>2</v>
      </c>
      <c r="F126" s="239"/>
      <c r="G126" s="30">
        <f t="shared" si="13"/>
        <v>1</v>
      </c>
      <c r="H126" s="31"/>
      <c r="I126" s="285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197">
        <v>2</v>
      </c>
      <c r="V126" s="202" t="s">
        <v>13</v>
      </c>
      <c r="W126" s="191" t="s">
        <v>13</v>
      </c>
      <c r="X126" s="202" t="s">
        <v>13</v>
      </c>
      <c r="Y126" s="197" t="s">
        <v>13</v>
      </c>
      <c r="Z126" s="186" t="s">
        <v>13</v>
      </c>
      <c r="AA126" s="191" t="s">
        <v>13</v>
      </c>
      <c r="AB126" s="202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3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36">
        <v>0</v>
      </c>
      <c r="AQ126" s="37">
        <v>0</v>
      </c>
      <c r="AR126" s="37">
        <v>0</v>
      </c>
      <c r="AS126" s="37">
        <v>0</v>
      </c>
      <c r="AT126" s="37">
        <v>0</v>
      </c>
      <c r="AU126" s="35"/>
      <c r="AV126" s="35"/>
      <c r="AW126" s="142"/>
      <c r="AX126" s="142"/>
      <c r="AY126" s="142"/>
      <c r="AZ126" s="24"/>
      <c r="BA126" s="194"/>
      <c r="BB126" s="194"/>
      <c r="BC126" s="194"/>
      <c r="BD126" s="25"/>
      <c r="BE126" s="24"/>
      <c r="BF126" s="194"/>
      <c r="BG126" s="194"/>
      <c r="BH126" s="194"/>
      <c r="BI126" s="25"/>
      <c r="BJ126" s="24"/>
      <c r="BK126" s="194"/>
      <c r="BL126" s="194"/>
      <c r="BM126" s="194"/>
      <c r="BN126" s="25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</row>
    <row r="127" spans="1:246" ht="17.149999999999999" customHeight="1" x14ac:dyDescent="0.35">
      <c r="A127" s="30">
        <v>122</v>
      </c>
      <c r="B127" s="30">
        <v>126</v>
      </c>
      <c r="C127" s="30">
        <f t="shared" si="11"/>
        <v>4</v>
      </c>
      <c r="D127" s="18" t="s">
        <v>2040</v>
      </c>
      <c r="E127" s="2">
        <f t="shared" si="12"/>
        <v>2</v>
      </c>
      <c r="F127" s="239"/>
      <c r="G127" s="30">
        <f t="shared" si="13"/>
        <v>1</v>
      </c>
      <c r="H127" s="31"/>
      <c r="I127" s="285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202">
        <v>2</v>
      </c>
      <c r="U127" s="197" t="s">
        <v>13</v>
      </c>
      <c r="V127" s="202" t="s">
        <v>13</v>
      </c>
      <c r="W127" s="191" t="s">
        <v>13</v>
      </c>
      <c r="X127" s="202" t="s">
        <v>13</v>
      </c>
      <c r="Y127" s="197" t="s">
        <v>13</v>
      </c>
      <c r="Z127" s="186" t="s">
        <v>13</v>
      </c>
      <c r="AA127" s="191" t="s">
        <v>13</v>
      </c>
      <c r="AB127" s="202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3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202" t="s">
        <v>13</v>
      </c>
      <c r="AO127" s="191" t="s">
        <v>13</v>
      </c>
      <c r="AP127" s="36">
        <v>0</v>
      </c>
      <c r="AQ127" s="37">
        <v>0</v>
      </c>
      <c r="AR127" s="37">
        <v>0</v>
      </c>
      <c r="AS127" s="37">
        <v>0</v>
      </c>
      <c r="AT127" s="37">
        <v>0</v>
      </c>
      <c r="AU127" s="35"/>
      <c r="AV127" s="35"/>
      <c r="AW127" s="142"/>
      <c r="AX127" s="142"/>
      <c r="AY127" s="142"/>
      <c r="AZ127" s="24"/>
      <c r="BA127" s="194"/>
      <c r="BB127" s="194"/>
      <c r="BC127" s="194"/>
      <c r="BD127" s="25"/>
      <c r="BE127" s="24"/>
      <c r="BF127" s="194"/>
      <c r="BG127" s="194"/>
      <c r="BH127" s="194"/>
      <c r="BI127" s="25"/>
      <c r="BJ127" s="24"/>
      <c r="BK127" s="194"/>
      <c r="BL127" s="194"/>
      <c r="BM127" s="194"/>
      <c r="BN127" s="25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</row>
    <row r="128" spans="1:246" ht="17.149999999999999" customHeight="1" x14ac:dyDescent="0.35">
      <c r="A128" s="30">
        <v>123</v>
      </c>
      <c r="B128" s="30">
        <v>127</v>
      </c>
      <c r="C128" s="30">
        <f t="shared" si="11"/>
        <v>4</v>
      </c>
      <c r="D128" s="18" t="s">
        <v>2188</v>
      </c>
      <c r="E128" s="2">
        <f t="shared" si="12"/>
        <v>2</v>
      </c>
      <c r="F128" s="239"/>
      <c r="G128" s="30">
        <f t="shared" si="13"/>
        <v>1</v>
      </c>
      <c r="H128" s="31"/>
      <c r="I128" s="285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>
        <v>2</v>
      </c>
      <c r="R128" s="186" t="s">
        <v>13</v>
      </c>
      <c r="S128" s="191" t="s">
        <v>13</v>
      </c>
      <c r="T128" s="202" t="s">
        <v>13</v>
      </c>
      <c r="U128" s="197" t="s">
        <v>13</v>
      </c>
      <c r="V128" s="202" t="s">
        <v>13</v>
      </c>
      <c r="W128" s="191" t="s">
        <v>13</v>
      </c>
      <c r="X128" s="202" t="s">
        <v>13</v>
      </c>
      <c r="Y128" s="197" t="s">
        <v>13</v>
      </c>
      <c r="Z128" s="186" t="s">
        <v>13</v>
      </c>
      <c r="AA128" s="191" t="s">
        <v>13</v>
      </c>
      <c r="AB128" s="202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3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202" t="s">
        <v>13</v>
      </c>
      <c r="AO128" s="191" t="s">
        <v>13</v>
      </c>
      <c r="AP128" s="36">
        <v>0</v>
      </c>
      <c r="AQ128" s="37">
        <v>0</v>
      </c>
      <c r="AR128" s="37">
        <v>0</v>
      </c>
      <c r="AS128" s="37">
        <v>0</v>
      </c>
      <c r="AT128" s="37">
        <v>0</v>
      </c>
      <c r="AU128" s="35"/>
      <c r="AV128" s="35"/>
      <c r="AW128" s="142"/>
      <c r="AX128" s="142"/>
      <c r="AY128" s="142"/>
      <c r="AZ128" s="24"/>
      <c r="BA128" s="194"/>
      <c r="BB128" s="194"/>
      <c r="BC128" s="194"/>
      <c r="BD128" s="25"/>
      <c r="BE128" s="24"/>
      <c r="BF128" s="194"/>
      <c r="BG128" s="194"/>
      <c r="BH128" s="194"/>
      <c r="BI128" s="25"/>
      <c r="BJ128" s="24"/>
      <c r="BK128" s="194"/>
      <c r="BL128" s="194"/>
      <c r="BM128" s="194"/>
      <c r="BN128" s="25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</row>
    <row r="129" spans="1:246" ht="17.149999999999999" customHeight="1" x14ac:dyDescent="0.35">
      <c r="A129" s="30">
        <v>124</v>
      </c>
      <c r="B129" s="30">
        <v>128</v>
      </c>
      <c r="C129" s="30">
        <f t="shared" si="11"/>
        <v>4</v>
      </c>
      <c r="D129" s="18" t="s">
        <v>2383</v>
      </c>
      <c r="E129" s="2">
        <f t="shared" si="12"/>
        <v>2</v>
      </c>
      <c r="F129" s="239"/>
      <c r="G129" s="30">
        <f t="shared" si="13"/>
        <v>1</v>
      </c>
      <c r="H129" s="31"/>
      <c r="I129" s="285" t="s">
        <v>13</v>
      </c>
      <c r="J129" s="186" t="s">
        <v>13</v>
      </c>
      <c r="K129" s="197" t="s">
        <v>13</v>
      </c>
      <c r="L129" s="202" t="s">
        <v>13</v>
      </c>
      <c r="M129" s="191">
        <v>2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197" t="s">
        <v>13</v>
      </c>
      <c r="V129" s="202" t="s">
        <v>13</v>
      </c>
      <c r="W129" s="191" t="s">
        <v>13</v>
      </c>
      <c r="X129" s="202" t="s">
        <v>13</v>
      </c>
      <c r="Y129" s="197" t="s">
        <v>13</v>
      </c>
      <c r="Z129" s="186" t="s">
        <v>13</v>
      </c>
      <c r="AA129" s="191" t="s">
        <v>13</v>
      </c>
      <c r="AB129" s="202" t="s">
        <v>13</v>
      </c>
      <c r="AC129" s="191" t="s">
        <v>13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186" t="s">
        <v>13</v>
      </c>
      <c r="AI129" s="3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36">
        <v>0</v>
      </c>
      <c r="AQ129" s="37">
        <v>0</v>
      </c>
      <c r="AR129" s="37">
        <v>0</v>
      </c>
      <c r="AS129" s="37">
        <v>0</v>
      </c>
      <c r="AT129" s="37">
        <v>0</v>
      </c>
      <c r="AU129" s="35"/>
      <c r="AV129" s="35"/>
      <c r="AW129" s="142"/>
      <c r="AX129" s="142"/>
      <c r="AY129" s="142"/>
      <c r="AZ129" s="24"/>
      <c r="BA129" s="194"/>
      <c r="BB129" s="194"/>
      <c r="BC129" s="194"/>
      <c r="BD129" s="25"/>
      <c r="BE129" s="24"/>
      <c r="BF129" s="194"/>
      <c r="BG129" s="194"/>
      <c r="BH129" s="194"/>
      <c r="BI129" s="25"/>
      <c r="BJ129" s="24"/>
      <c r="BK129" s="194"/>
      <c r="BL129" s="194"/>
      <c r="BM129" s="194"/>
      <c r="BN129" s="25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</row>
    <row r="130" spans="1:246" ht="17.149999999999999" customHeight="1" x14ac:dyDescent="0.35">
      <c r="A130" s="30">
        <v>125</v>
      </c>
      <c r="B130" s="30">
        <v>129</v>
      </c>
      <c r="C130" s="30">
        <f t="shared" si="11"/>
        <v>4</v>
      </c>
      <c r="D130" s="18" t="s">
        <v>2505</v>
      </c>
      <c r="E130" s="2">
        <f t="shared" si="12"/>
        <v>2</v>
      </c>
      <c r="F130" s="239"/>
      <c r="G130" s="30">
        <f t="shared" si="13"/>
        <v>1</v>
      </c>
      <c r="H130" s="31"/>
      <c r="I130" s="285" t="s">
        <v>13</v>
      </c>
      <c r="J130" s="186">
        <v>2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197" t="s">
        <v>13</v>
      </c>
      <c r="V130" s="202" t="s">
        <v>13</v>
      </c>
      <c r="W130" s="191" t="s">
        <v>13</v>
      </c>
      <c r="X130" s="202" t="s">
        <v>13</v>
      </c>
      <c r="Y130" s="197" t="s">
        <v>13</v>
      </c>
      <c r="Z130" s="186" t="s">
        <v>13</v>
      </c>
      <c r="AA130" s="191" t="s">
        <v>13</v>
      </c>
      <c r="AB130" s="202" t="s">
        <v>13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3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36">
        <v>0</v>
      </c>
      <c r="AQ130" s="37">
        <v>0</v>
      </c>
      <c r="AR130" s="37">
        <v>0</v>
      </c>
      <c r="AS130" s="37">
        <v>0</v>
      </c>
      <c r="AT130" s="37">
        <v>0</v>
      </c>
      <c r="AU130" s="35"/>
      <c r="AV130" s="35"/>
      <c r="AW130" s="142"/>
      <c r="AX130" s="142"/>
      <c r="AY130" s="142"/>
      <c r="AZ130" s="24"/>
      <c r="BA130" s="194"/>
      <c r="BB130" s="194"/>
      <c r="BC130" s="194"/>
      <c r="BD130" s="25"/>
      <c r="BE130" s="24"/>
      <c r="BF130" s="194"/>
      <c r="BG130" s="194"/>
      <c r="BH130" s="194"/>
      <c r="BI130" s="25"/>
      <c r="BJ130" s="24"/>
      <c r="BK130" s="194"/>
      <c r="BL130" s="194"/>
      <c r="BM130" s="194"/>
      <c r="BN130" s="25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</row>
    <row r="131" spans="1:246" ht="17.149999999999999" customHeight="1" x14ac:dyDescent="0.35">
      <c r="A131" s="30">
        <v>126</v>
      </c>
      <c r="B131" s="30"/>
      <c r="C131" s="30"/>
      <c r="D131" s="18" t="s">
        <v>2632</v>
      </c>
      <c r="E131" s="2">
        <f t="shared" si="12"/>
        <v>2</v>
      </c>
      <c r="F131" s="239"/>
      <c r="G131" s="30">
        <f t="shared" si="13"/>
        <v>1</v>
      </c>
      <c r="H131" s="31"/>
      <c r="I131" s="285">
        <v>2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197" t="s">
        <v>13</v>
      </c>
      <c r="V131" s="202" t="s">
        <v>13</v>
      </c>
      <c r="W131" s="191" t="s">
        <v>13</v>
      </c>
      <c r="X131" s="202" t="s">
        <v>13</v>
      </c>
      <c r="Y131" s="197" t="s">
        <v>13</v>
      </c>
      <c r="Z131" s="186" t="s">
        <v>13</v>
      </c>
      <c r="AA131" s="191" t="s">
        <v>13</v>
      </c>
      <c r="AB131" s="202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3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 t="s">
        <v>13</v>
      </c>
      <c r="AO131" s="191" t="s">
        <v>13</v>
      </c>
      <c r="AP131" s="36">
        <v>0</v>
      </c>
      <c r="AQ131" s="37">
        <v>0</v>
      </c>
      <c r="AR131" s="37">
        <v>0</v>
      </c>
      <c r="AS131" s="37">
        <v>0</v>
      </c>
      <c r="AT131" s="37">
        <v>0</v>
      </c>
      <c r="AU131" s="35"/>
      <c r="AV131" s="35"/>
      <c r="AW131" s="142"/>
      <c r="AX131" s="142"/>
      <c r="AY131" s="142"/>
      <c r="AZ131" s="24"/>
      <c r="BA131" s="194"/>
      <c r="BB131" s="194"/>
      <c r="BC131" s="194"/>
      <c r="BD131" s="25"/>
      <c r="BE131" s="24"/>
      <c r="BF131" s="194"/>
      <c r="BG131" s="194"/>
      <c r="BH131" s="194"/>
      <c r="BI131" s="25"/>
      <c r="BJ131" s="24"/>
      <c r="BK131" s="194"/>
      <c r="BL131" s="194"/>
      <c r="BM131" s="194"/>
      <c r="BN131" s="25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</row>
    <row r="132" spans="1:246" ht="17.149999999999999" customHeight="1" x14ac:dyDescent="0.35">
      <c r="A132" s="30">
        <v>127</v>
      </c>
      <c r="B132" s="30">
        <v>130</v>
      </c>
      <c r="C132" s="30">
        <f t="shared" ref="C132:C141" si="14">B132-A132</f>
        <v>3</v>
      </c>
      <c r="D132" s="18" t="s">
        <v>548</v>
      </c>
      <c r="E132" s="2">
        <f t="shared" si="12"/>
        <v>1</v>
      </c>
      <c r="F132" s="239"/>
      <c r="G132" s="30">
        <f t="shared" si="13"/>
        <v>1</v>
      </c>
      <c r="H132" s="31"/>
      <c r="I132" s="285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>
        <v>1</v>
      </c>
      <c r="R132" s="186" t="s">
        <v>13</v>
      </c>
      <c r="S132" s="191" t="s">
        <v>13</v>
      </c>
      <c r="T132" s="202" t="s">
        <v>13</v>
      </c>
      <c r="U132" s="197" t="s">
        <v>13</v>
      </c>
      <c r="V132" s="202" t="s">
        <v>13</v>
      </c>
      <c r="W132" s="191" t="s">
        <v>13</v>
      </c>
      <c r="X132" s="202" t="s">
        <v>13</v>
      </c>
      <c r="Y132" s="197" t="s">
        <v>13</v>
      </c>
      <c r="Z132" s="186" t="s">
        <v>13</v>
      </c>
      <c r="AA132" s="191" t="s">
        <v>13</v>
      </c>
      <c r="AB132" s="202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3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36">
        <v>0</v>
      </c>
      <c r="AQ132" s="37">
        <v>0</v>
      </c>
      <c r="AR132" s="37">
        <v>0</v>
      </c>
      <c r="AS132" s="37">
        <v>0</v>
      </c>
      <c r="AT132" s="37">
        <v>0</v>
      </c>
      <c r="AU132" s="35"/>
      <c r="AV132" s="35"/>
      <c r="AW132" s="142"/>
      <c r="AX132" s="142"/>
      <c r="AY132" s="142"/>
      <c r="AZ132" s="24"/>
      <c r="BA132" s="194"/>
      <c r="BB132" s="194"/>
      <c r="BC132" s="194"/>
      <c r="BD132" s="25"/>
      <c r="BE132" s="24"/>
      <c r="BF132" s="194"/>
      <c r="BG132" s="194"/>
      <c r="BH132" s="194"/>
      <c r="BI132" s="25"/>
      <c r="BJ132" s="24"/>
      <c r="BK132" s="194"/>
      <c r="BL132" s="194"/>
      <c r="BM132" s="194"/>
      <c r="BN132" s="25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</row>
    <row r="133" spans="1:246" ht="17.149999999999999" customHeight="1" x14ac:dyDescent="0.35">
      <c r="A133" s="30">
        <v>128</v>
      </c>
      <c r="B133" s="30">
        <v>132</v>
      </c>
      <c r="C133" s="30">
        <f t="shared" si="14"/>
        <v>4</v>
      </c>
      <c r="D133" s="18" t="s">
        <v>1323</v>
      </c>
      <c r="E133" s="2">
        <f t="shared" si="12"/>
        <v>1</v>
      </c>
      <c r="F133" s="239"/>
      <c r="G133" s="30">
        <f t="shared" si="13"/>
        <v>1</v>
      </c>
      <c r="H133" s="31"/>
      <c r="I133" s="285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202" t="s">
        <v>13</v>
      </c>
      <c r="U133" s="197" t="s">
        <v>13</v>
      </c>
      <c r="V133" s="202" t="s">
        <v>13</v>
      </c>
      <c r="W133" s="191" t="s">
        <v>13</v>
      </c>
      <c r="X133" s="202" t="s">
        <v>13</v>
      </c>
      <c r="Y133" s="197" t="s">
        <v>13</v>
      </c>
      <c r="Z133" s="186" t="s">
        <v>13</v>
      </c>
      <c r="AA133" s="191" t="s">
        <v>13</v>
      </c>
      <c r="AB133" s="202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31" t="s">
        <v>13</v>
      </c>
      <c r="AJ133" s="186" t="s">
        <v>13</v>
      </c>
      <c r="AK133" s="191" t="s">
        <v>13</v>
      </c>
      <c r="AL133" s="186">
        <v>1</v>
      </c>
      <c r="AM133" s="191" t="s">
        <v>13</v>
      </c>
      <c r="AN133" s="202" t="s">
        <v>13</v>
      </c>
      <c r="AO133" s="191" t="s">
        <v>13</v>
      </c>
      <c r="AP133" s="36">
        <v>0</v>
      </c>
      <c r="AQ133" s="37">
        <v>0</v>
      </c>
      <c r="AR133" s="37">
        <v>0</v>
      </c>
      <c r="AS133" s="37">
        <v>0</v>
      </c>
      <c r="AT133" s="37">
        <v>0</v>
      </c>
      <c r="AU133" s="35"/>
      <c r="AV133" s="35"/>
      <c r="AW133" s="142"/>
      <c r="AX133" s="142"/>
      <c r="AY133" s="142"/>
      <c r="AZ133" s="24"/>
      <c r="BA133" s="194"/>
      <c r="BB133" s="194"/>
      <c r="BC133" s="194"/>
      <c r="BD133" s="25"/>
      <c r="BE133" s="24"/>
      <c r="BF133" s="194"/>
      <c r="BG133" s="194"/>
      <c r="BH133" s="194"/>
      <c r="BI133" s="25"/>
      <c r="BJ133" s="24"/>
      <c r="BK133" s="194"/>
      <c r="BL133" s="194"/>
      <c r="BM133" s="194"/>
      <c r="BN133" s="25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</row>
    <row r="134" spans="1:246" ht="17.149999999999999" customHeight="1" x14ac:dyDescent="0.35">
      <c r="A134" s="30">
        <v>129</v>
      </c>
      <c r="B134" s="30">
        <v>133</v>
      </c>
      <c r="C134" s="30">
        <f t="shared" si="14"/>
        <v>4</v>
      </c>
      <c r="D134" s="18" t="s">
        <v>1429</v>
      </c>
      <c r="E134" s="2">
        <f t="shared" ref="E134:E165" si="15">LARGE(H134:AT134,1)+LARGE(H134:AT134,2)+LARGE(H134:AT134,3)+LARGE(H134:AT134,4)+LARGE(H134:AT134,5)+F134</f>
        <v>1</v>
      </c>
      <c r="F134" s="239"/>
      <c r="G134" s="30">
        <f t="shared" ref="G134:G165" si="16">COUNT(H134:AO134)</f>
        <v>1</v>
      </c>
      <c r="H134" s="31"/>
      <c r="I134" s="285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197" t="s">
        <v>13</v>
      </c>
      <c r="V134" s="202" t="s">
        <v>13</v>
      </c>
      <c r="W134" s="191" t="s">
        <v>13</v>
      </c>
      <c r="X134" s="202" t="s">
        <v>13</v>
      </c>
      <c r="Y134" s="197" t="s">
        <v>13</v>
      </c>
      <c r="Z134" s="186" t="s">
        <v>13</v>
      </c>
      <c r="AA134" s="191" t="s">
        <v>13</v>
      </c>
      <c r="AB134" s="202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>
        <v>1</v>
      </c>
      <c r="AI134" s="3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36">
        <v>0</v>
      </c>
      <c r="AQ134" s="37">
        <v>0</v>
      </c>
      <c r="AR134" s="37">
        <v>0</v>
      </c>
      <c r="AS134" s="37">
        <v>0</v>
      </c>
      <c r="AT134" s="37">
        <v>0</v>
      </c>
      <c r="AU134" s="35"/>
      <c r="AV134" s="35"/>
      <c r="AW134" s="142"/>
      <c r="AX134" s="142"/>
      <c r="AY134" s="142"/>
      <c r="AZ134" s="24"/>
      <c r="BA134" s="194"/>
      <c r="BB134" s="194"/>
      <c r="BC134" s="194"/>
      <c r="BD134" s="25"/>
      <c r="BE134" s="24"/>
      <c r="BF134" s="194"/>
      <c r="BG134" s="194"/>
      <c r="BH134" s="194"/>
      <c r="BI134" s="25"/>
      <c r="BJ134" s="24"/>
      <c r="BK134" s="194"/>
      <c r="BL134" s="194"/>
      <c r="BM134" s="194"/>
      <c r="BN134" s="25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</row>
    <row r="135" spans="1:246" ht="17.149999999999999" customHeight="1" x14ac:dyDescent="0.35">
      <c r="A135" s="30">
        <v>130</v>
      </c>
      <c r="B135" s="30">
        <v>134</v>
      </c>
      <c r="C135" s="30">
        <f t="shared" si="14"/>
        <v>4</v>
      </c>
      <c r="D135" s="18" t="s">
        <v>1590</v>
      </c>
      <c r="E135" s="2">
        <f t="shared" si="15"/>
        <v>1</v>
      </c>
      <c r="F135" s="239"/>
      <c r="G135" s="30">
        <f t="shared" si="16"/>
        <v>1</v>
      </c>
      <c r="H135" s="31"/>
      <c r="I135" s="285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91" t="s">
        <v>13</v>
      </c>
      <c r="T135" s="202" t="s">
        <v>13</v>
      </c>
      <c r="U135" s="197" t="s">
        <v>13</v>
      </c>
      <c r="V135" s="202" t="s">
        <v>13</v>
      </c>
      <c r="W135" s="191" t="s">
        <v>13</v>
      </c>
      <c r="X135" s="202" t="s">
        <v>13</v>
      </c>
      <c r="Y135" s="197" t="s">
        <v>13</v>
      </c>
      <c r="Z135" s="186" t="s">
        <v>13</v>
      </c>
      <c r="AA135" s="191" t="s">
        <v>13</v>
      </c>
      <c r="AB135" s="202">
        <v>1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3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36">
        <v>0</v>
      </c>
      <c r="AQ135" s="37">
        <v>0</v>
      </c>
      <c r="AR135" s="37">
        <v>0</v>
      </c>
      <c r="AS135" s="37">
        <v>0</v>
      </c>
      <c r="AT135" s="37">
        <v>0</v>
      </c>
      <c r="AU135" s="35"/>
      <c r="AV135" s="35"/>
      <c r="AW135" s="142"/>
      <c r="AX135" s="142"/>
      <c r="AY135" s="142"/>
      <c r="AZ135" s="24"/>
      <c r="BA135" s="194"/>
      <c r="BB135" s="194"/>
      <c r="BC135" s="194"/>
      <c r="BD135" s="25"/>
      <c r="BE135" s="24"/>
      <c r="BF135" s="194"/>
      <c r="BG135" s="194"/>
      <c r="BH135" s="194"/>
      <c r="BI135" s="25"/>
      <c r="BJ135" s="24"/>
      <c r="BK135" s="194"/>
      <c r="BL135" s="194"/>
      <c r="BM135" s="194"/>
      <c r="BN135" s="25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</row>
    <row r="136" spans="1:246" ht="17.149999999999999" customHeight="1" x14ac:dyDescent="0.35">
      <c r="A136" s="30">
        <v>131</v>
      </c>
      <c r="B136" s="30">
        <v>135</v>
      </c>
      <c r="C136" s="30">
        <f t="shared" si="14"/>
        <v>4</v>
      </c>
      <c r="D136" s="18" t="s">
        <v>1654</v>
      </c>
      <c r="E136" s="2">
        <f t="shared" si="15"/>
        <v>1</v>
      </c>
      <c r="F136" s="239"/>
      <c r="G136" s="30">
        <f t="shared" si="16"/>
        <v>1</v>
      </c>
      <c r="H136" s="31"/>
      <c r="I136" s="285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91" t="s">
        <v>13</v>
      </c>
      <c r="T136" s="202" t="s">
        <v>13</v>
      </c>
      <c r="U136" s="197" t="s">
        <v>13</v>
      </c>
      <c r="V136" s="202" t="s">
        <v>13</v>
      </c>
      <c r="W136" s="191" t="s">
        <v>13</v>
      </c>
      <c r="X136" s="202" t="s">
        <v>13</v>
      </c>
      <c r="Y136" s="197" t="s">
        <v>13</v>
      </c>
      <c r="Z136" s="186" t="s">
        <v>13</v>
      </c>
      <c r="AA136" s="191" t="s">
        <v>13</v>
      </c>
      <c r="AB136" s="202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3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>
        <v>1</v>
      </c>
      <c r="AO136" s="191" t="s">
        <v>13</v>
      </c>
      <c r="AP136" s="36">
        <v>0</v>
      </c>
      <c r="AQ136" s="37">
        <v>0</v>
      </c>
      <c r="AR136" s="37">
        <v>0</v>
      </c>
      <c r="AS136" s="37">
        <v>0</v>
      </c>
      <c r="AT136" s="37">
        <v>0</v>
      </c>
      <c r="AU136" s="35"/>
      <c r="AV136" s="35"/>
      <c r="AW136" s="142"/>
      <c r="AX136" s="142"/>
      <c r="AY136" s="142"/>
      <c r="AZ136" s="24"/>
      <c r="BA136" s="194"/>
      <c r="BB136" s="194"/>
      <c r="BC136" s="194"/>
      <c r="BD136" s="25"/>
      <c r="BE136" s="24"/>
      <c r="BF136" s="194"/>
      <c r="BG136" s="194"/>
      <c r="BH136" s="194"/>
      <c r="BI136" s="25"/>
      <c r="BJ136" s="24"/>
      <c r="BK136" s="194"/>
      <c r="BL136" s="194"/>
      <c r="BM136" s="194"/>
      <c r="BN136" s="25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</row>
    <row r="137" spans="1:246" ht="17.149999999999999" customHeight="1" x14ac:dyDescent="0.35">
      <c r="A137" s="30">
        <v>132</v>
      </c>
      <c r="B137" s="30">
        <v>136</v>
      </c>
      <c r="C137" s="30">
        <f t="shared" si="14"/>
        <v>4</v>
      </c>
      <c r="D137" s="18" t="s">
        <v>1899</v>
      </c>
      <c r="E137" s="2">
        <f t="shared" si="15"/>
        <v>1</v>
      </c>
      <c r="F137" s="239"/>
      <c r="G137" s="30">
        <f t="shared" si="16"/>
        <v>1</v>
      </c>
      <c r="H137" s="31"/>
      <c r="I137" s="285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91" t="s">
        <v>13</v>
      </c>
      <c r="T137" s="202" t="s">
        <v>13</v>
      </c>
      <c r="U137" s="197" t="s">
        <v>13</v>
      </c>
      <c r="V137" s="202" t="s">
        <v>13</v>
      </c>
      <c r="W137" s="191">
        <v>1</v>
      </c>
      <c r="X137" s="202" t="s">
        <v>13</v>
      </c>
      <c r="Y137" s="197" t="s">
        <v>13</v>
      </c>
      <c r="Z137" s="186" t="s">
        <v>13</v>
      </c>
      <c r="AA137" s="191" t="s">
        <v>13</v>
      </c>
      <c r="AB137" s="202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3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36">
        <v>0</v>
      </c>
      <c r="AQ137" s="37">
        <v>0</v>
      </c>
      <c r="AR137" s="37">
        <v>0</v>
      </c>
      <c r="AS137" s="37">
        <v>0</v>
      </c>
      <c r="AT137" s="37">
        <v>0</v>
      </c>
      <c r="AU137" s="35"/>
      <c r="AV137" s="35"/>
      <c r="AW137" s="142"/>
      <c r="AX137" s="142"/>
      <c r="AY137" s="142"/>
      <c r="AZ137" s="24"/>
      <c r="BA137" s="194"/>
      <c r="BB137" s="194"/>
      <c r="BC137" s="194"/>
      <c r="BD137" s="25"/>
      <c r="BE137" s="24"/>
      <c r="BF137" s="194"/>
      <c r="BG137" s="194"/>
      <c r="BH137" s="194"/>
      <c r="BI137" s="25"/>
      <c r="BJ137" s="24"/>
      <c r="BK137" s="194"/>
      <c r="BL137" s="194"/>
      <c r="BM137" s="194"/>
      <c r="BN137" s="25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</row>
    <row r="138" spans="1:246" ht="17.149999999999999" customHeight="1" x14ac:dyDescent="0.35">
      <c r="A138" s="30">
        <v>133</v>
      </c>
      <c r="B138" s="30">
        <v>137</v>
      </c>
      <c r="C138" s="30">
        <f t="shared" si="14"/>
        <v>4</v>
      </c>
      <c r="D138" s="18" t="s">
        <v>1984</v>
      </c>
      <c r="E138" s="2">
        <f t="shared" si="15"/>
        <v>1</v>
      </c>
      <c r="F138" s="239"/>
      <c r="G138" s="30">
        <f t="shared" si="16"/>
        <v>1</v>
      </c>
      <c r="H138" s="31"/>
      <c r="I138" s="285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197">
        <v>1</v>
      </c>
      <c r="V138" s="202" t="s">
        <v>13</v>
      </c>
      <c r="W138" s="191" t="s">
        <v>13</v>
      </c>
      <c r="X138" s="202" t="s">
        <v>13</v>
      </c>
      <c r="Y138" s="197" t="s">
        <v>13</v>
      </c>
      <c r="Z138" s="186" t="s">
        <v>13</v>
      </c>
      <c r="AA138" s="191" t="s">
        <v>13</v>
      </c>
      <c r="AB138" s="202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3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36">
        <v>0</v>
      </c>
      <c r="AQ138" s="37">
        <v>0</v>
      </c>
      <c r="AR138" s="37">
        <v>0</v>
      </c>
      <c r="AS138" s="37">
        <v>0</v>
      </c>
      <c r="AT138" s="37">
        <v>0</v>
      </c>
      <c r="AU138" s="35"/>
      <c r="AV138" s="35"/>
      <c r="AW138" s="142"/>
      <c r="AX138" s="142"/>
      <c r="AY138" s="142"/>
      <c r="AZ138" s="24"/>
      <c r="BA138" s="194"/>
      <c r="BB138" s="194"/>
      <c r="BC138" s="194"/>
      <c r="BD138" s="25"/>
      <c r="BE138" s="24"/>
      <c r="BF138" s="194"/>
      <c r="BG138" s="194"/>
      <c r="BH138" s="194"/>
      <c r="BI138" s="25"/>
      <c r="BJ138" s="24"/>
      <c r="BK138" s="194"/>
      <c r="BL138" s="194"/>
      <c r="BM138" s="194"/>
      <c r="BN138" s="25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</row>
    <row r="139" spans="1:246" ht="17.149999999999999" customHeight="1" x14ac:dyDescent="0.35">
      <c r="A139" s="30">
        <v>134</v>
      </c>
      <c r="B139" s="30">
        <v>138</v>
      </c>
      <c r="C139" s="30">
        <f t="shared" si="14"/>
        <v>4</v>
      </c>
      <c r="D139" s="18" t="s">
        <v>2041</v>
      </c>
      <c r="E139" s="2">
        <f t="shared" si="15"/>
        <v>1</v>
      </c>
      <c r="F139" s="239"/>
      <c r="G139" s="30">
        <f t="shared" si="16"/>
        <v>1</v>
      </c>
      <c r="H139" s="31"/>
      <c r="I139" s="285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 t="s">
        <v>13</v>
      </c>
      <c r="S139" s="191" t="s">
        <v>13</v>
      </c>
      <c r="T139" s="202">
        <v>1</v>
      </c>
      <c r="U139" s="197" t="s">
        <v>13</v>
      </c>
      <c r="V139" s="202" t="s">
        <v>13</v>
      </c>
      <c r="W139" s="191" t="s">
        <v>13</v>
      </c>
      <c r="X139" s="202" t="s">
        <v>13</v>
      </c>
      <c r="Y139" s="197" t="s">
        <v>13</v>
      </c>
      <c r="Z139" s="186" t="s">
        <v>13</v>
      </c>
      <c r="AA139" s="191" t="s">
        <v>13</v>
      </c>
      <c r="AB139" s="202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3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36">
        <v>0</v>
      </c>
      <c r="AQ139" s="37">
        <v>0</v>
      </c>
      <c r="AR139" s="37">
        <v>0</v>
      </c>
      <c r="AS139" s="37">
        <v>0</v>
      </c>
      <c r="AT139" s="37">
        <v>0</v>
      </c>
      <c r="AU139" s="35"/>
      <c r="AV139" s="35"/>
      <c r="AW139" s="142"/>
      <c r="AX139" s="142"/>
      <c r="AY139" s="142"/>
      <c r="AZ139" s="24"/>
      <c r="BA139" s="194"/>
      <c r="BB139" s="194"/>
      <c r="BC139" s="194"/>
      <c r="BD139" s="25"/>
      <c r="BE139" s="24"/>
      <c r="BF139" s="194"/>
      <c r="BG139" s="194"/>
      <c r="BH139" s="194"/>
      <c r="BI139" s="25"/>
      <c r="BJ139" s="24"/>
      <c r="BK139" s="194"/>
      <c r="BL139" s="194"/>
      <c r="BM139" s="194"/>
      <c r="BN139" s="25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</row>
    <row r="140" spans="1:246" ht="17.149999999999999" customHeight="1" x14ac:dyDescent="0.35">
      <c r="A140" s="30">
        <v>135</v>
      </c>
      <c r="B140" s="30">
        <v>139</v>
      </c>
      <c r="C140" s="30">
        <f t="shared" si="14"/>
        <v>4</v>
      </c>
      <c r="D140" s="18" t="s">
        <v>2113</v>
      </c>
      <c r="E140" s="2">
        <f t="shared" si="15"/>
        <v>1</v>
      </c>
      <c r="F140" s="239"/>
      <c r="G140" s="30">
        <f t="shared" si="16"/>
        <v>1</v>
      </c>
      <c r="H140" s="31"/>
      <c r="I140" s="285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>
        <v>1</v>
      </c>
      <c r="S140" s="191" t="s">
        <v>13</v>
      </c>
      <c r="T140" s="202" t="s">
        <v>13</v>
      </c>
      <c r="U140" s="197" t="s">
        <v>13</v>
      </c>
      <c r="V140" s="202" t="s">
        <v>13</v>
      </c>
      <c r="W140" s="191" t="s">
        <v>13</v>
      </c>
      <c r="X140" s="202" t="s">
        <v>13</v>
      </c>
      <c r="Y140" s="197" t="s">
        <v>13</v>
      </c>
      <c r="Z140" s="186" t="s">
        <v>13</v>
      </c>
      <c r="AA140" s="191" t="s">
        <v>13</v>
      </c>
      <c r="AB140" s="202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3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202" t="s">
        <v>13</v>
      </c>
      <c r="AO140" s="191" t="s">
        <v>13</v>
      </c>
      <c r="AP140" s="36">
        <v>0</v>
      </c>
      <c r="AQ140" s="37">
        <v>0</v>
      </c>
      <c r="AR140" s="37">
        <v>0</v>
      </c>
      <c r="AS140" s="37">
        <v>0</v>
      </c>
      <c r="AT140" s="37">
        <v>0</v>
      </c>
      <c r="AU140" s="35"/>
      <c r="AV140" s="35"/>
      <c r="AW140" s="142"/>
      <c r="AX140" s="142"/>
      <c r="AY140" s="142"/>
      <c r="AZ140" s="24"/>
      <c r="BA140" s="194"/>
      <c r="BB140" s="194"/>
      <c r="BC140" s="194"/>
      <c r="BD140" s="25"/>
      <c r="BE140" s="24"/>
      <c r="BF140" s="194"/>
      <c r="BG140" s="194"/>
      <c r="BH140" s="194"/>
      <c r="BI140" s="25"/>
      <c r="BJ140" s="24"/>
      <c r="BK140" s="194"/>
      <c r="BL140" s="194"/>
      <c r="BM140" s="194"/>
      <c r="BN140" s="25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</row>
    <row r="141" spans="1:246" ht="17.149999999999999" customHeight="1" x14ac:dyDescent="0.35">
      <c r="A141" s="30">
        <v>136</v>
      </c>
      <c r="B141" s="30">
        <v>141</v>
      </c>
      <c r="C141" s="30">
        <f t="shared" si="14"/>
        <v>5</v>
      </c>
      <c r="D141" s="18" t="s">
        <v>2475</v>
      </c>
      <c r="E141" s="2">
        <f t="shared" si="15"/>
        <v>1</v>
      </c>
      <c r="F141" s="239"/>
      <c r="G141" s="30">
        <f t="shared" si="16"/>
        <v>1</v>
      </c>
      <c r="H141" s="31"/>
      <c r="I141" s="285" t="s">
        <v>13</v>
      </c>
      <c r="J141" s="186" t="s">
        <v>13</v>
      </c>
      <c r="K141" s="197" t="s">
        <v>13</v>
      </c>
      <c r="L141" s="202">
        <v>1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197" t="s">
        <v>13</v>
      </c>
      <c r="V141" s="202" t="s">
        <v>13</v>
      </c>
      <c r="W141" s="191" t="s">
        <v>13</v>
      </c>
      <c r="X141" s="202" t="s">
        <v>13</v>
      </c>
      <c r="Y141" s="197" t="s">
        <v>13</v>
      </c>
      <c r="Z141" s="186" t="s">
        <v>13</v>
      </c>
      <c r="AA141" s="191" t="s">
        <v>13</v>
      </c>
      <c r="AB141" s="202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3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36">
        <v>0</v>
      </c>
      <c r="AQ141" s="37">
        <v>0</v>
      </c>
      <c r="AR141" s="37">
        <v>0</v>
      </c>
      <c r="AS141" s="37">
        <v>0</v>
      </c>
      <c r="AT141" s="37">
        <v>0</v>
      </c>
      <c r="AU141" s="35"/>
      <c r="AV141" s="35"/>
      <c r="AW141" s="142"/>
      <c r="AX141" s="142"/>
      <c r="AY141" s="142"/>
      <c r="AZ141" s="24"/>
      <c r="BA141" s="194"/>
      <c r="BB141" s="194"/>
      <c r="BC141" s="194"/>
      <c r="BD141" s="25"/>
      <c r="BE141" s="24"/>
      <c r="BF141" s="194"/>
      <c r="BG141" s="194"/>
      <c r="BH141" s="194"/>
      <c r="BI141" s="25"/>
      <c r="BJ141" s="24"/>
      <c r="BK141" s="194"/>
      <c r="BL141" s="194"/>
      <c r="BM141" s="194"/>
      <c r="BN141" s="25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</row>
    <row r="142" spans="1:246" ht="17.149999999999999" customHeight="1" x14ac:dyDescent="0.35">
      <c r="A142" s="30">
        <v>137</v>
      </c>
      <c r="B142" s="30"/>
      <c r="C142" s="30"/>
      <c r="D142" s="18" t="s">
        <v>2633</v>
      </c>
      <c r="E142" s="2">
        <f t="shared" si="15"/>
        <v>1</v>
      </c>
      <c r="F142" s="239"/>
      <c r="G142" s="30">
        <f t="shared" si="16"/>
        <v>1</v>
      </c>
      <c r="H142" s="31"/>
      <c r="I142" s="285">
        <v>1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197" t="s">
        <v>13</v>
      </c>
      <c r="V142" s="202" t="s">
        <v>13</v>
      </c>
      <c r="W142" s="191" t="s">
        <v>13</v>
      </c>
      <c r="X142" s="202" t="s">
        <v>13</v>
      </c>
      <c r="Y142" s="197" t="s">
        <v>13</v>
      </c>
      <c r="Z142" s="186" t="s">
        <v>13</v>
      </c>
      <c r="AA142" s="191" t="s">
        <v>13</v>
      </c>
      <c r="AB142" s="202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3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202" t="s">
        <v>13</v>
      </c>
      <c r="AO142" s="191" t="s">
        <v>13</v>
      </c>
      <c r="AP142" s="36">
        <v>0</v>
      </c>
      <c r="AQ142" s="37">
        <v>0</v>
      </c>
      <c r="AR142" s="37">
        <v>0</v>
      </c>
      <c r="AS142" s="37">
        <v>0</v>
      </c>
      <c r="AT142" s="37">
        <v>0</v>
      </c>
      <c r="AU142" s="35"/>
      <c r="AV142" s="35"/>
      <c r="AW142" s="142"/>
      <c r="AX142" s="142"/>
      <c r="AY142" s="142"/>
      <c r="AZ142" s="24"/>
      <c r="BA142" s="194"/>
      <c r="BB142" s="194"/>
      <c r="BC142" s="194"/>
      <c r="BD142" s="25"/>
      <c r="BE142" s="24"/>
      <c r="BF142" s="194"/>
      <c r="BG142" s="194"/>
      <c r="BH142" s="194"/>
      <c r="BI142" s="25"/>
      <c r="BJ142" s="24"/>
      <c r="BK142" s="194"/>
      <c r="BL142" s="194"/>
      <c r="BM142" s="194"/>
      <c r="BN142" s="25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</row>
    <row r="143" spans="1:246" ht="17.149999999999999" customHeight="1" x14ac:dyDescent="0.35">
      <c r="A143" s="30"/>
      <c r="B143" s="30"/>
      <c r="C143" s="30"/>
      <c r="D143" s="18"/>
      <c r="E143" s="2">
        <f t="shared" si="15"/>
        <v>0</v>
      </c>
      <c r="F143" s="239"/>
      <c r="G143" s="30">
        <f t="shared" si="16"/>
        <v>0</v>
      </c>
      <c r="H143" s="31"/>
      <c r="I143" s="285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197" t="s">
        <v>13</v>
      </c>
      <c r="V143" s="202" t="s">
        <v>13</v>
      </c>
      <c r="W143" s="191" t="s">
        <v>13</v>
      </c>
      <c r="X143" s="202" t="s">
        <v>13</v>
      </c>
      <c r="Y143" s="197" t="s">
        <v>13</v>
      </c>
      <c r="Z143" s="186" t="s">
        <v>13</v>
      </c>
      <c r="AA143" s="191" t="s">
        <v>13</v>
      </c>
      <c r="AB143" s="202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3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36">
        <v>0</v>
      </c>
      <c r="AQ143" s="37">
        <v>0</v>
      </c>
      <c r="AR143" s="37">
        <v>0</v>
      </c>
      <c r="AS143" s="37">
        <v>0</v>
      </c>
      <c r="AT143" s="37">
        <v>0</v>
      </c>
      <c r="AU143" s="35"/>
      <c r="AV143" s="35"/>
      <c r="AW143" s="142"/>
      <c r="AX143" s="142"/>
      <c r="AY143" s="142"/>
      <c r="AZ143" s="24"/>
      <c r="BA143" s="194"/>
      <c r="BB143" s="194"/>
      <c r="BC143" s="194"/>
      <c r="BD143" s="25"/>
      <c r="BE143" s="24"/>
      <c r="BF143" s="194"/>
      <c r="BG143" s="194"/>
      <c r="BH143" s="194"/>
      <c r="BI143" s="25"/>
      <c r="BJ143" s="24"/>
      <c r="BK143" s="194"/>
      <c r="BL143" s="194"/>
      <c r="BM143" s="194"/>
      <c r="BN143" s="25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</row>
    <row r="144" spans="1:246" ht="17.149999999999999" customHeight="1" x14ac:dyDescent="0.35">
      <c r="A144" s="30"/>
      <c r="B144" s="30"/>
      <c r="C144" s="30"/>
      <c r="D144" s="18"/>
      <c r="E144" s="2">
        <f t="shared" si="15"/>
        <v>0</v>
      </c>
      <c r="F144" s="239"/>
      <c r="G144" s="30">
        <f t="shared" si="16"/>
        <v>0</v>
      </c>
      <c r="H144" s="31"/>
      <c r="I144" s="285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197" t="s">
        <v>13</v>
      </c>
      <c r="V144" s="202" t="s">
        <v>13</v>
      </c>
      <c r="W144" s="191" t="s">
        <v>13</v>
      </c>
      <c r="X144" s="202" t="s">
        <v>13</v>
      </c>
      <c r="Y144" s="197" t="s">
        <v>13</v>
      </c>
      <c r="Z144" s="186" t="s">
        <v>13</v>
      </c>
      <c r="AA144" s="191" t="s">
        <v>13</v>
      </c>
      <c r="AB144" s="202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3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36">
        <v>0</v>
      </c>
      <c r="AQ144" s="37">
        <v>0</v>
      </c>
      <c r="AR144" s="37">
        <v>0</v>
      </c>
      <c r="AS144" s="37">
        <v>0</v>
      </c>
      <c r="AT144" s="37">
        <v>0</v>
      </c>
      <c r="AU144" s="35"/>
      <c r="AV144" s="35"/>
      <c r="AW144" s="142"/>
      <c r="AX144" s="142"/>
      <c r="AY144" s="142"/>
      <c r="AZ144" s="24"/>
      <c r="BA144" s="194"/>
      <c r="BB144" s="194"/>
      <c r="BC144" s="194"/>
      <c r="BD144" s="25"/>
      <c r="BE144" s="24"/>
      <c r="BF144" s="194"/>
      <c r="BG144" s="194"/>
      <c r="BH144" s="194"/>
      <c r="BI144" s="25"/>
      <c r="BJ144" s="24"/>
      <c r="BK144" s="194"/>
      <c r="BL144" s="194"/>
      <c r="BM144" s="194"/>
      <c r="BN144" s="25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</row>
    <row r="145" spans="1:246" ht="17.5" customHeight="1" x14ac:dyDescent="0.35">
      <c r="A145" s="30"/>
      <c r="B145" s="30"/>
      <c r="C145" s="30"/>
      <c r="D145" s="18"/>
      <c r="E145" s="2">
        <f t="shared" si="15"/>
        <v>0</v>
      </c>
      <c r="F145" s="239"/>
      <c r="G145" s="30">
        <f t="shared" si="16"/>
        <v>0</v>
      </c>
      <c r="H145" s="31"/>
      <c r="I145" s="285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197" t="s">
        <v>13</v>
      </c>
      <c r="V145" s="202" t="s">
        <v>13</v>
      </c>
      <c r="W145" s="191" t="s">
        <v>13</v>
      </c>
      <c r="X145" s="202" t="s">
        <v>13</v>
      </c>
      <c r="Y145" s="197" t="s">
        <v>13</v>
      </c>
      <c r="Z145" s="186" t="s">
        <v>13</v>
      </c>
      <c r="AA145" s="191" t="s">
        <v>13</v>
      </c>
      <c r="AB145" s="202" t="s">
        <v>13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3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36">
        <v>0</v>
      </c>
      <c r="AQ145" s="37">
        <v>0</v>
      </c>
      <c r="AR145" s="37">
        <v>0</v>
      </c>
      <c r="AS145" s="37">
        <v>0</v>
      </c>
      <c r="AT145" s="37">
        <v>0</v>
      </c>
      <c r="AU145" s="35"/>
      <c r="AV145" s="35"/>
      <c r="AW145" s="142"/>
      <c r="AX145" s="142"/>
      <c r="AY145" s="142"/>
      <c r="AZ145" s="24"/>
      <c r="BA145" s="194"/>
      <c r="BB145" s="194"/>
      <c r="BC145" s="194"/>
      <c r="BD145" s="25"/>
      <c r="BE145" s="24"/>
      <c r="BF145" s="194"/>
      <c r="BG145" s="194"/>
      <c r="BH145" s="194"/>
      <c r="BI145" s="25"/>
      <c r="BJ145" s="24"/>
      <c r="BK145" s="194"/>
      <c r="BL145" s="194"/>
      <c r="BM145" s="194"/>
      <c r="BN145" s="25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</row>
    <row r="146" spans="1:246" ht="19.5" customHeight="1" x14ac:dyDescent="0.35">
      <c r="A146" s="30"/>
      <c r="B146" s="30"/>
      <c r="C146" s="30"/>
      <c r="D146" s="18"/>
      <c r="E146" s="2">
        <f t="shared" si="15"/>
        <v>0</v>
      </c>
      <c r="F146" s="239"/>
      <c r="G146" s="30">
        <f t="shared" si="16"/>
        <v>0</v>
      </c>
      <c r="H146" s="31"/>
      <c r="I146" s="285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197" t="s">
        <v>13</v>
      </c>
      <c r="V146" s="202" t="s">
        <v>13</v>
      </c>
      <c r="W146" s="191" t="s">
        <v>13</v>
      </c>
      <c r="X146" s="202" t="s">
        <v>13</v>
      </c>
      <c r="Y146" s="197" t="s">
        <v>13</v>
      </c>
      <c r="Z146" s="186" t="s">
        <v>13</v>
      </c>
      <c r="AA146" s="191" t="s">
        <v>13</v>
      </c>
      <c r="AB146" s="202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3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36">
        <v>0</v>
      </c>
      <c r="AQ146" s="37">
        <v>0</v>
      </c>
      <c r="AR146" s="37">
        <v>0</v>
      </c>
      <c r="AS146" s="37">
        <v>0</v>
      </c>
      <c r="AT146" s="37">
        <v>0</v>
      </c>
      <c r="AU146" s="35"/>
      <c r="AV146" s="35"/>
      <c r="AW146" s="142"/>
      <c r="AX146" s="142"/>
      <c r="AY146" s="142"/>
      <c r="AZ146" s="24"/>
      <c r="BA146" s="194"/>
      <c r="BB146" s="194"/>
      <c r="BC146" s="194"/>
      <c r="BD146" s="25"/>
      <c r="BE146" s="24"/>
      <c r="BF146" s="194"/>
      <c r="BG146" s="194"/>
      <c r="BH146" s="194"/>
      <c r="BI146" s="25"/>
      <c r="BJ146" s="24"/>
      <c r="BK146" s="194"/>
      <c r="BL146" s="194"/>
      <c r="BM146" s="194"/>
      <c r="BN146" s="25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</row>
    <row r="147" spans="1:246" ht="19.5" customHeight="1" x14ac:dyDescent="0.35">
      <c r="A147" s="30"/>
      <c r="B147" s="30"/>
      <c r="C147" s="30"/>
      <c r="D147" s="18"/>
      <c r="E147" s="2">
        <f t="shared" si="15"/>
        <v>0</v>
      </c>
      <c r="F147" s="239"/>
      <c r="G147" s="30">
        <f t="shared" si="16"/>
        <v>0</v>
      </c>
      <c r="H147" s="31"/>
      <c r="I147" s="285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197" t="s">
        <v>13</v>
      </c>
      <c r="V147" s="202" t="s">
        <v>13</v>
      </c>
      <c r="W147" s="191" t="s">
        <v>13</v>
      </c>
      <c r="X147" s="202" t="s">
        <v>13</v>
      </c>
      <c r="Y147" s="197" t="s">
        <v>13</v>
      </c>
      <c r="Z147" s="186" t="s">
        <v>13</v>
      </c>
      <c r="AA147" s="191" t="s">
        <v>13</v>
      </c>
      <c r="AB147" s="202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3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36">
        <v>0</v>
      </c>
      <c r="AQ147" s="37">
        <v>0</v>
      </c>
      <c r="AR147" s="37">
        <v>0</v>
      </c>
      <c r="AS147" s="37">
        <v>0</v>
      </c>
      <c r="AT147" s="37">
        <v>0</v>
      </c>
      <c r="AU147" s="35"/>
      <c r="AV147" s="35"/>
      <c r="AW147" s="142"/>
      <c r="AX147" s="142"/>
      <c r="AY147" s="142"/>
      <c r="AZ147" s="24"/>
      <c r="BA147" s="194"/>
      <c r="BB147" s="194"/>
      <c r="BC147" s="194"/>
      <c r="BD147" s="25"/>
      <c r="BE147" s="24"/>
      <c r="BF147" s="194"/>
      <c r="BG147" s="194"/>
      <c r="BH147" s="194"/>
      <c r="BI147" s="25"/>
      <c r="BJ147" s="24"/>
      <c r="BK147" s="194"/>
      <c r="BL147" s="194"/>
      <c r="BM147" s="194"/>
      <c r="BN147" s="25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</row>
    <row r="148" spans="1:246" ht="19.5" customHeight="1" x14ac:dyDescent="0.35">
      <c r="A148" s="30"/>
      <c r="B148" s="30"/>
      <c r="C148" s="30"/>
      <c r="D148" s="18"/>
      <c r="E148" s="2">
        <f t="shared" si="15"/>
        <v>0</v>
      </c>
      <c r="F148" s="239"/>
      <c r="G148" s="30">
        <f t="shared" si="16"/>
        <v>0</v>
      </c>
      <c r="H148" s="31"/>
      <c r="I148" s="285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197" t="s">
        <v>13</v>
      </c>
      <c r="V148" s="202" t="s">
        <v>13</v>
      </c>
      <c r="W148" s="191" t="s">
        <v>13</v>
      </c>
      <c r="X148" s="202" t="s">
        <v>13</v>
      </c>
      <c r="Y148" s="197" t="s">
        <v>13</v>
      </c>
      <c r="Z148" s="186" t="s">
        <v>13</v>
      </c>
      <c r="AA148" s="191" t="s">
        <v>13</v>
      </c>
      <c r="AB148" s="202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3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36">
        <v>0</v>
      </c>
      <c r="AQ148" s="37">
        <v>0</v>
      </c>
      <c r="AR148" s="37">
        <v>0</v>
      </c>
      <c r="AS148" s="37">
        <v>0</v>
      </c>
      <c r="AT148" s="37">
        <v>0</v>
      </c>
      <c r="AU148" s="35"/>
      <c r="AV148" s="35"/>
      <c r="AW148" s="142"/>
      <c r="AX148" s="142"/>
      <c r="AY148" s="142"/>
      <c r="AZ148" s="24"/>
      <c r="BA148" s="194"/>
      <c r="BB148" s="194"/>
      <c r="BC148" s="194"/>
      <c r="BD148" s="25"/>
      <c r="BE148" s="24"/>
      <c r="BF148" s="194"/>
      <c r="BG148" s="194"/>
      <c r="BH148" s="194"/>
      <c r="BI148" s="25"/>
      <c r="BJ148" s="24"/>
      <c r="BK148" s="194"/>
      <c r="BL148" s="194"/>
      <c r="BM148" s="194"/>
      <c r="BN148" s="25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</row>
    <row r="149" spans="1:246" ht="19.5" customHeight="1" x14ac:dyDescent="0.35">
      <c r="A149" s="30"/>
      <c r="B149" s="30"/>
      <c r="C149" s="30"/>
      <c r="D149" s="18"/>
      <c r="E149" s="2">
        <f t="shared" si="15"/>
        <v>0</v>
      </c>
      <c r="F149" s="239"/>
      <c r="G149" s="30">
        <f t="shared" si="16"/>
        <v>0</v>
      </c>
      <c r="H149" s="31"/>
      <c r="I149" s="285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91" t="s">
        <v>13</v>
      </c>
      <c r="T149" s="202" t="s">
        <v>13</v>
      </c>
      <c r="U149" s="197" t="s">
        <v>13</v>
      </c>
      <c r="V149" s="202" t="s">
        <v>13</v>
      </c>
      <c r="W149" s="191" t="s">
        <v>13</v>
      </c>
      <c r="X149" s="202" t="s">
        <v>13</v>
      </c>
      <c r="Y149" s="197" t="s">
        <v>13</v>
      </c>
      <c r="Z149" s="186" t="s">
        <v>13</v>
      </c>
      <c r="AA149" s="191" t="s">
        <v>13</v>
      </c>
      <c r="AB149" s="202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3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36">
        <v>0</v>
      </c>
      <c r="AQ149" s="37">
        <v>0</v>
      </c>
      <c r="AR149" s="37">
        <v>0</v>
      </c>
      <c r="AS149" s="37">
        <v>0</v>
      </c>
      <c r="AT149" s="37">
        <v>0</v>
      </c>
      <c r="AU149" s="35"/>
      <c r="AV149" s="35"/>
      <c r="AW149" s="142"/>
      <c r="AX149" s="142"/>
      <c r="AY149" s="142"/>
      <c r="AZ149" s="24"/>
      <c r="BA149" s="194"/>
      <c r="BB149" s="194"/>
      <c r="BC149" s="194"/>
      <c r="BD149" s="25"/>
      <c r="BE149" s="24"/>
      <c r="BF149" s="194"/>
      <c r="BG149" s="194"/>
      <c r="BH149" s="194"/>
      <c r="BI149" s="25"/>
      <c r="BJ149" s="24"/>
      <c r="BK149" s="194"/>
      <c r="BL149" s="194"/>
      <c r="BM149" s="194"/>
      <c r="BN149" s="25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</row>
    <row r="150" spans="1:246" ht="19.5" customHeight="1" x14ac:dyDescent="0.35">
      <c r="A150" s="30"/>
      <c r="B150" s="30"/>
      <c r="C150" s="30"/>
      <c r="D150" s="18"/>
      <c r="E150" s="2">
        <f t="shared" si="15"/>
        <v>0</v>
      </c>
      <c r="F150" s="239"/>
      <c r="G150" s="30">
        <f t="shared" si="16"/>
        <v>0</v>
      </c>
      <c r="H150" s="31"/>
      <c r="I150" s="285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197" t="s">
        <v>13</v>
      </c>
      <c r="V150" s="202" t="s">
        <v>13</v>
      </c>
      <c r="W150" s="191" t="s">
        <v>13</v>
      </c>
      <c r="X150" s="202" t="s">
        <v>13</v>
      </c>
      <c r="Y150" s="197" t="s">
        <v>13</v>
      </c>
      <c r="Z150" s="186" t="s">
        <v>13</v>
      </c>
      <c r="AA150" s="191" t="s">
        <v>13</v>
      </c>
      <c r="AB150" s="202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3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36">
        <v>0</v>
      </c>
      <c r="AQ150" s="37">
        <v>0</v>
      </c>
      <c r="AR150" s="37">
        <v>0</v>
      </c>
      <c r="AS150" s="37">
        <v>0</v>
      </c>
      <c r="AT150" s="37">
        <v>0</v>
      </c>
      <c r="AU150" s="35"/>
      <c r="AV150" s="35"/>
      <c r="AW150" s="142"/>
      <c r="AX150" s="142"/>
      <c r="AY150" s="142"/>
      <c r="AZ150" s="24"/>
      <c r="BA150" s="194"/>
      <c r="BB150" s="194"/>
      <c r="BC150" s="194"/>
      <c r="BD150" s="25"/>
      <c r="BE150" s="24"/>
      <c r="BF150" s="194"/>
      <c r="BG150" s="194"/>
      <c r="BH150" s="194"/>
      <c r="BI150" s="25"/>
      <c r="BJ150" s="24"/>
      <c r="BK150" s="194"/>
      <c r="BL150" s="194"/>
      <c r="BM150" s="194"/>
      <c r="BN150" s="25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</row>
    <row r="151" spans="1:246" ht="19.5" customHeight="1" x14ac:dyDescent="0.35">
      <c r="A151" s="30"/>
      <c r="B151" s="30"/>
      <c r="C151" s="30"/>
      <c r="D151" s="18"/>
      <c r="E151" s="2">
        <f t="shared" si="15"/>
        <v>0</v>
      </c>
      <c r="F151" s="239"/>
      <c r="G151" s="30">
        <f t="shared" si="16"/>
        <v>0</v>
      </c>
      <c r="H151" s="31"/>
      <c r="I151" s="285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197" t="s">
        <v>13</v>
      </c>
      <c r="V151" s="202" t="s">
        <v>13</v>
      </c>
      <c r="W151" s="191" t="s">
        <v>13</v>
      </c>
      <c r="X151" s="202" t="s">
        <v>13</v>
      </c>
      <c r="Y151" s="197" t="s">
        <v>13</v>
      </c>
      <c r="Z151" s="186" t="s">
        <v>13</v>
      </c>
      <c r="AA151" s="191" t="s">
        <v>13</v>
      </c>
      <c r="AB151" s="202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3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36">
        <v>0</v>
      </c>
      <c r="AQ151" s="37">
        <v>0</v>
      </c>
      <c r="AR151" s="37">
        <v>0</v>
      </c>
      <c r="AS151" s="37">
        <v>0</v>
      </c>
      <c r="AT151" s="37">
        <v>0</v>
      </c>
      <c r="AU151" s="35"/>
      <c r="AV151" s="35"/>
      <c r="AW151" s="142"/>
      <c r="AX151" s="142"/>
      <c r="AY151" s="142"/>
      <c r="AZ151" s="24"/>
      <c r="BA151" s="194"/>
      <c r="BB151" s="194"/>
      <c r="BC151" s="194"/>
      <c r="BD151" s="25"/>
      <c r="BE151" s="24"/>
      <c r="BF151" s="194"/>
      <c r="BG151" s="194"/>
      <c r="BH151" s="194"/>
      <c r="BI151" s="25"/>
      <c r="BJ151" s="24"/>
      <c r="BK151" s="194"/>
      <c r="BL151" s="194"/>
      <c r="BM151" s="194"/>
      <c r="BN151" s="25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</row>
    <row r="152" spans="1:246" ht="19.5" customHeight="1" x14ac:dyDescent="0.35">
      <c r="A152" s="30"/>
      <c r="B152" s="30"/>
      <c r="C152" s="30"/>
      <c r="D152" s="18"/>
      <c r="E152" s="2">
        <f t="shared" si="15"/>
        <v>0</v>
      </c>
      <c r="F152" s="239"/>
      <c r="G152" s="30">
        <f t="shared" si="16"/>
        <v>0</v>
      </c>
      <c r="H152" s="31"/>
      <c r="I152" s="285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202" t="s">
        <v>13</v>
      </c>
      <c r="U152" s="197" t="s">
        <v>13</v>
      </c>
      <c r="V152" s="202" t="s">
        <v>13</v>
      </c>
      <c r="W152" s="191" t="s">
        <v>13</v>
      </c>
      <c r="X152" s="202" t="s">
        <v>13</v>
      </c>
      <c r="Y152" s="197" t="s">
        <v>13</v>
      </c>
      <c r="Z152" s="186" t="s">
        <v>13</v>
      </c>
      <c r="AA152" s="191" t="s">
        <v>13</v>
      </c>
      <c r="AB152" s="202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3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36">
        <v>0</v>
      </c>
      <c r="AQ152" s="37">
        <v>0</v>
      </c>
      <c r="AR152" s="37">
        <v>0</v>
      </c>
      <c r="AS152" s="37">
        <v>0</v>
      </c>
      <c r="AT152" s="37">
        <v>0</v>
      </c>
      <c r="AU152" s="35"/>
      <c r="AV152" s="35"/>
      <c r="AW152" s="142"/>
      <c r="AX152" s="142"/>
      <c r="AY152" s="142"/>
      <c r="AZ152" s="24"/>
      <c r="BA152" s="194"/>
      <c r="BB152" s="194"/>
      <c r="BC152" s="194"/>
      <c r="BD152" s="25"/>
      <c r="BE152" s="24"/>
      <c r="BF152" s="194"/>
      <c r="BG152" s="194"/>
      <c r="BH152" s="194"/>
      <c r="BI152" s="25"/>
      <c r="BJ152" s="24"/>
      <c r="BK152" s="194"/>
      <c r="BL152" s="194"/>
      <c r="BM152" s="194"/>
      <c r="BN152" s="25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</row>
    <row r="153" spans="1:246" ht="19.5" customHeight="1" x14ac:dyDescent="0.35">
      <c r="A153" s="30"/>
      <c r="B153" s="30"/>
      <c r="C153" s="30"/>
      <c r="D153" s="18"/>
      <c r="E153" s="2">
        <f t="shared" ref="E153:E155" si="17">LARGE(H153:AT153,1)+LARGE(H153:AT153,2)+LARGE(H153:AT153,3)+LARGE(H153:AT153,4)+LARGE(H153:AT153,5)+F153</f>
        <v>0</v>
      </c>
      <c r="F153" s="239"/>
      <c r="G153" s="30">
        <f t="shared" ref="G153:G155" si="18">COUNT(H153:AO153)</f>
        <v>0</v>
      </c>
      <c r="H153" s="31"/>
      <c r="I153" s="285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202" t="s">
        <v>13</v>
      </c>
      <c r="U153" s="197" t="s">
        <v>13</v>
      </c>
      <c r="V153" s="202" t="s">
        <v>13</v>
      </c>
      <c r="W153" s="191" t="s">
        <v>13</v>
      </c>
      <c r="X153" s="202" t="s">
        <v>13</v>
      </c>
      <c r="Y153" s="197" t="s">
        <v>13</v>
      </c>
      <c r="Z153" s="186" t="s">
        <v>13</v>
      </c>
      <c r="AA153" s="191" t="s">
        <v>13</v>
      </c>
      <c r="AB153" s="202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3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36">
        <v>0</v>
      </c>
      <c r="AQ153" s="37">
        <v>0</v>
      </c>
      <c r="AR153" s="37">
        <v>0</v>
      </c>
      <c r="AS153" s="37">
        <v>0</v>
      </c>
      <c r="AT153" s="37">
        <v>0</v>
      </c>
      <c r="AU153" s="35"/>
      <c r="AV153" s="35"/>
      <c r="AW153" s="142"/>
      <c r="AX153" s="142"/>
      <c r="AY153" s="142"/>
      <c r="AZ153" s="24"/>
      <c r="BA153" s="194"/>
      <c r="BB153" s="194"/>
      <c r="BC153" s="194"/>
      <c r="BD153" s="25"/>
      <c r="BE153" s="24"/>
      <c r="BF153" s="194"/>
      <c r="BG153" s="194"/>
      <c r="BH153" s="194"/>
      <c r="BI153" s="25"/>
      <c r="BJ153" s="24"/>
      <c r="BK153" s="194"/>
      <c r="BL153" s="194"/>
      <c r="BM153" s="194"/>
      <c r="BN153" s="25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</row>
    <row r="154" spans="1:246" ht="19.5" customHeight="1" x14ac:dyDescent="0.35">
      <c r="A154" s="30"/>
      <c r="B154" s="30"/>
      <c r="C154" s="30"/>
      <c r="D154" s="18"/>
      <c r="E154" s="2">
        <f t="shared" si="17"/>
        <v>0</v>
      </c>
      <c r="F154" s="239"/>
      <c r="G154" s="30">
        <f t="shared" si="18"/>
        <v>0</v>
      </c>
      <c r="H154" s="31"/>
      <c r="I154" s="285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197" t="s">
        <v>13</v>
      </c>
      <c r="V154" s="202" t="s">
        <v>13</v>
      </c>
      <c r="W154" s="191" t="s">
        <v>13</v>
      </c>
      <c r="X154" s="202" t="s">
        <v>13</v>
      </c>
      <c r="Y154" s="197" t="s">
        <v>13</v>
      </c>
      <c r="Z154" s="186" t="s">
        <v>13</v>
      </c>
      <c r="AA154" s="191" t="s">
        <v>13</v>
      </c>
      <c r="AB154" s="202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3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36">
        <v>0</v>
      </c>
      <c r="AQ154" s="37">
        <v>0</v>
      </c>
      <c r="AR154" s="37">
        <v>0</v>
      </c>
      <c r="AS154" s="37">
        <v>0</v>
      </c>
      <c r="AT154" s="37">
        <v>0</v>
      </c>
      <c r="AU154" s="35"/>
      <c r="AV154" s="35"/>
      <c r="AW154" s="142"/>
      <c r="AX154" s="142"/>
      <c r="AY154" s="142"/>
      <c r="AZ154" s="24"/>
      <c r="BA154" s="194"/>
      <c r="BB154" s="194"/>
      <c r="BC154" s="194"/>
      <c r="BD154" s="25"/>
      <c r="BE154" s="24"/>
      <c r="BF154" s="194"/>
      <c r="BG154" s="194"/>
      <c r="BH154" s="194"/>
      <c r="BI154" s="25"/>
      <c r="BJ154" s="24"/>
      <c r="BK154" s="194"/>
      <c r="BL154" s="194"/>
      <c r="BM154" s="194"/>
      <c r="BN154" s="25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</row>
    <row r="155" spans="1:246" ht="17.149999999999999" customHeight="1" x14ac:dyDescent="0.35">
      <c r="A155" s="2"/>
      <c r="B155" s="2"/>
      <c r="C155" s="2"/>
      <c r="D155" s="2"/>
      <c r="E155" s="2">
        <f t="shared" si="17"/>
        <v>0</v>
      </c>
      <c r="F155" s="239"/>
      <c r="G155" s="30">
        <f t="shared" si="18"/>
        <v>0</v>
      </c>
      <c r="H155" s="31"/>
      <c r="I155" s="285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197" t="s">
        <v>13</v>
      </c>
      <c r="V155" s="202" t="s">
        <v>13</v>
      </c>
      <c r="W155" s="191" t="s">
        <v>13</v>
      </c>
      <c r="X155" s="202" t="s">
        <v>13</v>
      </c>
      <c r="Y155" s="197" t="s">
        <v>13</v>
      </c>
      <c r="Z155" s="186" t="s">
        <v>13</v>
      </c>
      <c r="AA155" s="191" t="s">
        <v>13</v>
      </c>
      <c r="AB155" s="202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3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36">
        <v>0</v>
      </c>
      <c r="AQ155" s="37">
        <v>0</v>
      </c>
      <c r="AR155" s="37">
        <v>0</v>
      </c>
      <c r="AS155" s="37">
        <v>0</v>
      </c>
      <c r="AT155" s="37">
        <v>0</v>
      </c>
      <c r="AU155" s="35"/>
      <c r="AV155" s="35"/>
      <c r="AW155" s="142"/>
      <c r="AX155" s="142"/>
      <c r="AY155" s="142"/>
      <c r="AZ155" s="24"/>
      <c r="BA155" s="194"/>
      <c r="BB155" s="194"/>
      <c r="BC155" s="194"/>
      <c r="BD155" s="25"/>
      <c r="BE155" s="24"/>
      <c r="BF155" s="194"/>
      <c r="BG155" s="194"/>
      <c r="BH155" s="194"/>
      <c r="BI155" s="25"/>
      <c r="BJ155" s="24"/>
      <c r="BK155" s="194"/>
      <c r="BL155" s="194"/>
      <c r="BM155" s="194"/>
      <c r="BN155" s="25"/>
    </row>
    <row r="156" spans="1:246" ht="17.149999999999999" customHeight="1" x14ac:dyDescent="0.35">
      <c r="A156" s="41"/>
      <c r="B156" s="41"/>
      <c r="C156" s="41"/>
      <c r="D156" s="40"/>
      <c r="E156" s="40"/>
      <c r="F156" s="40"/>
      <c r="G156" s="41"/>
      <c r="H156" s="40"/>
      <c r="I156" s="40"/>
      <c r="J156" s="40"/>
      <c r="K156" s="212"/>
      <c r="L156" s="40"/>
      <c r="M156" s="212"/>
      <c r="N156" s="40"/>
      <c r="O156" s="212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212"/>
      <c r="AG156" s="212"/>
      <c r="AH156" s="212"/>
      <c r="AI156" s="212"/>
      <c r="AJ156" s="212"/>
      <c r="AK156" s="212"/>
      <c r="AL156" s="212"/>
      <c r="AM156" s="212"/>
      <c r="AN156" s="40"/>
      <c r="AO156" s="40"/>
      <c r="AP156" s="35"/>
      <c r="AQ156" s="35"/>
      <c r="AR156" s="35"/>
      <c r="AS156" s="35"/>
      <c r="AT156" s="35"/>
      <c r="AU156" s="35"/>
      <c r="AV156" s="35"/>
      <c r="AW156" s="142"/>
      <c r="AX156" s="142"/>
      <c r="AY156" s="142"/>
      <c r="AZ156" s="24"/>
      <c r="BA156" s="194"/>
      <c r="BB156" s="194"/>
      <c r="BC156" s="194"/>
      <c r="BD156" s="25"/>
      <c r="BE156" s="24"/>
      <c r="BF156" s="194"/>
      <c r="BG156" s="194"/>
      <c r="BH156" s="194"/>
      <c r="BI156" s="25"/>
      <c r="BJ156" s="24"/>
      <c r="BK156" s="194"/>
      <c r="BL156" s="194"/>
      <c r="BM156" s="194"/>
      <c r="BN156" s="25"/>
    </row>
    <row r="157" spans="1:246" ht="17.149999999999999" customHeight="1" x14ac:dyDescent="0.35">
      <c r="A157" s="21"/>
      <c r="B157" s="21"/>
      <c r="C157" s="21"/>
      <c r="D157" s="35"/>
      <c r="E157" s="42" t="s">
        <v>16</v>
      </c>
      <c r="F157" s="228">
        <f>SUM(F6:F155)</f>
        <v>600</v>
      </c>
      <c r="G157" s="228"/>
      <c r="H157" s="228">
        <f>SUM(H6:H155)</f>
        <v>0</v>
      </c>
      <c r="I157" s="228">
        <f t="shared" ref="I157:L157" si="19">SUM(I6:I155)</f>
        <v>78</v>
      </c>
      <c r="J157" s="228">
        <f t="shared" si="19"/>
        <v>145</v>
      </c>
      <c r="K157" s="228">
        <f t="shared" si="19"/>
        <v>55</v>
      </c>
      <c r="L157" s="228">
        <f t="shared" si="19"/>
        <v>97</v>
      </c>
      <c r="M157" s="228">
        <f>SUM(M6:M155)</f>
        <v>34</v>
      </c>
      <c r="N157" s="228"/>
      <c r="O157" s="228"/>
      <c r="P157" s="228"/>
      <c r="Q157" s="228"/>
      <c r="R157" s="228"/>
      <c r="S157" s="228"/>
      <c r="T157" s="228"/>
      <c r="U157" s="228"/>
      <c r="V157" s="228"/>
      <c r="W157" s="228">
        <f>SUM(W6:W155)</f>
        <v>34</v>
      </c>
      <c r="X157" s="228">
        <f>SUM(X6:X155)</f>
        <v>24</v>
      </c>
      <c r="Y157" s="228">
        <f>SUM(Y6:Y155)</f>
        <v>5</v>
      </c>
      <c r="Z157" s="228">
        <f>SUM(Z6:Z155)</f>
        <v>34</v>
      </c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>
        <f>SUM(AL6:AL155)</f>
        <v>97</v>
      </c>
      <c r="AM157" s="228"/>
      <c r="AN157" s="228">
        <f>SUM(AN6:AN155)</f>
        <v>291</v>
      </c>
      <c r="AO157" s="35"/>
      <c r="AP157" s="35"/>
      <c r="AQ157" s="35"/>
      <c r="AR157" s="35"/>
      <c r="AS157" s="35"/>
      <c r="AT157" s="35"/>
      <c r="AU157" s="35"/>
      <c r="AV157" s="35"/>
      <c r="AW157" s="142"/>
      <c r="AX157" s="142"/>
      <c r="AY157" s="142"/>
      <c r="AZ157" s="24"/>
      <c r="BA157" s="194"/>
      <c r="BB157" s="194"/>
      <c r="BC157" s="194"/>
      <c r="BD157" s="25"/>
      <c r="BE157" s="24"/>
      <c r="BF157" s="194"/>
      <c r="BG157" s="194"/>
      <c r="BH157" s="194"/>
      <c r="BI157" s="25"/>
      <c r="BJ157" s="24"/>
      <c r="BK157" s="194"/>
      <c r="BL157" s="194"/>
      <c r="BM157" s="194"/>
      <c r="BN157" s="25"/>
    </row>
    <row r="158" spans="1:246" ht="17.149999999999999" customHeight="1" x14ac:dyDescent="0.35">
      <c r="A158" s="21"/>
      <c r="B158" s="21"/>
      <c r="C158" s="21"/>
      <c r="D158" s="35"/>
      <c r="E158" s="35"/>
      <c r="F158" s="35"/>
      <c r="G158" s="21"/>
      <c r="H158" s="35"/>
      <c r="I158" s="35"/>
      <c r="J158" s="35"/>
      <c r="K158" s="228"/>
      <c r="L158" s="35"/>
      <c r="M158" s="228"/>
      <c r="N158" s="35"/>
      <c r="O158" s="228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228"/>
      <c r="AG158" s="228"/>
      <c r="AH158" s="228"/>
      <c r="AI158" s="228"/>
      <c r="AJ158" s="228"/>
      <c r="AK158" s="228"/>
      <c r="AL158" s="228"/>
      <c r="AM158" s="228"/>
      <c r="AN158" s="35"/>
      <c r="AO158" s="35"/>
      <c r="AP158" s="35"/>
      <c r="AQ158" s="35"/>
      <c r="AR158" s="35"/>
      <c r="AS158" s="35"/>
      <c r="AT158" s="35"/>
      <c r="AU158" s="35"/>
      <c r="AV158" s="35"/>
      <c r="AW158" s="142"/>
      <c r="AX158" s="142"/>
      <c r="AY158" s="142"/>
      <c r="AZ158" s="24"/>
      <c r="BA158" s="194"/>
      <c r="BB158" s="194"/>
      <c r="BC158" s="194"/>
      <c r="BD158" s="25"/>
      <c r="BE158" s="24"/>
      <c r="BF158" s="194"/>
      <c r="BG158" s="194"/>
      <c r="BH158" s="194"/>
      <c r="BI158" s="25"/>
      <c r="BJ158" s="24"/>
      <c r="BK158" s="194"/>
      <c r="BL158" s="194"/>
      <c r="BM158" s="194"/>
      <c r="BN158" s="25"/>
    </row>
    <row r="159" spans="1:246" ht="17.149999999999999" customHeight="1" x14ac:dyDescent="0.35">
      <c r="A159" s="21"/>
      <c r="B159" s="21"/>
      <c r="C159" s="21"/>
      <c r="D159" s="35"/>
      <c r="E159" s="35"/>
      <c r="F159" s="35"/>
      <c r="G159" s="21"/>
      <c r="H159" s="35"/>
      <c r="I159" s="35"/>
      <c r="J159" s="35"/>
      <c r="K159" s="228"/>
      <c r="L159" s="35"/>
      <c r="M159" s="228"/>
      <c r="N159" s="35"/>
      <c r="O159" s="228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228"/>
      <c r="AG159" s="228"/>
      <c r="AH159" s="228"/>
      <c r="AI159" s="228"/>
      <c r="AJ159" s="228"/>
      <c r="AK159" s="228"/>
      <c r="AL159" s="228"/>
      <c r="AM159" s="228"/>
      <c r="AN159" s="35"/>
      <c r="AO159" s="35"/>
      <c r="AP159" s="35"/>
      <c r="AQ159" s="35"/>
      <c r="AR159" s="35"/>
      <c r="AS159" s="35"/>
      <c r="AT159" s="35"/>
      <c r="AU159" s="35"/>
      <c r="AV159" s="35"/>
      <c r="AW159" s="142"/>
      <c r="AX159" s="142"/>
      <c r="AY159" s="142"/>
      <c r="AZ159" s="24"/>
      <c r="BA159" s="194"/>
      <c r="BB159" s="194"/>
      <c r="BC159" s="194"/>
      <c r="BD159" s="25"/>
      <c r="BE159" s="24"/>
      <c r="BF159" s="194"/>
      <c r="BG159" s="194"/>
      <c r="BH159" s="194"/>
      <c r="BI159" s="25"/>
      <c r="BJ159" s="24"/>
      <c r="BK159" s="194"/>
      <c r="BL159" s="194"/>
      <c r="BM159" s="194"/>
      <c r="BN159" s="25"/>
    </row>
    <row r="160" spans="1:246" ht="17.149999999999999" customHeight="1" x14ac:dyDescent="0.35">
      <c r="A160" s="21"/>
      <c r="B160" s="21"/>
      <c r="C160" s="21"/>
      <c r="D160" s="35"/>
      <c r="E160" s="35"/>
      <c r="F160" s="35"/>
      <c r="G160" s="21"/>
      <c r="H160" s="35"/>
      <c r="I160" s="35"/>
      <c r="J160" s="35"/>
      <c r="K160" s="228"/>
      <c r="L160" s="35"/>
      <c r="M160" s="228"/>
      <c r="N160" s="35"/>
      <c r="O160" s="228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228"/>
      <c r="AG160" s="228"/>
      <c r="AH160" s="228"/>
      <c r="AI160" s="228"/>
      <c r="AJ160" s="228"/>
      <c r="AK160" s="228"/>
      <c r="AL160" s="228"/>
      <c r="AM160" s="228"/>
      <c r="AN160" s="35"/>
      <c r="AO160" s="35"/>
      <c r="AP160" s="35"/>
      <c r="AQ160" s="35"/>
      <c r="AR160" s="35"/>
      <c r="AS160" s="35"/>
      <c r="AT160" s="35"/>
      <c r="AU160" s="35"/>
      <c r="AV160" s="35"/>
      <c r="AW160" s="142"/>
      <c r="AX160" s="142"/>
      <c r="AY160" s="142"/>
      <c r="AZ160" s="24"/>
      <c r="BA160" s="194"/>
      <c r="BB160" s="194"/>
      <c r="BC160" s="194"/>
      <c r="BD160" s="25"/>
      <c r="BE160" s="24"/>
      <c r="BF160" s="194"/>
      <c r="BG160" s="194"/>
      <c r="BH160" s="194"/>
      <c r="BI160" s="25"/>
      <c r="BJ160" s="24"/>
      <c r="BK160" s="194"/>
      <c r="BL160" s="194"/>
      <c r="BM160" s="194"/>
      <c r="BN160" s="25"/>
    </row>
    <row r="161" spans="1:66" ht="17.149999999999999" customHeight="1" x14ac:dyDescent="0.35">
      <c r="A161" s="21"/>
      <c r="B161" s="21"/>
      <c r="C161" s="21"/>
      <c r="D161" s="35"/>
      <c r="E161" s="35"/>
      <c r="F161" s="35"/>
      <c r="G161" s="21"/>
      <c r="H161" s="35"/>
      <c r="I161" s="35"/>
      <c r="J161" s="35"/>
      <c r="K161" s="228"/>
      <c r="L161" s="35"/>
      <c r="M161" s="228"/>
      <c r="N161" s="35"/>
      <c r="O161" s="228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228"/>
      <c r="AG161" s="228"/>
      <c r="AH161" s="228"/>
      <c r="AI161" s="228"/>
      <c r="AJ161" s="228"/>
      <c r="AK161" s="228"/>
      <c r="AL161" s="228"/>
      <c r="AM161" s="228"/>
      <c r="AN161" s="35"/>
      <c r="AO161" s="35"/>
      <c r="AP161" s="35"/>
      <c r="AQ161" s="35"/>
      <c r="AR161" s="35"/>
      <c r="AS161" s="35"/>
      <c r="AT161" s="35"/>
      <c r="AU161" s="35"/>
      <c r="AV161" s="35"/>
      <c r="AW161" s="142"/>
      <c r="AX161" s="142"/>
      <c r="AY161" s="142"/>
      <c r="AZ161" s="24"/>
      <c r="BA161" s="194"/>
      <c r="BB161" s="194"/>
      <c r="BC161" s="194"/>
      <c r="BD161" s="25"/>
      <c r="BE161" s="24"/>
      <c r="BF161" s="194"/>
      <c r="BG161" s="194"/>
      <c r="BH161" s="194"/>
      <c r="BI161" s="25"/>
      <c r="BJ161" s="24"/>
      <c r="BK161" s="194"/>
      <c r="BL161" s="194"/>
      <c r="BM161" s="194"/>
      <c r="BN161" s="25"/>
    </row>
    <row r="162" spans="1:66" ht="17.149999999999999" customHeight="1" x14ac:dyDescent="0.35">
      <c r="A162" s="21"/>
      <c r="B162" s="21"/>
      <c r="C162" s="21"/>
      <c r="D162" s="35"/>
      <c r="E162" s="35"/>
      <c r="F162" s="35"/>
      <c r="G162" s="21"/>
      <c r="H162" s="35"/>
      <c r="I162" s="35"/>
      <c r="J162" s="35"/>
      <c r="K162" s="228"/>
      <c r="L162" s="35"/>
      <c r="M162" s="228"/>
      <c r="N162" s="35"/>
      <c r="O162" s="228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228"/>
      <c r="AG162" s="228"/>
      <c r="AH162" s="228"/>
      <c r="AI162" s="228"/>
      <c r="AJ162" s="228"/>
      <c r="AK162" s="228"/>
      <c r="AL162" s="228"/>
      <c r="AM162" s="228"/>
      <c r="AN162" s="35"/>
      <c r="AO162" s="35"/>
      <c r="AP162" s="35"/>
      <c r="AQ162" s="35"/>
      <c r="AR162" s="35"/>
      <c r="AS162" s="35"/>
      <c r="AT162" s="35"/>
      <c r="AU162" s="35"/>
      <c r="AV162" s="35"/>
      <c r="AW162" s="142"/>
      <c r="AX162" s="142"/>
      <c r="AY162" s="142"/>
      <c r="AZ162" s="24"/>
      <c r="BA162" s="194"/>
      <c r="BB162" s="194"/>
      <c r="BC162" s="194"/>
      <c r="BD162" s="25"/>
      <c r="BE162" s="24"/>
      <c r="BF162" s="194"/>
      <c r="BG162" s="194"/>
      <c r="BH162" s="194"/>
      <c r="BI162" s="25"/>
      <c r="BJ162" s="24"/>
      <c r="BK162" s="194"/>
      <c r="BL162" s="194"/>
      <c r="BM162" s="194"/>
      <c r="BN162" s="25"/>
    </row>
    <row r="163" spans="1:66" ht="17.149999999999999" customHeight="1" x14ac:dyDescent="0.35">
      <c r="A163" s="21"/>
      <c r="B163" s="21"/>
      <c r="C163" s="21"/>
      <c r="D163" s="35"/>
      <c r="E163" s="35"/>
      <c r="F163" s="35"/>
      <c r="G163" s="21"/>
      <c r="H163" s="35"/>
      <c r="I163" s="35"/>
      <c r="J163" s="35"/>
      <c r="K163" s="228"/>
      <c r="L163" s="35"/>
      <c r="M163" s="228"/>
      <c r="N163" s="35"/>
      <c r="O163" s="228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228"/>
      <c r="AG163" s="228"/>
      <c r="AH163" s="228"/>
      <c r="AI163" s="228"/>
      <c r="AJ163" s="228"/>
      <c r="AK163" s="228"/>
      <c r="AL163" s="228"/>
      <c r="AM163" s="228"/>
      <c r="AN163" s="35"/>
      <c r="AO163" s="35"/>
      <c r="AP163" s="35"/>
      <c r="AQ163" s="35"/>
      <c r="AR163" s="35"/>
      <c r="AS163" s="35"/>
      <c r="AT163" s="35"/>
      <c r="AU163" s="35"/>
      <c r="AV163" s="35"/>
      <c r="AW163" s="142"/>
      <c r="AX163" s="142"/>
      <c r="AY163" s="142"/>
      <c r="AZ163" s="24"/>
      <c r="BA163" s="194"/>
      <c r="BB163" s="194"/>
      <c r="BC163" s="194"/>
      <c r="BD163" s="25"/>
      <c r="BE163" s="24"/>
      <c r="BF163" s="194"/>
      <c r="BG163" s="194"/>
      <c r="BH163" s="194"/>
      <c r="BI163" s="25"/>
      <c r="BJ163" s="24"/>
      <c r="BK163" s="194"/>
      <c r="BL163" s="194"/>
      <c r="BM163" s="194"/>
      <c r="BN163" s="25"/>
    </row>
    <row r="164" spans="1:66" ht="17.149999999999999" customHeight="1" x14ac:dyDescent="0.35">
      <c r="A164" s="21"/>
      <c r="B164" s="21"/>
      <c r="C164" s="21"/>
      <c r="D164" s="35"/>
      <c r="E164" s="35"/>
      <c r="F164" s="35"/>
      <c r="G164" s="21"/>
      <c r="H164" s="35"/>
      <c r="I164" s="35"/>
      <c r="J164" s="35"/>
      <c r="K164" s="228"/>
      <c r="L164" s="35"/>
      <c r="M164" s="228"/>
      <c r="N164" s="35"/>
      <c r="O164" s="228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228"/>
      <c r="AG164" s="228"/>
      <c r="AH164" s="228"/>
      <c r="AI164" s="228"/>
      <c r="AJ164" s="228"/>
      <c r="AK164" s="228"/>
      <c r="AL164" s="228"/>
      <c r="AM164" s="228"/>
      <c r="AN164" s="35"/>
      <c r="AO164" s="35"/>
      <c r="AP164" s="35"/>
      <c r="AQ164" s="35"/>
      <c r="AR164" s="35"/>
      <c r="AS164" s="35"/>
      <c r="AT164" s="35"/>
      <c r="AU164" s="35"/>
      <c r="AV164" s="35"/>
      <c r="AW164" s="142"/>
      <c r="AX164" s="142"/>
      <c r="AY164" s="142"/>
      <c r="AZ164" s="24"/>
      <c r="BA164" s="194"/>
      <c r="BB164" s="194"/>
      <c r="BC164" s="194"/>
      <c r="BD164" s="25"/>
      <c r="BE164" s="24"/>
      <c r="BF164" s="194"/>
      <c r="BG164" s="194"/>
      <c r="BH164" s="194"/>
      <c r="BI164" s="25"/>
      <c r="BJ164" s="24"/>
      <c r="BK164" s="194"/>
      <c r="BL164" s="194"/>
      <c r="BM164" s="194"/>
      <c r="BN164" s="25"/>
    </row>
    <row r="165" spans="1:66" ht="17.149999999999999" customHeight="1" x14ac:dyDescent="0.35">
      <c r="A165" s="21"/>
      <c r="B165" s="21"/>
      <c r="C165" s="21"/>
      <c r="D165" s="35"/>
      <c r="E165" s="35"/>
      <c r="F165" s="35"/>
      <c r="G165" s="21"/>
      <c r="H165" s="35"/>
      <c r="I165" s="35"/>
      <c r="J165" s="35"/>
      <c r="K165" s="228"/>
      <c r="L165" s="35"/>
      <c r="M165" s="228"/>
      <c r="N165" s="35"/>
      <c r="O165" s="228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228"/>
      <c r="AG165" s="228"/>
      <c r="AH165" s="228"/>
      <c r="AI165" s="228"/>
      <c r="AJ165" s="228"/>
      <c r="AK165" s="228"/>
      <c r="AL165" s="228"/>
      <c r="AM165" s="228"/>
      <c r="AN165" s="35"/>
      <c r="AO165" s="35"/>
      <c r="AP165" s="35"/>
      <c r="AQ165" s="35"/>
      <c r="AR165" s="35"/>
      <c r="AS165" s="35"/>
      <c r="AT165" s="35"/>
      <c r="AU165" s="35"/>
      <c r="AV165" s="35"/>
      <c r="AW165" s="142"/>
      <c r="AX165" s="142"/>
      <c r="AY165" s="142"/>
      <c r="AZ165" s="24"/>
      <c r="BA165" s="194"/>
      <c r="BB165" s="194"/>
      <c r="BC165" s="194"/>
      <c r="BD165" s="25"/>
      <c r="BE165" s="24"/>
      <c r="BF165" s="194"/>
      <c r="BG165" s="194"/>
      <c r="BH165" s="194"/>
      <c r="BI165" s="25"/>
      <c r="BJ165" s="24"/>
      <c r="BK165" s="194"/>
      <c r="BL165" s="194"/>
      <c r="BM165" s="194"/>
      <c r="BN165" s="25"/>
    </row>
    <row r="166" spans="1:66" ht="17.149999999999999" customHeight="1" x14ac:dyDescent="0.35">
      <c r="A166" s="21"/>
      <c r="B166" s="21"/>
      <c r="C166" s="21"/>
      <c r="D166" s="35"/>
      <c r="E166" s="35"/>
      <c r="F166" s="35"/>
      <c r="G166" s="21"/>
      <c r="H166" s="35"/>
      <c r="I166" s="35"/>
      <c r="J166" s="35"/>
      <c r="K166" s="228"/>
      <c r="L166" s="35"/>
      <c r="M166" s="228"/>
      <c r="N166" s="35"/>
      <c r="O166" s="228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228"/>
      <c r="AG166" s="228"/>
      <c r="AH166" s="228"/>
      <c r="AI166" s="228"/>
      <c r="AJ166" s="228"/>
      <c r="AK166" s="228"/>
      <c r="AL166" s="228"/>
      <c r="AM166" s="228"/>
      <c r="AN166" s="35"/>
      <c r="AO166" s="35"/>
      <c r="AP166" s="35"/>
      <c r="AQ166" s="35"/>
      <c r="AR166" s="35"/>
      <c r="AS166" s="35"/>
      <c r="AT166" s="35"/>
      <c r="AU166" s="35"/>
      <c r="AV166" s="35"/>
      <c r="AW166" s="142"/>
      <c r="AX166" s="142"/>
      <c r="AY166" s="142"/>
      <c r="AZ166" s="24"/>
      <c r="BA166" s="194"/>
      <c r="BB166" s="194"/>
      <c r="BC166" s="194"/>
      <c r="BD166" s="25"/>
      <c r="BE166" s="24"/>
      <c r="BF166" s="194"/>
      <c r="BG166" s="194"/>
      <c r="BH166" s="194"/>
      <c r="BI166" s="25"/>
      <c r="BJ166" s="24"/>
      <c r="BK166" s="194"/>
      <c r="BL166" s="194"/>
      <c r="BM166" s="194"/>
      <c r="BN166" s="25"/>
    </row>
    <row r="167" spans="1:66" ht="17.149999999999999" customHeight="1" x14ac:dyDescent="0.35">
      <c r="A167" s="21"/>
      <c r="B167" s="21"/>
      <c r="C167" s="21"/>
      <c r="D167" s="35"/>
      <c r="E167" s="35"/>
      <c r="F167" s="35"/>
      <c r="G167" s="21"/>
      <c r="H167" s="35"/>
      <c r="I167" s="35"/>
      <c r="J167" s="35"/>
      <c r="K167" s="228"/>
      <c r="L167" s="35"/>
      <c r="M167" s="228"/>
      <c r="N167" s="35"/>
      <c r="O167" s="228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228"/>
      <c r="AG167" s="228"/>
      <c r="AH167" s="228"/>
      <c r="AI167" s="228"/>
      <c r="AJ167" s="228"/>
      <c r="AK167" s="228"/>
      <c r="AL167" s="228"/>
      <c r="AM167" s="228"/>
      <c r="AN167" s="35"/>
      <c r="AO167" s="35"/>
      <c r="AP167" s="35"/>
      <c r="AQ167" s="35"/>
      <c r="AR167" s="35"/>
      <c r="AS167" s="35"/>
      <c r="AT167" s="35"/>
      <c r="AU167" s="35"/>
      <c r="AV167" s="35"/>
      <c r="AW167" s="142"/>
      <c r="AX167" s="142"/>
      <c r="AY167" s="142"/>
      <c r="AZ167" s="46"/>
      <c r="BA167" s="47"/>
      <c r="BB167" s="47"/>
      <c r="BC167" s="47"/>
      <c r="BD167" s="48"/>
      <c r="BE167" s="46"/>
      <c r="BF167" s="47"/>
      <c r="BG167" s="47"/>
      <c r="BH167" s="47"/>
      <c r="BI167" s="48"/>
      <c r="BJ167" s="46"/>
      <c r="BK167" s="47"/>
      <c r="BL167" s="47"/>
      <c r="BM167" s="47"/>
      <c r="BN167" s="48"/>
    </row>
  </sheetData>
  <sortState ref="B6:AU152">
    <sortCondition descending="1" ref="E6:E152"/>
    <sortCondition ref="G6:G152"/>
  </sortState>
  <conditionalFormatting sqref="C6:C154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121"/>
  <sheetViews>
    <sheetView showGridLines="0" zoomScaleNormal="100" workbookViewId="0">
      <selection activeCell="I1" sqref="I1:I6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54296875" style="182" customWidth="1"/>
    <col min="10" max="11" width="11.26953125" style="182" customWidth="1"/>
    <col min="12" max="12" width="10.6328125" style="229" customWidth="1"/>
    <col min="13" max="13" width="10.54296875" style="182" customWidth="1"/>
    <col min="14" max="14" width="10.6328125" style="229" customWidth="1"/>
    <col min="15" max="16" width="10.90625" style="182" customWidth="1"/>
    <col min="17" max="17" width="10.6328125" style="182" customWidth="1"/>
    <col min="18" max="18" width="11.08984375" style="182" customWidth="1"/>
    <col min="19" max="19" width="11.81640625" style="182" customWidth="1"/>
    <col min="20" max="20" width="10.90625" style="182" customWidth="1"/>
    <col min="21" max="21" width="10.6328125" style="182" customWidth="1"/>
    <col min="22" max="22" width="9.453125" style="182" customWidth="1"/>
    <col min="23" max="23" width="10.81640625" style="182" customWidth="1"/>
    <col min="24" max="24" width="10.453125" style="182" customWidth="1"/>
    <col min="25" max="25" width="11.08984375" style="182" customWidth="1"/>
    <col min="26" max="26" width="11.26953125" style="182" customWidth="1"/>
    <col min="27" max="27" width="10.1796875" style="182" customWidth="1"/>
    <col min="28" max="28" width="10.453125" style="182" customWidth="1"/>
    <col min="29" max="29" width="11.08984375" style="182" customWidth="1"/>
    <col min="30" max="30" width="10.81640625" style="182" customWidth="1"/>
    <col min="31" max="32" width="10.453125" style="182" customWidth="1"/>
    <col min="33" max="38" width="11.08984375" style="182" customWidth="1"/>
    <col min="39" max="39" width="11.6328125" style="182" customWidth="1"/>
    <col min="40" max="40" width="10.26953125" style="182" customWidth="1"/>
    <col min="41" max="45" width="9.453125" style="143" hidden="1" customWidth="1"/>
    <col min="46" max="246" width="9.453125" style="143" customWidth="1"/>
  </cols>
  <sheetData>
    <row r="1" spans="1:246" ht="17.149999999999999" customHeight="1" x14ac:dyDescent="0.35">
      <c r="A1" s="2"/>
      <c r="B1" s="2"/>
      <c r="C1" s="2"/>
      <c r="D1" s="3" t="s">
        <v>112</v>
      </c>
      <c r="E1" s="2"/>
      <c r="F1" s="2"/>
      <c r="G1" s="2"/>
      <c r="H1" s="5"/>
      <c r="I1" s="270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7">
        <v>45949</v>
      </c>
      <c r="S1" s="183">
        <v>45935</v>
      </c>
      <c r="T1" s="188">
        <v>45914</v>
      </c>
      <c r="U1" s="183">
        <v>45907</v>
      </c>
      <c r="V1" s="188">
        <v>45907</v>
      </c>
      <c r="W1" s="183">
        <v>45907</v>
      </c>
      <c r="X1" s="188">
        <v>45907</v>
      </c>
      <c r="Y1" s="184">
        <v>45900</v>
      </c>
      <c r="Z1" s="188">
        <v>45900</v>
      </c>
      <c r="AA1" s="195">
        <v>45809</v>
      </c>
      <c r="AB1" s="196">
        <v>45809</v>
      </c>
      <c r="AC1" s="183">
        <v>45788</v>
      </c>
      <c r="AD1" s="188">
        <v>45781</v>
      </c>
      <c r="AE1" s="195">
        <v>45767</v>
      </c>
      <c r="AF1" s="196">
        <v>45753</v>
      </c>
      <c r="AG1" s="195">
        <v>45752</v>
      </c>
      <c r="AH1" s="196">
        <v>45725</v>
      </c>
      <c r="AI1" s="195">
        <v>45725</v>
      </c>
      <c r="AJ1" s="196">
        <v>45725</v>
      </c>
      <c r="AK1" s="184">
        <v>45718</v>
      </c>
      <c r="AL1" s="188">
        <v>45710</v>
      </c>
      <c r="AM1" s="183">
        <v>45669</v>
      </c>
      <c r="AN1" s="183">
        <v>45627</v>
      </c>
      <c r="AO1" s="6"/>
      <c r="AP1" s="7"/>
      <c r="AQ1" s="7"/>
      <c r="AR1" s="7"/>
      <c r="AS1" s="8"/>
      <c r="AT1" s="9"/>
      <c r="AU1" s="9"/>
      <c r="AV1" s="10"/>
      <c r="AW1" s="11"/>
      <c r="AX1" s="12"/>
      <c r="AY1" s="13"/>
      <c r="AZ1" s="14"/>
      <c r="BA1" s="14"/>
      <c r="BB1" s="14"/>
      <c r="BC1" s="15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7" t="s">
        <v>214</v>
      </c>
      <c r="S2" s="184" t="s">
        <v>2055</v>
      </c>
      <c r="T2" s="189" t="s">
        <v>2048</v>
      </c>
      <c r="U2" s="184" t="s">
        <v>1986</v>
      </c>
      <c r="V2" s="189" t="s">
        <v>1986</v>
      </c>
      <c r="W2" s="184" t="s">
        <v>1931</v>
      </c>
      <c r="X2" s="189" t="s">
        <v>1931</v>
      </c>
      <c r="Y2" s="184" t="s">
        <v>1860</v>
      </c>
      <c r="Z2" s="189" t="s">
        <v>1860</v>
      </c>
      <c r="AA2" s="184" t="s">
        <v>1674</v>
      </c>
      <c r="AB2" s="189" t="s">
        <v>1674</v>
      </c>
      <c r="AC2" s="184" t="s">
        <v>1574</v>
      </c>
      <c r="AD2" s="190" t="s">
        <v>1534</v>
      </c>
      <c r="AE2" s="184" t="s">
        <v>1207</v>
      </c>
      <c r="AF2" s="189" t="s">
        <v>1512</v>
      </c>
      <c r="AG2" s="184" t="s">
        <v>214</v>
      </c>
      <c r="AH2" s="189" t="s">
        <v>1328</v>
      </c>
      <c r="AI2" s="184" t="s">
        <v>31</v>
      </c>
      <c r="AJ2" s="17" t="s">
        <v>31</v>
      </c>
      <c r="AK2" s="184" t="s">
        <v>1287</v>
      </c>
      <c r="AL2" s="189" t="s">
        <v>1440</v>
      </c>
      <c r="AM2" s="184" t="s">
        <v>248</v>
      </c>
      <c r="AN2" s="184" t="s">
        <v>838</v>
      </c>
      <c r="AO2" s="19"/>
      <c r="AP2" s="20"/>
      <c r="AQ2" s="20"/>
      <c r="AR2" s="20"/>
      <c r="AS2" s="21"/>
      <c r="AT2" s="9"/>
      <c r="AU2" s="9"/>
      <c r="AV2" s="22"/>
      <c r="AW2" s="187"/>
      <c r="AX2" s="23"/>
      <c r="AY2" s="24"/>
      <c r="AZ2" s="194"/>
      <c r="BA2" s="194"/>
      <c r="BB2" s="194"/>
      <c r="BC2" s="25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2" t="s">
        <v>312</v>
      </c>
      <c r="S3" s="185" t="s">
        <v>32</v>
      </c>
      <c r="T3" s="190" t="s">
        <v>1792</v>
      </c>
      <c r="U3" s="185" t="s">
        <v>51</v>
      </c>
      <c r="V3" s="190" t="s">
        <v>32</v>
      </c>
      <c r="W3" s="185" t="s">
        <v>246</v>
      </c>
      <c r="X3" s="190" t="s">
        <v>312</v>
      </c>
      <c r="Y3" s="185" t="s">
        <v>246</v>
      </c>
      <c r="Z3" s="190" t="s">
        <v>312</v>
      </c>
      <c r="AA3" s="185" t="s">
        <v>1754</v>
      </c>
      <c r="AB3" s="190" t="s">
        <v>312</v>
      </c>
      <c r="AC3" s="185" t="s">
        <v>312</v>
      </c>
      <c r="AD3" s="190" t="s">
        <v>1535</v>
      </c>
      <c r="AE3" s="185" t="s">
        <v>51</v>
      </c>
      <c r="AF3" s="190" t="s">
        <v>312</v>
      </c>
      <c r="AG3" s="185" t="s">
        <v>32</v>
      </c>
      <c r="AH3" s="190" t="s">
        <v>32</v>
      </c>
      <c r="AI3" s="185">
        <v>33</v>
      </c>
      <c r="AJ3" s="2" t="s">
        <v>1403</v>
      </c>
      <c r="AK3" s="185" t="s">
        <v>246</v>
      </c>
      <c r="AL3" s="190" t="s">
        <v>32</v>
      </c>
      <c r="AM3" s="185" t="s">
        <v>397</v>
      </c>
      <c r="AN3" s="185" t="s">
        <v>32</v>
      </c>
      <c r="AO3" s="27"/>
      <c r="AP3" s="21"/>
      <c r="AQ3" s="21"/>
      <c r="AR3" s="21"/>
      <c r="AS3" s="21"/>
      <c r="AT3" s="9"/>
      <c r="AU3" s="9"/>
      <c r="AV3" s="22"/>
      <c r="AW3" s="187"/>
      <c r="AX3" s="23"/>
      <c r="AY3" s="24"/>
      <c r="AZ3" s="194"/>
      <c r="BA3" s="194"/>
      <c r="BB3" s="194"/>
      <c r="BC3" s="25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927</v>
      </c>
      <c r="P4" s="190" t="s">
        <v>1208</v>
      </c>
      <c r="Q4" s="185" t="s">
        <v>927</v>
      </c>
      <c r="R4" s="2" t="s">
        <v>927</v>
      </c>
      <c r="S4" s="185" t="s">
        <v>927</v>
      </c>
      <c r="T4" s="190" t="s">
        <v>42</v>
      </c>
      <c r="U4" s="185" t="s">
        <v>927</v>
      </c>
      <c r="V4" s="190" t="s">
        <v>927</v>
      </c>
      <c r="W4" s="185" t="s">
        <v>927</v>
      </c>
      <c r="X4" s="190" t="s">
        <v>927</v>
      </c>
      <c r="Y4" s="185" t="s">
        <v>1208</v>
      </c>
      <c r="Z4" s="190" t="s">
        <v>1208</v>
      </c>
      <c r="AA4" s="185" t="s">
        <v>1208</v>
      </c>
      <c r="AB4" s="190" t="s">
        <v>1208</v>
      </c>
      <c r="AC4" s="185" t="s">
        <v>927</v>
      </c>
      <c r="AD4" s="190" t="s">
        <v>927</v>
      </c>
      <c r="AE4" s="185" t="s">
        <v>1208</v>
      </c>
      <c r="AF4" s="190" t="s">
        <v>927</v>
      </c>
      <c r="AG4" s="185" t="s">
        <v>1208</v>
      </c>
      <c r="AH4" s="190" t="s">
        <v>927</v>
      </c>
      <c r="AI4" s="185" t="s">
        <v>927</v>
      </c>
      <c r="AJ4" s="2" t="s">
        <v>927</v>
      </c>
      <c r="AK4" s="185" t="s">
        <v>1208</v>
      </c>
      <c r="AL4" s="190" t="s">
        <v>927</v>
      </c>
      <c r="AM4" s="185" t="s">
        <v>1226</v>
      </c>
      <c r="AN4" s="185" t="s">
        <v>1208</v>
      </c>
      <c r="AO4" s="27"/>
      <c r="AP4" s="21"/>
      <c r="AQ4" s="21"/>
      <c r="AR4" s="21"/>
      <c r="AS4" s="21"/>
      <c r="AT4" s="9"/>
      <c r="AU4" s="9"/>
      <c r="AV4" s="22"/>
      <c r="AW4" s="187"/>
      <c r="AX4" s="23"/>
      <c r="AY4" s="24"/>
      <c r="AZ4" s="194"/>
      <c r="BA4" s="194"/>
      <c r="BB4" s="194"/>
      <c r="BC4" s="25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9</v>
      </c>
      <c r="J5" s="190">
        <v>45</v>
      </c>
      <c r="K5" s="185">
        <v>244</v>
      </c>
      <c r="L5" s="190">
        <v>7</v>
      </c>
      <c r="M5" s="185">
        <v>4</v>
      </c>
      <c r="N5" s="190">
        <v>1</v>
      </c>
      <c r="O5" s="185">
        <v>2</v>
      </c>
      <c r="P5" s="190">
        <v>2</v>
      </c>
      <c r="Q5" s="185">
        <v>5</v>
      </c>
      <c r="R5" s="2">
        <v>8</v>
      </c>
      <c r="S5" s="185">
        <v>1</v>
      </c>
      <c r="T5" s="190">
        <v>237</v>
      </c>
      <c r="U5" s="185">
        <v>5</v>
      </c>
      <c r="V5" s="190">
        <v>2</v>
      </c>
      <c r="W5" s="185">
        <v>2</v>
      </c>
      <c r="X5" s="190">
        <v>1</v>
      </c>
      <c r="Y5" s="185">
        <v>4</v>
      </c>
      <c r="Z5" s="190">
        <v>2</v>
      </c>
      <c r="AA5" s="185">
        <v>3</v>
      </c>
      <c r="AB5" s="190">
        <v>6</v>
      </c>
      <c r="AC5" s="185">
        <v>3</v>
      </c>
      <c r="AD5" s="190">
        <v>2</v>
      </c>
      <c r="AE5" s="185">
        <v>1</v>
      </c>
      <c r="AF5" s="190">
        <v>5</v>
      </c>
      <c r="AG5" s="185">
        <v>2</v>
      </c>
      <c r="AH5" s="190">
        <v>3</v>
      </c>
      <c r="AI5" s="185">
        <v>3</v>
      </c>
      <c r="AJ5" s="2">
        <v>3</v>
      </c>
      <c r="AK5" s="185">
        <v>2</v>
      </c>
      <c r="AL5" s="190">
        <v>2</v>
      </c>
      <c r="AM5" s="185">
        <v>61</v>
      </c>
      <c r="AN5" s="185">
        <v>2</v>
      </c>
      <c r="AO5" s="28"/>
      <c r="AP5" s="29"/>
      <c r="AQ5" s="29"/>
      <c r="AR5" s="29"/>
      <c r="AS5" s="29"/>
      <c r="AT5" s="9"/>
      <c r="AU5" s="9"/>
      <c r="AV5" s="22"/>
      <c r="AW5" s="187"/>
      <c r="AX5" s="23"/>
      <c r="AY5" s="24"/>
      <c r="AZ5" s="194"/>
      <c r="BA5" s="194"/>
      <c r="BB5" s="194"/>
      <c r="BC5" s="25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1618</v>
      </c>
      <c r="E6" s="2">
        <f t="shared" ref="E6:E37" si="1">LARGE(H6:AS6,1)+LARGE(H6:AS6,2)+LARGE(H6:AS6,3)+LARGE(H6:AS6,4)+LARGE(H6:AS6,5)+F6</f>
        <v>61</v>
      </c>
      <c r="F6" s="239">
        <v>20</v>
      </c>
      <c r="G6" s="30">
        <f t="shared" ref="G6:G37" si="2">COUNT(H6:AN6)</f>
        <v>5</v>
      </c>
      <c r="H6" s="31"/>
      <c r="I6" s="186" t="s">
        <v>13</v>
      </c>
      <c r="J6" s="191">
        <v>3</v>
      </c>
      <c r="K6" s="202" t="s">
        <v>13</v>
      </c>
      <c r="L6" s="197">
        <v>10</v>
      </c>
      <c r="M6" s="186" t="s">
        <v>13</v>
      </c>
      <c r="N6" s="197" t="s">
        <v>13</v>
      </c>
      <c r="O6" s="202" t="s">
        <v>13</v>
      </c>
      <c r="P6" s="197">
        <v>8</v>
      </c>
      <c r="Q6" s="186" t="s">
        <v>13</v>
      </c>
      <c r="R6" s="31" t="s">
        <v>13</v>
      </c>
      <c r="S6" s="186" t="s">
        <v>13</v>
      </c>
      <c r="T6" s="191" t="s">
        <v>13</v>
      </c>
      <c r="U6" s="202" t="s">
        <v>13</v>
      </c>
      <c r="V6" s="191" t="s">
        <v>13</v>
      </c>
      <c r="W6" s="202" t="s">
        <v>13</v>
      </c>
      <c r="X6" s="197" t="s">
        <v>13</v>
      </c>
      <c r="Y6" s="186" t="s">
        <v>13</v>
      </c>
      <c r="Z6" s="197">
        <v>10</v>
      </c>
      <c r="AA6" s="186" t="s">
        <v>13</v>
      </c>
      <c r="AB6" s="191">
        <v>10</v>
      </c>
      <c r="AC6" s="202" t="s">
        <v>13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31" t="s">
        <v>13</v>
      </c>
      <c r="AK6" s="186" t="s">
        <v>13</v>
      </c>
      <c r="AL6" s="191" t="s">
        <v>13</v>
      </c>
      <c r="AM6" s="202" t="s">
        <v>13</v>
      </c>
      <c r="AN6" s="186" t="s">
        <v>13</v>
      </c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187"/>
      <c r="AX6" s="23"/>
      <c r="AY6" s="24"/>
      <c r="AZ6" s="194"/>
      <c r="BA6" s="194"/>
      <c r="BB6" s="194"/>
      <c r="BC6" s="25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304</v>
      </c>
      <c r="E7" s="2">
        <f t="shared" si="1"/>
        <v>50</v>
      </c>
      <c r="F7" s="239">
        <v>20</v>
      </c>
      <c r="G7" s="30">
        <f t="shared" si="2"/>
        <v>3</v>
      </c>
      <c r="H7" s="31"/>
      <c r="I7" s="186" t="s">
        <v>13</v>
      </c>
      <c r="J7" s="191" t="s">
        <v>13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197">
        <v>10</v>
      </c>
      <c r="Q7" s="186" t="s">
        <v>13</v>
      </c>
      <c r="R7" s="31" t="s">
        <v>13</v>
      </c>
      <c r="S7" s="186" t="s">
        <v>13</v>
      </c>
      <c r="T7" s="191" t="s">
        <v>13</v>
      </c>
      <c r="U7" s="202" t="s">
        <v>13</v>
      </c>
      <c r="V7" s="191" t="s">
        <v>13</v>
      </c>
      <c r="W7" s="202" t="s">
        <v>13</v>
      </c>
      <c r="X7" s="197" t="s">
        <v>13</v>
      </c>
      <c r="Y7" s="186">
        <v>10</v>
      </c>
      <c r="Z7" s="197" t="s">
        <v>13</v>
      </c>
      <c r="AA7" s="186">
        <v>10</v>
      </c>
      <c r="AB7" s="191" t="s">
        <v>13</v>
      </c>
      <c r="AC7" s="202" t="s">
        <v>13</v>
      </c>
      <c r="AD7" s="191" t="s">
        <v>13</v>
      </c>
      <c r="AE7" s="186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31" t="s">
        <v>13</v>
      </c>
      <c r="AK7" s="186" t="s">
        <v>13</v>
      </c>
      <c r="AL7" s="191" t="s">
        <v>13</v>
      </c>
      <c r="AM7" s="202" t="s">
        <v>13</v>
      </c>
      <c r="AN7" s="186" t="s">
        <v>13</v>
      </c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187"/>
      <c r="AX7" s="23"/>
      <c r="AY7" s="24"/>
      <c r="AZ7" s="194"/>
      <c r="BA7" s="194"/>
      <c r="BB7" s="194"/>
      <c r="BC7" s="25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315</v>
      </c>
      <c r="E8" s="2">
        <f t="shared" si="1"/>
        <v>50</v>
      </c>
      <c r="F8" s="239"/>
      <c r="G8" s="30">
        <f t="shared" si="2"/>
        <v>4</v>
      </c>
      <c r="H8" s="31"/>
      <c r="I8" s="186">
        <v>6</v>
      </c>
      <c r="J8" s="191">
        <v>8</v>
      </c>
      <c r="K8" s="202" t="s">
        <v>13</v>
      </c>
      <c r="L8" s="197" t="s">
        <v>13</v>
      </c>
      <c r="M8" s="186" t="s">
        <v>13</v>
      </c>
      <c r="N8" s="197" t="s">
        <v>13</v>
      </c>
      <c r="O8" s="202" t="s">
        <v>13</v>
      </c>
      <c r="P8" s="197" t="s">
        <v>13</v>
      </c>
      <c r="Q8" s="186" t="s">
        <v>13</v>
      </c>
      <c r="R8" s="31" t="s">
        <v>13</v>
      </c>
      <c r="S8" s="186" t="s">
        <v>13</v>
      </c>
      <c r="T8" s="191">
        <v>10</v>
      </c>
      <c r="U8" s="202" t="s">
        <v>13</v>
      </c>
      <c r="V8" s="191" t="s">
        <v>13</v>
      </c>
      <c r="W8" s="202" t="s">
        <v>13</v>
      </c>
      <c r="X8" s="197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202" t="s">
        <v>13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31" t="s">
        <v>13</v>
      </c>
      <c r="AK8" s="186" t="s">
        <v>13</v>
      </c>
      <c r="AL8" s="191" t="s">
        <v>13</v>
      </c>
      <c r="AM8" s="202">
        <v>26</v>
      </c>
      <c r="AN8" s="186" t="s">
        <v>13</v>
      </c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187"/>
      <c r="AX8" s="23"/>
      <c r="AY8" s="24"/>
      <c r="AZ8" s="194"/>
      <c r="BA8" s="194"/>
      <c r="BB8" s="194"/>
      <c r="BC8" s="25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107</v>
      </c>
      <c r="E9" s="2">
        <f t="shared" si="1"/>
        <v>43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197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 t="s">
        <v>13</v>
      </c>
      <c r="V9" s="191" t="s">
        <v>13</v>
      </c>
      <c r="W9" s="202" t="s">
        <v>13</v>
      </c>
      <c r="X9" s="197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202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31" t="s">
        <v>13</v>
      </c>
      <c r="AK9" s="186" t="s">
        <v>13</v>
      </c>
      <c r="AL9" s="191" t="s">
        <v>13</v>
      </c>
      <c r="AM9" s="202">
        <v>43</v>
      </c>
      <c r="AN9" s="186" t="s">
        <v>13</v>
      </c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187"/>
      <c r="AX9" s="23"/>
      <c r="AY9" s="24"/>
      <c r="AZ9" s="194"/>
      <c r="BA9" s="194"/>
      <c r="BB9" s="194"/>
      <c r="BC9" s="25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1673</v>
      </c>
      <c r="E10" s="2">
        <f t="shared" si="1"/>
        <v>43</v>
      </c>
      <c r="F10" s="239"/>
      <c r="G10" s="30">
        <f t="shared" si="2"/>
        <v>2</v>
      </c>
      <c r="H10" s="31"/>
      <c r="I10" s="186" t="s">
        <v>13</v>
      </c>
      <c r="J10" s="191" t="s">
        <v>13</v>
      </c>
      <c r="K10" s="202">
        <v>5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191" t="s">
        <v>13</v>
      </c>
      <c r="W10" s="202" t="s">
        <v>13</v>
      </c>
      <c r="X10" s="197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202" t="s">
        <v>13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31" t="s">
        <v>13</v>
      </c>
      <c r="AK10" s="186" t="s">
        <v>13</v>
      </c>
      <c r="AL10" s="191" t="s">
        <v>13</v>
      </c>
      <c r="AM10" s="202">
        <v>38</v>
      </c>
      <c r="AN10" s="186" t="s">
        <v>13</v>
      </c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187"/>
      <c r="AX10" s="23"/>
      <c r="AY10" s="24"/>
      <c r="AZ10" s="194"/>
      <c r="BA10" s="194"/>
      <c r="BB10" s="194"/>
      <c r="BC10" s="25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109</v>
      </c>
      <c r="E11" s="2">
        <f t="shared" si="1"/>
        <v>38</v>
      </c>
      <c r="F11" s="239">
        <v>20</v>
      </c>
      <c r="G11" s="30">
        <f t="shared" si="2"/>
        <v>2</v>
      </c>
      <c r="H11" s="31"/>
      <c r="I11" s="186" t="s">
        <v>13</v>
      </c>
      <c r="J11" s="191">
        <v>14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 t="s">
        <v>13</v>
      </c>
      <c r="V11" s="191">
        <v>4</v>
      </c>
      <c r="W11" s="202" t="s">
        <v>13</v>
      </c>
      <c r="X11" s="197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202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31" t="s">
        <v>13</v>
      </c>
      <c r="AK11" s="186" t="s">
        <v>13</v>
      </c>
      <c r="AL11" s="191" t="s">
        <v>13</v>
      </c>
      <c r="AM11" s="202" t="s">
        <v>13</v>
      </c>
      <c r="AN11" s="186" t="s">
        <v>13</v>
      </c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187"/>
      <c r="AX11" s="23"/>
      <c r="AY11" s="24"/>
      <c r="AZ11" s="194"/>
      <c r="BA11" s="194"/>
      <c r="BB11" s="194"/>
      <c r="BC11" s="25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983</v>
      </c>
      <c r="E12" s="2">
        <f t="shared" si="1"/>
        <v>34</v>
      </c>
      <c r="F12" s="239"/>
      <c r="G12" s="30">
        <f t="shared" si="2"/>
        <v>1</v>
      </c>
      <c r="H12" s="31"/>
      <c r="I12" s="186" t="s">
        <v>13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191" t="s">
        <v>13</v>
      </c>
      <c r="W12" s="202" t="s">
        <v>13</v>
      </c>
      <c r="X12" s="197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202" t="s">
        <v>13</v>
      </c>
      <c r="AD12" s="191" t="s">
        <v>13</v>
      </c>
      <c r="AE12" s="186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31" t="s">
        <v>13</v>
      </c>
      <c r="AK12" s="186" t="s">
        <v>13</v>
      </c>
      <c r="AL12" s="191" t="s">
        <v>13</v>
      </c>
      <c r="AM12" s="202">
        <v>34</v>
      </c>
      <c r="AN12" s="186" t="s">
        <v>13</v>
      </c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187"/>
      <c r="AX12" s="23"/>
      <c r="AY12" s="24"/>
      <c r="AZ12" s="194"/>
      <c r="BA12" s="194"/>
      <c r="BB12" s="194"/>
      <c r="BC12" s="25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452</v>
      </c>
      <c r="E13" s="2">
        <f t="shared" si="1"/>
        <v>32</v>
      </c>
      <c r="F13" s="239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 t="s">
        <v>13</v>
      </c>
      <c r="V13" s="191" t="s">
        <v>13</v>
      </c>
      <c r="W13" s="202" t="s">
        <v>13</v>
      </c>
      <c r="X13" s="197" t="s">
        <v>13</v>
      </c>
      <c r="Y13" s="186">
        <v>6</v>
      </c>
      <c r="Z13" s="197" t="s">
        <v>13</v>
      </c>
      <c r="AA13" s="186" t="s">
        <v>13</v>
      </c>
      <c r="AB13" s="191">
        <v>6</v>
      </c>
      <c r="AC13" s="202" t="s">
        <v>13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31" t="s">
        <v>13</v>
      </c>
      <c r="AK13" s="186" t="s">
        <v>13</v>
      </c>
      <c r="AL13" s="191" t="s">
        <v>13</v>
      </c>
      <c r="AM13" s="202" t="s">
        <v>13</v>
      </c>
      <c r="AN13" s="186" t="s">
        <v>13</v>
      </c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187"/>
      <c r="AX13" s="23"/>
      <c r="AY13" s="24"/>
      <c r="AZ13" s="194"/>
      <c r="BA13" s="194"/>
      <c r="BB13" s="194"/>
      <c r="BC13" s="25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108</v>
      </c>
      <c r="E14" s="2">
        <f t="shared" si="1"/>
        <v>32</v>
      </c>
      <c r="F14" s="239"/>
      <c r="G14" s="30">
        <f t="shared" si="2"/>
        <v>3</v>
      </c>
      <c r="H14" s="31"/>
      <c r="I14" s="186" t="s">
        <v>13</v>
      </c>
      <c r="J14" s="191">
        <v>20</v>
      </c>
      <c r="K14" s="202" t="s">
        <v>13</v>
      </c>
      <c r="L14" s="197">
        <v>6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191" t="s">
        <v>13</v>
      </c>
      <c r="W14" s="202" t="s">
        <v>13</v>
      </c>
      <c r="X14" s="197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202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31">
        <v>6</v>
      </c>
      <c r="AK14" s="186" t="s">
        <v>13</v>
      </c>
      <c r="AL14" s="191" t="s">
        <v>13</v>
      </c>
      <c r="AM14" s="202" t="s">
        <v>13</v>
      </c>
      <c r="AN14" s="186" t="s">
        <v>13</v>
      </c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187"/>
      <c r="AX14" s="23"/>
      <c r="AY14" s="24"/>
      <c r="AZ14" s="194"/>
      <c r="BA14" s="194"/>
      <c r="BB14" s="194"/>
      <c r="BC14" s="25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115</v>
      </c>
      <c r="E15" s="2">
        <f t="shared" si="1"/>
        <v>31</v>
      </c>
      <c r="F15" s="238"/>
      <c r="G15" s="30">
        <f t="shared" si="2"/>
        <v>2</v>
      </c>
      <c r="H15" s="31"/>
      <c r="I15" s="186" t="s">
        <v>13</v>
      </c>
      <c r="J15" s="191">
        <v>23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191" t="s">
        <v>13</v>
      </c>
      <c r="W15" s="202" t="s">
        <v>13</v>
      </c>
      <c r="X15" s="197" t="s">
        <v>13</v>
      </c>
      <c r="Y15" s="186" t="s">
        <v>13</v>
      </c>
      <c r="Z15" s="197" t="s">
        <v>13</v>
      </c>
      <c r="AA15" s="186">
        <v>8</v>
      </c>
      <c r="AB15" s="191" t="s">
        <v>13</v>
      </c>
      <c r="AC15" s="202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31" t="s">
        <v>13</v>
      </c>
      <c r="AK15" s="186" t="s">
        <v>13</v>
      </c>
      <c r="AL15" s="191" t="s">
        <v>13</v>
      </c>
      <c r="AM15" s="202" t="s">
        <v>13</v>
      </c>
      <c r="AN15" s="186" t="s">
        <v>13</v>
      </c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187"/>
      <c r="AX15" s="23"/>
      <c r="AY15" s="24"/>
      <c r="AZ15" s="194"/>
      <c r="BA15" s="194"/>
      <c r="BB15" s="194"/>
      <c r="BC15" s="25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1127</v>
      </c>
      <c r="E16" s="2">
        <f t="shared" si="1"/>
        <v>31</v>
      </c>
      <c r="F16" s="239">
        <v>20</v>
      </c>
      <c r="G16" s="30">
        <f t="shared" si="2"/>
        <v>2</v>
      </c>
      <c r="H16" s="31"/>
      <c r="I16" s="186" t="s">
        <v>13</v>
      </c>
      <c r="J16" s="191" t="s">
        <v>13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191" t="s">
        <v>13</v>
      </c>
      <c r="W16" s="202" t="s">
        <v>13</v>
      </c>
      <c r="X16" s="197" t="s">
        <v>13</v>
      </c>
      <c r="Y16" s="186" t="s">
        <v>13</v>
      </c>
      <c r="Z16" s="197" t="s">
        <v>13</v>
      </c>
      <c r="AA16" s="186">
        <v>6</v>
      </c>
      <c r="AB16" s="191" t="s">
        <v>13</v>
      </c>
      <c r="AC16" s="202" t="s">
        <v>13</v>
      </c>
      <c r="AD16" s="191" t="s">
        <v>13</v>
      </c>
      <c r="AE16" s="186">
        <v>5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31" t="s">
        <v>13</v>
      </c>
      <c r="AK16" s="186" t="s">
        <v>13</v>
      </c>
      <c r="AL16" s="191" t="s">
        <v>13</v>
      </c>
      <c r="AM16" s="202" t="s">
        <v>13</v>
      </c>
      <c r="AN16" s="186" t="s">
        <v>13</v>
      </c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187"/>
      <c r="AX16" s="23"/>
      <c r="AY16" s="24"/>
      <c r="AZ16" s="194"/>
      <c r="BA16" s="194"/>
      <c r="BB16" s="194"/>
      <c r="BC16" s="25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984</v>
      </c>
      <c r="E17" s="2">
        <f t="shared" si="1"/>
        <v>30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 t="s">
        <v>13</v>
      </c>
      <c r="V17" s="191" t="s">
        <v>13</v>
      </c>
      <c r="W17" s="202" t="s">
        <v>13</v>
      </c>
      <c r="X17" s="197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202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31" t="s">
        <v>13</v>
      </c>
      <c r="AK17" s="186" t="s">
        <v>13</v>
      </c>
      <c r="AL17" s="191" t="s">
        <v>13</v>
      </c>
      <c r="AM17" s="202">
        <v>30</v>
      </c>
      <c r="AN17" s="186" t="s">
        <v>13</v>
      </c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187"/>
      <c r="AX17" s="23"/>
      <c r="AY17" s="24"/>
      <c r="AZ17" s="194"/>
      <c r="BA17" s="194"/>
      <c r="BB17" s="194"/>
      <c r="BC17" s="25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1128</v>
      </c>
      <c r="E18" s="2">
        <f t="shared" si="1"/>
        <v>30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>
        <v>10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202" t="s">
        <v>13</v>
      </c>
      <c r="V18" s="191" t="s">
        <v>13</v>
      </c>
      <c r="W18" s="202" t="s">
        <v>13</v>
      </c>
      <c r="X18" s="197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202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31" t="s">
        <v>13</v>
      </c>
      <c r="AK18" s="186" t="s">
        <v>13</v>
      </c>
      <c r="AL18" s="191" t="s">
        <v>13</v>
      </c>
      <c r="AM18" s="202" t="s">
        <v>13</v>
      </c>
      <c r="AN18" s="186" t="s">
        <v>13</v>
      </c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187"/>
      <c r="AX18" s="23"/>
      <c r="AY18" s="24"/>
      <c r="AZ18" s="194"/>
      <c r="BA18" s="194"/>
      <c r="BB18" s="194"/>
      <c r="BC18" s="25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221</v>
      </c>
      <c r="E19" s="2">
        <f t="shared" si="1"/>
        <v>28</v>
      </c>
      <c r="F19" s="239">
        <v>20</v>
      </c>
      <c r="G19" s="30">
        <f t="shared" si="2"/>
        <v>1</v>
      </c>
      <c r="H19" s="31"/>
      <c r="I19" s="186" t="s">
        <v>13</v>
      </c>
      <c r="J19" s="191" t="s">
        <v>13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191" t="s">
        <v>13</v>
      </c>
      <c r="W19" s="202" t="s">
        <v>13</v>
      </c>
      <c r="X19" s="197" t="s">
        <v>13</v>
      </c>
      <c r="Y19" s="186">
        <v>8</v>
      </c>
      <c r="Z19" s="197" t="s">
        <v>13</v>
      </c>
      <c r="AA19" s="186" t="s">
        <v>13</v>
      </c>
      <c r="AB19" s="191" t="s">
        <v>13</v>
      </c>
      <c r="AC19" s="202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31" t="s">
        <v>13</v>
      </c>
      <c r="AK19" s="186" t="s">
        <v>13</v>
      </c>
      <c r="AL19" s="191" t="s">
        <v>13</v>
      </c>
      <c r="AM19" s="202" t="s">
        <v>13</v>
      </c>
      <c r="AN19" s="186" t="s">
        <v>13</v>
      </c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187"/>
      <c r="AX19" s="23"/>
      <c r="AY19" s="24"/>
      <c r="AZ19" s="194"/>
      <c r="BA19" s="194"/>
      <c r="BB19" s="194"/>
      <c r="BC19" s="25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1619</v>
      </c>
      <c r="E20" s="2">
        <f t="shared" si="1"/>
        <v>28</v>
      </c>
      <c r="F20" s="238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7" t="s">
        <v>13</v>
      </c>
      <c r="M20" s="186">
        <v>8</v>
      </c>
      <c r="N20" s="197" t="s">
        <v>13</v>
      </c>
      <c r="O20" s="202" t="s">
        <v>13</v>
      </c>
      <c r="P20" s="197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191" t="s">
        <v>13</v>
      </c>
      <c r="W20" s="202" t="s">
        <v>13</v>
      </c>
      <c r="X20" s="197" t="s">
        <v>13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202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31" t="s">
        <v>13</v>
      </c>
      <c r="AK20" s="186" t="s">
        <v>13</v>
      </c>
      <c r="AL20" s="191" t="s">
        <v>13</v>
      </c>
      <c r="AM20" s="202" t="s">
        <v>13</v>
      </c>
      <c r="AN20" s="186" t="s">
        <v>13</v>
      </c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187"/>
      <c r="AX20" s="23"/>
      <c r="AY20" s="24"/>
      <c r="AZ20" s="194"/>
      <c r="BA20" s="194"/>
      <c r="BB20" s="194"/>
      <c r="BC20" s="25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690</v>
      </c>
      <c r="E21" s="2">
        <f t="shared" si="1"/>
        <v>27</v>
      </c>
      <c r="F21" s="239">
        <v>20</v>
      </c>
      <c r="G21" s="30">
        <f t="shared" si="2"/>
        <v>3</v>
      </c>
      <c r="H21" s="31"/>
      <c r="I21" s="186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 t="s">
        <v>13</v>
      </c>
      <c r="Q21" s="186" t="s">
        <v>13</v>
      </c>
      <c r="R21" s="31">
        <v>1</v>
      </c>
      <c r="S21" s="186" t="s">
        <v>13</v>
      </c>
      <c r="T21" s="191" t="s">
        <v>13</v>
      </c>
      <c r="U21" s="202">
        <v>3</v>
      </c>
      <c r="V21" s="191" t="s">
        <v>13</v>
      </c>
      <c r="W21" s="202" t="s">
        <v>13</v>
      </c>
      <c r="X21" s="197" t="s">
        <v>13</v>
      </c>
      <c r="Y21" s="186" t="s">
        <v>13</v>
      </c>
      <c r="Z21" s="197" t="s">
        <v>13</v>
      </c>
      <c r="AA21" s="186" t="s">
        <v>13</v>
      </c>
      <c r="AB21" s="191" t="s">
        <v>13</v>
      </c>
      <c r="AC21" s="202" t="s">
        <v>13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31">
        <v>3</v>
      </c>
      <c r="AK21" s="186" t="s">
        <v>13</v>
      </c>
      <c r="AL21" s="191" t="s">
        <v>13</v>
      </c>
      <c r="AM21" s="202" t="s">
        <v>13</v>
      </c>
      <c r="AN21" s="186" t="s">
        <v>13</v>
      </c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187"/>
      <c r="AX21" s="23"/>
      <c r="AY21" s="24"/>
      <c r="AZ21" s="194"/>
      <c r="BA21" s="194"/>
      <c r="BB21" s="194"/>
      <c r="BC21" s="25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1125</v>
      </c>
      <c r="E22" s="2">
        <f t="shared" si="1"/>
        <v>26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202" t="s">
        <v>13</v>
      </c>
      <c r="L22" s="197" t="s">
        <v>13</v>
      </c>
      <c r="M22" s="186">
        <v>6</v>
      </c>
      <c r="N22" s="197" t="s">
        <v>13</v>
      </c>
      <c r="O22" s="202" t="s">
        <v>13</v>
      </c>
      <c r="P22" s="197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191" t="s">
        <v>13</v>
      </c>
      <c r="W22" s="202" t="s">
        <v>13</v>
      </c>
      <c r="X22" s="197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202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31" t="s">
        <v>13</v>
      </c>
      <c r="AK22" s="186" t="s">
        <v>13</v>
      </c>
      <c r="AL22" s="191" t="s">
        <v>13</v>
      </c>
      <c r="AM22" s="202" t="s">
        <v>13</v>
      </c>
      <c r="AN22" s="186" t="s">
        <v>13</v>
      </c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187"/>
      <c r="AX22" s="23"/>
      <c r="AY22" s="24"/>
      <c r="AZ22" s="194"/>
      <c r="BA22" s="194"/>
      <c r="BB22" s="194"/>
      <c r="BC22" s="25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2492</v>
      </c>
      <c r="E23" s="2">
        <f t="shared" si="1"/>
        <v>26</v>
      </c>
      <c r="F23" s="239"/>
      <c r="G23" s="30">
        <f t="shared" si="2"/>
        <v>1</v>
      </c>
      <c r="H23" s="31"/>
      <c r="I23" s="186" t="s">
        <v>13</v>
      </c>
      <c r="J23" s="191">
        <v>26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191" t="s">
        <v>13</v>
      </c>
      <c r="W23" s="202" t="s">
        <v>13</v>
      </c>
      <c r="X23" s="197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202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31" t="s">
        <v>13</v>
      </c>
      <c r="AK23" s="186" t="s">
        <v>13</v>
      </c>
      <c r="AL23" s="191" t="s">
        <v>13</v>
      </c>
      <c r="AM23" s="202" t="s">
        <v>13</v>
      </c>
      <c r="AN23" s="186" t="s">
        <v>13</v>
      </c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187"/>
      <c r="AX23" s="23"/>
      <c r="AY23" s="24"/>
      <c r="AZ23" s="194"/>
      <c r="BA23" s="194"/>
      <c r="BB23" s="194"/>
      <c r="BC23" s="25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433</v>
      </c>
      <c r="E24" s="2">
        <f t="shared" si="1"/>
        <v>25</v>
      </c>
      <c r="F24" s="238"/>
      <c r="G24" s="30">
        <f t="shared" si="2"/>
        <v>4</v>
      </c>
      <c r="H24" s="31"/>
      <c r="I24" s="186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>
        <v>1</v>
      </c>
      <c r="R24" s="31" t="s">
        <v>13</v>
      </c>
      <c r="S24" s="186" t="s">
        <v>13</v>
      </c>
      <c r="T24" s="191" t="s">
        <v>13</v>
      </c>
      <c r="U24" s="202" t="s">
        <v>13</v>
      </c>
      <c r="V24" s="191" t="s">
        <v>13</v>
      </c>
      <c r="W24" s="202" t="s">
        <v>13</v>
      </c>
      <c r="X24" s="197" t="s">
        <v>13</v>
      </c>
      <c r="Y24" s="186" t="s">
        <v>13</v>
      </c>
      <c r="Z24" s="197" t="s">
        <v>13</v>
      </c>
      <c r="AA24" s="186" t="s">
        <v>13</v>
      </c>
      <c r="AB24" s="191">
        <v>8</v>
      </c>
      <c r="AC24" s="202" t="s">
        <v>13</v>
      </c>
      <c r="AD24" s="191" t="s">
        <v>13</v>
      </c>
      <c r="AE24" s="186" t="s">
        <v>13</v>
      </c>
      <c r="AF24" s="191" t="s">
        <v>13</v>
      </c>
      <c r="AG24" s="186">
        <v>8</v>
      </c>
      <c r="AH24" s="191" t="s">
        <v>13</v>
      </c>
      <c r="AI24" s="186" t="s">
        <v>13</v>
      </c>
      <c r="AJ24" s="31" t="s">
        <v>13</v>
      </c>
      <c r="AK24" s="186" t="s">
        <v>13</v>
      </c>
      <c r="AL24" s="191" t="s">
        <v>13</v>
      </c>
      <c r="AM24" s="202" t="s">
        <v>13</v>
      </c>
      <c r="AN24" s="186">
        <v>8</v>
      </c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187"/>
      <c r="AX24" s="23"/>
      <c r="AY24" s="24"/>
      <c r="AZ24" s="194"/>
      <c r="BA24" s="194"/>
      <c r="BB24" s="194"/>
      <c r="BC24" s="25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1126</v>
      </c>
      <c r="E25" s="2">
        <f t="shared" si="1"/>
        <v>23</v>
      </c>
      <c r="F25" s="239">
        <v>20</v>
      </c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191" t="s">
        <v>13</v>
      </c>
      <c r="W25" s="202" t="s">
        <v>13</v>
      </c>
      <c r="X25" s="197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202" t="s">
        <v>13</v>
      </c>
      <c r="AD25" s="191" t="s">
        <v>13</v>
      </c>
      <c r="AE25" s="186" t="s">
        <v>13</v>
      </c>
      <c r="AF25" s="191" t="s">
        <v>13</v>
      </c>
      <c r="AG25" s="186" t="s">
        <v>13</v>
      </c>
      <c r="AH25" s="191" t="s">
        <v>13</v>
      </c>
      <c r="AI25" s="186">
        <v>3</v>
      </c>
      <c r="AJ25" s="31" t="s">
        <v>13</v>
      </c>
      <c r="AK25" s="186" t="s">
        <v>13</v>
      </c>
      <c r="AL25" s="191" t="s">
        <v>13</v>
      </c>
      <c r="AM25" s="202" t="s">
        <v>13</v>
      </c>
      <c r="AN25" s="186" t="s">
        <v>13</v>
      </c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187"/>
      <c r="AX25" s="23"/>
      <c r="AY25" s="24"/>
      <c r="AZ25" s="194"/>
      <c r="BA25" s="194"/>
      <c r="BB25" s="194"/>
      <c r="BC25" s="25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785</v>
      </c>
      <c r="E26" s="2">
        <f t="shared" si="1"/>
        <v>23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 t="s">
        <v>13</v>
      </c>
      <c r="V26" s="191" t="s">
        <v>13</v>
      </c>
      <c r="W26" s="202" t="s">
        <v>13</v>
      </c>
      <c r="X26" s="197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202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31" t="s">
        <v>13</v>
      </c>
      <c r="AK26" s="186" t="s">
        <v>13</v>
      </c>
      <c r="AL26" s="191" t="s">
        <v>13</v>
      </c>
      <c r="AM26" s="202">
        <v>23</v>
      </c>
      <c r="AN26" s="186" t="s">
        <v>13</v>
      </c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187"/>
      <c r="AX26" s="23"/>
      <c r="AY26" s="24"/>
      <c r="AZ26" s="194"/>
      <c r="BA26" s="194"/>
      <c r="BB26" s="194"/>
      <c r="BC26" s="25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405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197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 t="s">
        <v>13</v>
      </c>
      <c r="V27" s="191" t="s">
        <v>13</v>
      </c>
      <c r="W27" s="202" t="s">
        <v>13</v>
      </c>
      <c r="X27" s="197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202" t="s">
        <v>13</v>
      </c>
      <c r="AD27" s="191" t="s">
        <v>13</v>
      </c>
      <c r="AE27" s="186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31" t="s">
        <v>13</v>
      </c>
      <c r="AK27" s="186" t="s">
        <v>13</v>
      </c>
      <c r="AL27" s="191" t="s">
        <v>13</v>
      </c>
      <c r="AM27" s="202" t="s">
        <v>13</v>
      </c>
      <c r="AN27" s="186" t="s">
        <v>13</v>
      </c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187"/>
      <c r="AX27" s="23"/>
      <c r="AY27" s="24"/>
      <c r="AZ27" s="194"/>
      <c r="BA27" s="194"/>
      <c r="BB27" s="194"/>
      <c r="BC27" s="25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1129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 t="s">
        <v>13</v>
      </c>
      <c r="V28" s="191" t="s">
        <v>13</v>
      </c>
      <c r="W28" s="202" t="s">
        <v>13</v>
      </c>
      <c r="X28" s="197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202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31" t="s">
        <v>13</v>
      </c>
      <c r="AK28" s="186" t="s">
        <v>13</v>
      </c>
      <c r="AL28" s="191" t="s">
        <v>13</v>
      </c>
      <c r="AM28" s="202" t="s">
        <v>13</v>
      </c>
      <c r="AN28" s="186" t="s">
        <v>13</v>
      </c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187"/>
      <c r="AX28" s="23"/>
      <c r="AY28" s="24"/>
      <c r="AZ28" s="194"/>
      <c r="BA28" s="194"/>
      <c r="BB28" s="194"/>
      <c r="BC28" s="25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985</v>
      </c>
      <c r="E29" s="2">
        <f t="shared" si="1"/>
        <v>20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191" t="s">
        <v>13</v>
      </c>
      <c r="W29" s="202" t="s">
        <v>13</v>
      </c>
      <c r="X29" s="197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202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31" t="s">
        <v>13</v>
      </c>
      <c r="AK29" s="186" t="s">
        <v>13</v>
      </c>
      <c r="AL29" s="191" t="s">
        <v>13</v>
      </c>
      <c r="AM29" s="202">
        <v>20</v>
      </c>
      <c r="AN29" s="186" t="s">
        <v>13</v>
      </c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187"/>
      <c r="AX29" s="23"/>
      <c r="AY29" s="24"/>
      <c r="AZ29" s="194"/>
      <c r="BA29" s="194"/>
      <c r="BB29" s="194"/>
      <c r="BC29" s="25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986</v>
      </c>
      <c r="E30" s="2">
        <f t="shared" si="1"/>
        <v>19</v>
      </c>
      <c r="F30" s="239"/>
      <c r="G30" s="30">
        <f t="shared" si="2"/>
        <v>2</v>
      </c>
      <c r="H30" s="31"/>
      <c r="I30" s="186" t="s">
        <v>13</v>
      </c>
      <c r="J30" s="191">
        <v>2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191" t="s">
        <v>13</v>
      </c>
      <c r="W30" s="202" t="s">
        <v>13</v>
      </c>
      <c r="X30" s="197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202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31" t="s">
        <v>13</v>
      </c>
      <c r="AK30" s="186" t="s">
        <v>13</v>
      </c>
      <c r="AL30" s="191" t="s">
        <v>13</v>
      </c>
      <c r="AM30" s="202">
        <v>17</v>
      </c>
      <c r="AN30" s="186" t="s">
        <v>13</v>
      </c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187"/>
      <c r="AX30" s="23"/>
      <c r="AY30" s="24"/>
      <c r="AZ30" s="194"/>
      <c r="BA30" s="194"/>
      <c r="BB30" s="194"/>
      <c r="BC30" s="25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2493</v>
      </c>
      <c r="E31" s="2">
        <f t="shared" si="1"/>
        <v>17</v>
      </c>
      <c r="F31" s="239"/>
      <c r="G31" s="30">
        <f t="shared" si="2"/>
        <v>1</v>
      </c>
      <c r="H31" s="31"/>
      <c r="I31" s="186" t="s">
        <v>13</v>
      </c>
      <c r="J31" s="191">
        <v>17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 t="s">
        <v>13</v>
      </c>
      <c r="V31" s="191" t="s">
        <v>13</v>
      </c>
      <c r="W31" s="202" t="s">
        <v>13</v>
      </c>
      <c r="X31" s="197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202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31" t="s">
        <v>13</v>
      </c>
      <c r="AK31" s="186" t="s">
        <v>13</v>
      </c>
      <c r="AL31" s="191" t="s">
        <v>13</v>
      </c>
      <c r="AM31" s="202" t="s">
        <v>13</v>
      </c>
      <c r="AN31" s="186" t="s">
        <v>13</v>
      </c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187"/>
      <c r="AX31" s="23"/>
      <c r="AY31" s="24"/>
      <c r="AZ31" s="194"/>
      <c r="BA31" s="194"/>
      <c r="BB31" s="194"/>
      <c r="BC31" s="25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199</v>
      </c>
      <c r="E32" s="2">
        <f t="shared" si="1"/>
        <v>14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197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202" t="s">
        <v>13</v>
      </c>
      <c r="V32" s="191" t="s">
        <v>13</v>
      </c>
      <c r="W32" s="202" t="s">
        <v>13</v>
      </c>
      <c r="X32" s="197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202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31" t="s">
        <v>13</v>
      </c>
      <c r="AK32" s="186" t="s">
        <v>13</v>
      </c>
      <c r="AL32" s="191" t="s">
        <v>13</v>
      </c>
      <c r="AM32" s="202">
        <v>14</v>
      </c>
      <c r="AN32" s="186" t="s">
        <v>13</v>
      </c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187"/>
      <c r="AX32" s="23"/>
      <c r="AY32" s="24"/>
      <c r="AZ32" s="194"/>
      <c r="BA32" s="194"/>
      <c r="BB32" s="194"/>
      <c r="BC32" s="25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406</v>
      </c>
      <c r="E33" s="2">
        <f t="shared" si="1"/>
        <v>14</v>
      </c>
      <c r="F33" s="239"/>
      <c r="G33" s="30">
        <f t="shared" si="2"/>
        <v>2</v>
      </c>
      <c r="H33" s="31"/>
      <c r="I33" s="186" t="s">
        <v>13</v>
      </c>
      <c r="J33" s="191" t="s">
        <v>13</v>
      </c>
      <c r="K33" s="202" t="s">
        <v>13</v>
      </c>
      <c r="L33" s="197" t="s">
        <v>13</v>
      </c>
      <c r="M33" s="186">
        <v>10</v>
      </c>
      <c r="N33" s="197" t="s">
        <v>13</v>
      </c>
      <c r="O33" s="202" t="s">
        <v>13</v>
      </c>
      <c r="P33" s="197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191" t="s">
        <v>13</v>
      </c>
      <c r="W33" s="202" t="s">
        <v>13</v>
      </c>
      <c r="X33" s="197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202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31">
        <v>4</v>
      </c>
      <c r="AK33" s="186" t="s">
        <v>13</v>
      </c>
      <c r="AL33" s="191" t="s">
        <v>13</v>
      </c>
      <c r="AM33" s="202" t="s">
        <v>13</v>
      </c>
      <c r="AN33" s="186" t="s">
        <v>13</v>
      </c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187"/>
      <c r="AX33" s="23"/>
      <c r="AY33" s="24"/>
      <c r="AZ33" s="194"/>
      <c r="BA33" s="194"/>
      <c r="BB33" s="194"/>
      <c r="BC33" s="25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988</v>
      </c>
      <c r="E34" s="2">
        <f t="shared" si="1"/>
        <v>14</v>
      </c>
      <c r="F34" s="239"/>
      <c r="G34" s="30">
        <f t="shared" si="2"/>
        <v>2</v>
      </c>
      <c r="H34" s="31"/>
      <c r="I34" s="186" t="s">
        <v>13</v>
      </c>
      <c r="J34" s="191">
        <v>4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191" t="s">
        <v>13</v>
      </c>
      <c r="W34" s="202" t="s">
        <v>13</v>
      </c>
      <c r="X34" s="197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202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31" t="s">
        <v>13</v>
      </c>
      <c r="AK34" s="186" t="s">
        <v>13</v>
      </c>
      <c r="AL34" s="191" t="s">
        <v>13</v>
      </c>
      <c r="AM34" s="202">
        <v>10</v>
      </c>
      <c r="AN34" s="186" t="s">
        <v>13</v>
      </c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187"/>
      <c r="AX34" s="23"/>
      <c r="AY34" s="24"/>
      <c r="AZ34" s="194"/>
      <c r="BA34" s="194"/>
      <c r="BB34" s="194"/>
      <c r="BC34" s="25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516</v>
      </c>
      <c r="E35" s="2">
        <f t="shared" si="1"/>
        <v>13</v>
      </c>
      <c r="F35" s="238"/>
      <c r="G35" s="30">
        <f t="shared" si="2"/>
        <v>2</v>
      </c>
      <c r="H35" s="31"/>
      <c r="I35" s="186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202" t="s">
        <v>13</v>
      </c>
      <c r="V35" s="191" t="s">
        <v>13</v>
      </c>
      <c r="W35" s="202" t="s">
        <v>13</v>
      </c>
      <c r="X35" s="197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202" t="s">
        <v>13</v>
      </c>
      <c r="AD35" s="191" t="s">
        <v>13</v>
      </c>
      <c r="AE35" s="186" t="s">
        <v>13</v>
      </c>
      <c r="AF35" s="191">
        <v>3</v>
      </c>
      <c r="AG35" s="186" t="s">
        <v>13</v>
      </c>
      <c r="AH35" s="191" t="s">
        <v>13</v>
      </c>
      <c r="AI35" s="186" t="s">
        <v>13</v>
      </c>
      <c r="AJ35" s="31" t="s">
        <v>13</v>
      </c>
      <c r="AK35" s="186" t="s">
        <v>13</v>
      </c>
      <c r="AL35" s="191" t="s">
        <v>13</v>
      </c>
      <c r="AM35" s="202" t="s">
        <v>13</v>
      </c>
      <c r="AN35" s="186">
        <v>10</v>
      </c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187"/>
      <c r="AX35" s="23"/>
      <c r="AY35" s="24"/>
      <c r="AZ35" s="194"/>
      <c r="BA35" s="194"/>
      <c r="BB35" s="194"/>
      <c r="BC35" s="25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987</v>
      </c>
      <c r="E36" s="2">
        <f t="shared" si="1"/>
        <v>12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191" t="s">
        <v>13</v>
      </c>
      <c r="W36" s="202" t="s">
        <v>13</v>
      </c>
      <c r="X36" s="197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202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31" t="s">
        <v>13</v>
      </c>
      <c r="AK36" s="186" t="s">
        <v>13</v>
      </c>
      <c r="AL36" s="191" t="s">
        <v>13</v>
      </c>
      <c r="AM36" s="202">
        <v>12</v>
      </c>
      <c r="AN36" s="186" t="s">
        <v>13</v>
      </c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187"/>
      <c r="AX36" s="23"/>
      <c r="AY36" s="24"/>
      <c r="AZ36" s="194"/>
      <c r="BA36" s="194"/>
      <c r="BB36" s="194"/>
      <c r="BC36" s="25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2494</v>
      </c>
      <c r="E37" s="2">
        <f t="shared" si="1"/>
        <v>12</v>
      </c>
      <c r="F37" s="239"/>
      <c r="G37" s="30">
        <f t="shared" si="2"/>
        <v>1</v>
      </c>
      <c r="H37" s="31"/>
      <c r="I37" s="186" t="s">
        <v>13</v>
      </c>
      <c r="J37" s="191">
        <v>12</v>
      </c>
      <c r="K37" s="202" t="s">
        <v>13</v>
      </c>
      <c r="L37" s="197" t="s">
        <v>13</v>
      </c>
      <c r="M37" s="186" t="s">
        <v>13</v>
      </c>
      <c r="N37" s="197" t="s">
        <v>13</v>
      </c>
      <c r="O37" s="202" t="s">
        <v>13</v>
      </c>
      <c r="P37" s="197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 t="s">
        <v>13</v>
      </c>
      <c r="V37" s="191" t="s">
        <v>13</v>
      </c>
      <c r="W37" s="202" t="s">
        <v>13</v>
      </c>
      <c r="X37" s="197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202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31" t="s">
        <v>13</v>
      </c>
      <c r="AK37" s="186" t="s">
        <v>13</v>
      </c>
      <c r="AL37" s="191" t="s">
        <v>13</v>
      </c>
      <c r="AM37" s="202" t="s">
        <v>13</v>
      </c>
      <c r="AN37" s="186" t="s">
        <v>13</v>
      </c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187"/>
      <c r="AX37" s="23"/>
      <c r="AY37" s="24"/>
      <c r="AZ37" s="194"/>
      <c r="BA37" s="194"/>
      <c r="BB37" s="194"/>
      <c r="BC37" s="25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>
        <v>33</v>
      </c>
      <c r="B38" s="30">
        <v>34</v>
      </c>
      <c r="C38" s="30">
        <f t="shared" ref="C38:C69" si="3">B38-A38</f>
        <v>1</v>
      </c>
      <c r="D38" s="18" t="s">
        <v>824</v>
      </c>
      <c r="E38" s="2">
        <f t="shared" ref="E38:E69" si="4">LARGE(H38:AS38,1)+LARGE(H38:AS38,2)+LARGE(H38:AS38,3)+LARGE(H38:AS38,4)+LARGE(H38:AS38,5)+F38</f>
        <v>12</v>
      </c>
      <c r="F38" s="239"/>
      <c r="G38" s="30">
        <f t="shared" ref="G38:G69" si="5">COUNT(H38:AN38)</f>
        <v>2</v>
      </c>
      <c r="H38" s="31"/>
      <c r="I38" s="186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>
        <v>6</v>
      </c>
      <c r="R38" s="31" t="s">
        <v>13</v>
      </c>
      <c r="S38" s="186" t="s">
        <v>13</v>
      </c>
      <c r="T38" s="191" t="s">
        <v>13</v>
      </c>
      <c r="U38" s="202" t="s">
        <v>13</v>
      </c>
      <c r="V38" s="191" t="s">
        <v>13</v>
      </c>
      <c r="W38" s="202" t="s">
        <v>13</v>
      </c>
      <c r="X38" s="197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202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>
        <v>6</v>
      </c>
      <c r="AJ38" s="31" t="s">
        <v>13</v>
      </c>
      <c r="AK38" s="186" t="s">
        <v>13</v>
      </c>
      <c r="AL38" s="191" t="s">
        <v>13</v>
      </c>
      <c r="AM38" s="202" t="s">
        <v>13</v>
      </c>
      <c r="AN38" s="186" t="s">
        <v>13</v>
      </c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187"/>
      <c r="AX38" s="23"/>
      <c r="AY38" s="24"/>
      <c r="AZ38" s="194"/>
      <c r="BA38" s="194"/>
      <c r="BB38" s="194"/>
      <c r="BC38" s="25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218</v>
      </c>
      <c r="E39" s="2">
        <f t="shared" si="4"/>
        <v>12</v>
      </c>
      <c r="F39" s="239"/>
      <c r="G39" s="30">
        <f t="shared" si="5"/>
        <v>3</v>
      </c>
      <c r="H39" s="31"/>
      <c r="I39" s="186" t="s">
        <v>13</v>
      </c>
      <c r="J39" s="191" t="s">
        <v>13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197" t="s">
        <v>13</v>
      </c>
      <c r="Q39" s="186" t="s">
        <v>13</v>
      </c>
      <c r="R39" s="31">
        <v>3</v>
      </c>
      <c r="S39" s="186" t="s">
        <v>13</v>
      </c>
      <c r="T39" s="191" t="s">
        <v>13</v>
      </c>
      <c r="U39" s="202" t="s">
        <v>13</v>
      </c>
      <c r="V39" s="191">
        <v>6</v>
      </c>
      <c r="W39" s="202" t="s">
        <v>13</v>
      </c>
      <c r="X39" s="197" t="s">
        <v>13</v>
      </c>
      <c r="Y39" s="186" t="s">
        <v>13</v>
      </c>
      <c r="Z39" s="197" t="s">
        <v>13</v>
      </c>
      <c r="AA39" s="186" t="s">
        <v>13</v>
      </c>
      <c r="AB39" s="191" t="s">
        <v>13</v>
      </c>
      <c r="AC39" s="202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191">
        <v>3</v>
      </c>
      <c r="AI39" s="186" t="s">
        <v>13</v>
      </c>
      <c r="AJ39" s="31" t="s">
        <v>13</v>
      </c>
      <c r="AK39" s="186" t="s">
        <v>13</v>
      </c>
      <c r="AL39" s="191" t="s">
        <v>13</v>
      </c>
      <c r="AM39" s="202" t="s">
        <v>13</v>
      </c>
      <c r="AN39" s="186" t="s">
        <v>13</v>
      </c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187"/>
      <c r="AX39" s="23"/>
      <c r="AY39" s="24"/>
      <c r="AZ39" s="194"/>
      <c r="BA39" s="194"/>
      <c r="BB39" s="194"/>
      <c r="BC39" s="25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>
        <v>35</v>
      </c>
      <c r="B40" s="30">
        <v>37</v>
      </c>
      <c r="C40" s="30">
        <f t="shared" si="3"/>
        <v>2</v>
      </c>
      <c r="D40" s="18" t="s">
        <v>110</v>
      </c>
      <c r="E40" s="2">
        <f t="shared" si="4"/>
        <v>10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202" t="s">
        <v>13</v>
      </c>
      <c r="V40" s="191" t="s">
        <v>13</v>
      </c>
      <c r="W40" s="202" t="s">
        <v>13</v>
      </c>
      <c r="X40" s="197" t="s">
        <v>13</v>
      </c>
      <c r="Y40" s="186" t="s">
        <v>13</v>
      </c>
      <c r="Z40" s="197" t="s">
        <v>13</v>
      </c>
      <c r="AA40" s="186" t="s">
        <v>13</v>
      </c>
      <c r="AB40" s="191" t="s">
        <v>13</v>
      </c>
      <c r="AC40" s="202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31" t="s">
        <v>13</v>
      </c>
      <c r="AK40" s="186">
        <v>10</v>
      </c>
      <c r="AL40" s="191" t="s">
        <v>13</v>
      </c>
      <c r="AM40" s="202" t="s">
        <v>13</v>
      </c>
      <c r="AN40" s="186" t="s">
        <v>13</v>
      </c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187"/>
      <c r="AX40" s="23"/>
      <c r="AY40" s="24"/>
      <c r="AZ40" s="194"/>
      <c r="BA40" s="194"/>
      <c r="BB40" s="194"/>
      <c r="BC40" s="25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>
        <v>36</v>
      </c>
      <c r="B41" s="30">
        <v>38</v>
      </c>
      <c r="C41" s="30">
        <f t="shared" si="3"/>
        <v>2</v>
      </c>
      <c r="D41" s="18" t="s">
        <v>1269</v>
      </c>
      <c r="E41" s="2">
        <f t="shared" si="4"/>
        <v>10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 t="s">
        <v>13</v>
      </c>
      <c r="V41" s="191" t="s">
        <v>13</v>
      </c>
      <c r="W41" s="202" t="s">
        <v>13</v>
      </c>
      <c r="X41" s="197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202" t="s">
        <v>13</v>
      </c>
      <c r="AD41" s="191" t="s">
        <v>13</v>
      </c>
      <c r="AE41" s="186" t="s">
        <v>13</v>
      </c>
      <c r="AF41" s="191" t="s">
        <v>13</v>
      </c>
      <c r="AG41" s="186">
        <v>10</v>
      </c>
      <c r="AH41" s="191" t="s">
        <v>13</v>
      </c>
      <c r="AI41" s="186" t="s">
        <v>13</v>
      </c>
      <c r="AJ41" s="31" t="s">
        <v>13</v>
      </c>
      <c r="AK41" s="186" t="s">
        <v>13</v>
      </c>
      <c r="AL41" s="191" t="s">
        <v>13</v>
      </c>
      <c r="AM41" s="202" t="s">
        <v>13</v>
      </c>
      <c r="AN41" s="186" t="s">
        <v>13</v>
      </c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187"/>
      <c r="AX41" s="23"/>
      <c r="AY41" s="24"/>
      <c r="AZ41" s="194"/>
      <c r="BA41" s="194"/>
      <c r="BB41" s="194"/>
      <c r="BC41" s="25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>
        <v>37</v>
      </c>
      <c r="B42" s="30">
        <v>39</v>
      </c>
      <c r="C42" s="30">
        <f t="shared" si="3"/>
        <v>2</v>
      </c>
      <c r="D42" s="18" t="s">
        <v>2350</v>
      </c>
      <c r="E42" s="2">
        <f t="shared" si="4"/>
        <v>10</v>
      </c>
      <c r="F42" s="239"/>
      <c r="G42" s="30">
        <f t="shared" si="5"/>
        <v>1</v>
      </c>
      <c r="H42" s="31"/>
      <c r="I42" s="186" t="s">
        <v>13</v>
      </c>
      <c r="J42" s="191" t="s">
        <v>13</v>
      </c>
      <c r="K42" s="202">
        <v>10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197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191" t="s">
        <v>13</v>
      </c>
      <c r="W42" s="202" t="s">
        <v>13</v>
      </c>
      <c r="X42" s="197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202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31" t="s">
        <v>13</v>
      </c>
      <c r="AK42" s="186" t="s">
        <v>13</v>
      </c>
      <c r="AL42" s="191" t="s">
        <v>13</v>
      </c>
      <c r="AM42" s="202" t="s">
        <v>13</v>
      </c>
      <c r="AN42" s="186" t="s">
        <v>13</v>
      </c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187"/>
      <c r="AX42" s="23"/>
      <c r="AY42" s="24"/>
      <c r="AZ42" s="194"/>
      <c r="BA42" s="194"/>
      <c r="BB42" s="194"/>
      <c r="BC42" s="25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2495</v>
      </c>
      <c r="E43" s="2">
        <f t="shared" si="4"/>
        <v>10</v>
      </c>
      <c r="F43" s="239"/>
      <c r="G43" s="30">
        <f t="shared" si="5"/>
        <v>1</v>
      </c>
      <c r="H43" s="31"/>
      <c r="I43" s="186" t="s">
        <v>13</v>
      </c>
      <c r="J43" s="191">
        <v>10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 t="s">
        <v>13</v>
      </c>
      <c r="P43" s="197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191" t="s">
        <v>13</v>
      </c>
      <c r="W43" s="202" t="s">
        <v>13</v>
      </c>
      <c r="X43" s="197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202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191" t="s">
        <v>13</v>
      </c>
      <c r="AI43" s="186" t="s">
        <v>13</v>
      </c>
      <c r="AJ43" s="31" t="s">
        <v>13</v>
      </c>
      <c r="AK43" s="186" t="s">
        <v>13</v>
      </c>
      <c r="AL43" s="191" t="s">
        <v>13</v>
      </c>
      <c r="AM43" s="202" t="s">
        <v>13</v>
      </c>
      <c r="AN43" s="186" t="s">
        <v>13</v>
      </c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187"/>
      <c r="AX43" s="23"/>
      <c r="AY43" s="24"/>
      <c r="AZ43" s="194"/>
      <c r="BA43" s="194"/>
      <c r="BB43" s="194"/>
      <c r="BC43" s="25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>
        <v>39</v>
      </c>
      <c r="B44" s="30">
        <v>42</v>
      </c>
      <c r="C44" s="30">
        <f t="shared" si="3"/>
        <v>3</v>
      </c>
      <c r="D44" s="18" t="s">
        <v>1547</v>
      </c>
      <c r="E44" s="2">
        <f t="shared" si="4"/>
        <v>9</v>
      </c>
      <c r="F44" s="239"/>
      <c r="G44" s="30">
        <f t="shared" si="5"/>
        <v>2</v>
      </c>
      <c r="H44" s="31"/>
      <c r="I44" s="186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202" t="s">
        <v>13</v>
      </c>
      <c r="V44" s="191" t="s">
        <v>13</v>
      </c>
      <c r="W44" s="202" t="s">
        <v>13</v>
      </c>
      <c r="X44" s="197">
        <v>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202" t="s">
        <v>13</v>
      </c>
      <c r="AD44" s="191">
        <v>6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31" t="s">
        <v>13</v>
      </c>
      <c r="AK44" s="186" t="s">
        <v>13</v>
      </c>
      <c r="AL44" s="191" t="s">
        <v>13</v>
      </c>
      <c r="AM44" s="202" t="s">
        <v>13</v>
      </c>
      <c r="AN44" s="186" t="s">
        <v>13</v>
      </c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187"/>
      <c r="AX44" s="23"/>
      <c r="AY44" s="24"/>
      <c r="AZ44" s="194"/>
      <c r="BA44" s="194"/>
      <c r="BB44" s="194"/>
      <c r="BC44" s="25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>
        <v>40</v>
      </c>
      <c r="B45" s="30">
        <v>43</v>
      </c>
      <c r="C45" s="30">
        <f t="shared" si="3"/>
        <v>3</v>
      </c>
      <c r="D45" s="18" t="s">
        <v>1650</v>
      </c>
      <c r="E45" s="2">
        <f t="shared" si="4"/>
        <v>9</v>
      </c>
      <c r="F45" s="238"/>
      <c r="G45" s="30">
        <f t="shared" si="5"/>
        <v>2</v>
      </c>
      <c r="H45" s="31"/>
      <c r="I45" s="186" t="s">
        <v>13</v>
      </c>
      <c r="J45" s="191">
        <v>6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202" t="s">
        <v>13</v>
      </c>
      <c r="V45" s="191" t="s">
        <v>13</v>
      </c>
      <c r="W45" s="202" t="s">
        <v>13</v>
      </c>
      <c r="X45" s="197" t="s">
        <v>13</v>
      </c>
      <c r="Y45" s="186" t="s">
        <v>13</v>
      </c>
      <c r="Z45" s="197" t="s">
        <v>13</v>
      </c>
      <c r="AA45" s="186" t="s">
        <v>13</v>
      </c>
      <c r="AB45" s="191" t="s">
        <v>13</v>
      </c>
      <c r="AC45" s="202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31" t="s">
        <v>13</v>
      </c>
      <c r="AK45" s="186" t="s">
        <v>13</v>
      </c>
      <c r="AL45" s="191" t="s">
        <v>13</v>
      </c>
      <c r="AM45" s="202">
        <v>3</v>
      </c>
      <c r="AN45" s="186" t="s">
        <v>13</v>
      </c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187"/>
      <c r="AX45" s="23"/>
      <c r="AY45" s="24"/>
      <c r="AZ45" s="194"/>
      <c r="BA45" s="194"/>
      <c r="BB45" s="194"/>
      <c r="BC45" s="25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>
        <v>41</v>
      </c>
      <c r="B46" s="30">
        <v>45</v>
      </c>
      <c r="C46" s="30">
        <f t="shared" si="3"/>
        <v>4</v>
      </c>
      <c r="D46" s="18" t="s">
        <v>1324</v>
      </c>
      <c r="E46" s="2">
        <f t="shared" si="4"/>
        <v>8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191" t="s">
        <v>13</v>
      </c>
      <c r="W46" s="202" t="s">
        <v>13</v>
      </c>
      <c r="X46" s="197" t="s">
        <v>13</v>
      </c>
      <c r="Y46" s="186" t="s">
        <v>13</v>
      </c>
      <c r="Z46" s="197" t="s">
        <v>13</v>
      </c>
      <c r="AA46" s="186" t="s">
        <v>13</v>
      </c>
      <c r="AB46" s="191" t="s">
        <v>13</v>
      </c>
      <c r="AC46" s="202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31" t="s">
        <v>13</v>
      </c>
      <c r="AK46" s="186">
        <v>8</v>
      </c>
      <c r="AL46" s="191" t="s">
        <v>13</v>
      </c>
      <c r="AM46" s="202" t="s">
        <v>13</v>
      </c>
      <c r="AN46" s="186" t="s">
        <v>13</v>
      </c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187"/>
      <c r="AX46" s="23"/>
      <c r="AY46" s="24"/>
      <c r="AZ46" s="194"/>
      <c r="BA46" s="194"/>
      <c r="BB46" s="194"/>
      <c r="BC46" s="25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>
        <v>42</v>
      </c>
      <c r="B47" s="30">
        <v>46</v>
      </c>
      <c r="C47" s="30">
        <f t="shared" si="3"/>
        <v>4</v>
      </c>
      <c r="D47" s="18" t="s">
        <v>989</v>
      </c>
      <c r="E47" s="2">
        <f t="shared" si="4"/>
        <v>8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191" t="s">
        <v>13</v>
      </c>
      <c r="W47" s="202" t="s">
        <v>13</v>
      </c>
      <c r="X47" s="197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202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31" t="s">
        <v>13</v>
      </c>
      <c r="AK47" s="186" t="s">
        <v>13</v>
      </c>
      <c r="AL47" s="191" t="s">
        <v>13</v>
      </c>
      <c r="AM47" s="202">
        <v>8</v>
      </c>
      <c r="AN47" s="186" t="s">
        <v>13</v>
      </c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187"/>
      <c r="AX47" s="23"/>
      <c r="AY47" s="24"/>
      <c r="AZ47" s="194"/>
      <c r="BA47" s="194"/>
      <c r="BB47" s="194"/>
      <c r="BC47" s="25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0">
        <v>43</v>
      </c>
      <c r="B48" s="30">
        <v>47</v>
      </c>
      <c r="C48" s="30">
        <f t="shared" si="3"/>
        <v>4</v>
      </c>
      <c r="D48" s="18" t="s">
        <v>1897</v>
      </c>
      <c r="E48" s="2">
        <f t="shared" si="4"/>
        <v>8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 t="s">
        <v>13</v>
      </c>
      <c r="L48" s="197" t="s">
        <v>13</v>
      </c>
      <c r="M48" s="186" t="s">
        <v>13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191" t="s">
        <v>13</v>
      </c>
      <c r="W48" s="202" t="s">
        <v>13</v>
      </c>
      <c r="X48" s="197" t="s">
        <v>13</v>
      </c>
      <c r="Y48" s="186" t="s">
        <v>13</v>
      </c>
      <c r="Z48" s="197">
        <v>8</v>
      </c>
      <c r="AA48" s="186" t="s">
        <v>13</v>
      </c>
      <c r="AB48" s="191" t="s">
        <v>13</v>
      </c>
      <c r="AC48" s="202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31" t="s">
        <v>13</v>
      </c>
      <c r="AK48" s="186" t="s">
        <v>13</v>
      </c>
      <c r="AL48" s="191" t="s">
        <v>13</v>
      </c>
      <c r="AM48" s="202" t="s">
        <v>13</v>
      </c>
      <c r="AN48" s="186" t="s">
        <v>13</v>
      </c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187"/>
      <c r="AX48" s="23"/>
      <c r="AY48" s="24"/>
      <c r="AZ48" s="194"/>
      <c r="BA48" s="194"/>
      <c r="BB48" s="194"/>
      <c r="BC48" s="25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30">
        <v>44</v>
      </c>
      <c r="B49" s="30">
        <v>48</v>
      </c>
      <c r="C49" s="30">
        <f t="shared" si="3"/>
        <v>4</v>
      </c>
      <c r="D49" s="18" t="s">
        <v>2476</v>
      </c>
      <c r="E49" s="2">
        <f t="shared" si="4"/>
        <v>8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7">
        <v>8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 t="s">
        <v>13</v>
      </c>
      <c r="V49" s="191" t="s">
        <v>13</v>
      </c>
      <c r="W49" s="202" t="s">
        <v>13</v>
      </c>
      <c r="X49" s="197" t="s">
        <v>13</v>
      </c>
      <c r="Y49" s="186" t="s">
        <v>13</v>
      </c>
      <c r="Z49" s="197" t="s">
        <v>13</v>
      </c>
      <c r="AA49" s="186" t="s">
        <v>13</v>
      </c>
      <c r="AB49" s="191" t="s">
        <v>13</v>
      </c>
      <c r="AC49" s="202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31" t="s">
        <v>13</v>
      </c>
      <c r="AK49" s="186" t="s">
        <v>13</v>
      </c>
      <c r="AL49" s="191" t="s">
        <v>13</v>
      </c>
      <c r="AM49" s="202" t="s">
        <v>13</v>
      </c>
      <c r="AN49" s="186" t="s">
        <v>13</v>
      </c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187"/>
      <c r="AX49" s="23"/>
      <c r="AY49" s="24"/>
      <c r="AZ49" s="194"/>
      <c r="BA49" s="194"/>
      <c r="BB49" s="194"/>
      <c r="BC49" s="25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298</v>
      </c>
      <c r="E50" s="2">
        <f t="shared" si="4"/>
        <v>6</v>
      </c>
      <c r="F50" s="239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191" t="s">
        <v>13</v>
      </c>
      <c r="W50" s="202" t="s">
        <v>13</v>
      </c>
      <c r="X50" s="197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202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31" t="s">
        <v>13</v>
      </c>
      <c r="AK50" s="186">
        <v>6</v>
      </c>
      <c r="AL50" s="191" t="s">
        <v>13</v>
      </c>
      <c r="AM50" s="202" t="s">
        <v>13</v>
      </c>
      <c r="AN50" s="186" t="s">
        <v>13</v>
      </c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187"/>
      <c r="AX50" s="23"/>
      <c r="AY50" s="24"/>
      <c r="AZ50" s="194"/>
      <c r="BA50" s="194"/>
      <c r="BB50" s="194"/>
      <c r="BC50" s="25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0">
        <v>46</v>
      </c>
      <c r="B51" s="30">
        <v>50</v>
      </c>
      <c r="C51" s="30">
        <f t="shared" si="3"/>
        <v>4</v>
      </c>
      <c r="D51" s="18" t="s">
        <v>1356</v>
      </c>
      <c r="E51" s="2">
        <f t="shared" si="4"/>
        <v>6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202" t="s">
        <v>13</v>
      </c>
      <c r="V51" s="191" t="s">
        <v>13</v>
      </c>
      <c r="W51" s="202" t="s">
        <v>13</v>
      </c>
      <c r="X51" s="197" t="s">
        <v>13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202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>
        <v>6</v>
      </c>
      <c r="AI51" s="186" t="s">
        <v>13</v>
      </c>
      <c r="AJ51" s="31" t="s">
        <v>13</v>
      </c>
      <c r="AK51" s="186" t="s">
        <v>13</v>
      </c>
      <c r="AL51" s="191" t="s">
        <v>13</v>
      </c>
      <c r="AM51" s="202" t="s">
        <v>13</v>
      </c>
      <c r="AN51" s="186" t="s">
        <v>13</v>
      </c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187"/>
      <c r="AX51" s="23"/>
      <c r="AY51" s="24"/>
      <c r="AZ51" s="194"/>
      <c r="BA51" s="194"/>
      <c r="BB51" s="194"/>
      <c r="BC51" s="25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1:246" ht="17.149999999999999" customHeight="1" x14ac:dyDescent="0.35">
      <c r="A52" s="30">
        <v>47</v>
      </c>
      <c r="B52" s="30">
        <v>51</v>
      </c>
      <c r="C52" s="30">
        <f t="shared" si="3"/>
        <v>4</v>
      </c>
      <c r="D52" s="18" t="s">
        <v>1470</v>
      </c>
      <c r="E52" s="2">
        <f t="shared" si="4"/>
        <v>6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202" t="s">
        <v>13</v>
      </c>
      <c r="V52" s="191" t="s">
        <v>13</v>
      </c>
      <c r="W52" s="202" t="s">
        <v>13</v>
      </c>
      <c r="X52" s="197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202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31" t="s">
        <v>13</v>
      </c>
      <c r="AK52" s="186" t="s">
        <v>13</v>
      </c>
      <c r="AL52" s="191">
        <v>6</v>
      </c>
      <c r="AM52" s="202" t="s">
        <v>13</v>
      </c>
      <c r="AN52" s="186" t="s">
        <v>13</v>
      </c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187"/>
      <c r="AX52" s="23"/>
      <c r="AY52" s="24"/>
      <c r="AZ52" s="194"/>
      <c r="BA52" s="194"/>
      <c r="BB52" s="194"/>
      <c r="BC52" s="25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</row>
    <row r="53" spans="1:246" ht="17.149999999999999" customHeight="1" x14ac:dyDescent="0.35">
      <c r="A53" s="30">
        <v>48</v>
      </c>
      <c r="B53" s="30">
        <v>52</v>
      </c>
      <c r="C53" s="30">
        <f t="shared" si="3"/>
        <v>4</v>
      </c>
      <c r="D53" s="18" t="s">
        <v>1531</v>
      </c>
      <c r="E53" s="2">
        <f t="shared" si="4"/>
        <v>6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191" t="s">
        <v>13</v>
      </c>
      <c r="W53" s="202" t="s">
        <v>13</v>
      </c>
      <c r="X53" s="197" t="s">
        <v>13</v>
      </c>
      <c r="Y53" s="186" t="s">
        <v>13</v>
      </c>
      <c r="Z53" s="197" t="s">
        <v>13</v>
      </c>
      <c r="AA53" s="186" t="s">
        <v>13</v>
      </c>
      <c r="AB53" s="191" t="s">
        <v>13</v>
      </c>
      <c r="AC53" s="202" t="s">
        <v>13</v>
      </c>
      <c r="AD53" s="191" t="s">
        <v>13</v>
      </c>
      <c r="AE53" s="186" t="s">
        <v>13</v>
      </c>
      <c r="AF53" s="191">
        <v>6</v>
      </c>
      <c r="AG53" s="186" t="s">
        <v>13</v>
      </c>
      <c r="AH53" s="191" t="s">
        <v>13</v>
      </c>
      <c r="AI53" s="186" t="s">
        <v>13</v>
      </c>
      <c r="AJ53" s="31" t="s">
        <v>13</v>
      </c>
      <c r="AK53" s="186" t="s">
        <v>13</v>
      </c>
      <c r="AL53" s="191" t="s">
        <v>13</v>
      </c>
      <c r="AM53" s="202" t="s">
        <v>13</v>
      </c>
      <c r="AN53" s="186" t="s">
        <v>13</v>
      </c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187"/>
      <c r="AX53" s="23"/>
      <c r="AY53" s="24"/>
      <c r="AZ53" s="194"/>
      <c r="BA53" s="194"/>
      <c r="BB53" s="194"/>
      <c r="BC53" s="25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</row>
    <row r="54" spans="1:246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1591</v>
      </c>
      <c r="E54" s="2">
        <f t="shared" si="4"/>
        <v>6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202" t="s">
        <v>13</v>
      </c>
      <c r="V54" s="191" t="s">
        <v>13</v>
      </c>
      <c r="W54" s="202" t="s">
        <v>13</v>
      </c>
      <c r="X54" s="197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202">
        <v>6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31" t="s">
        <v>13</v>
      </c>
      <c r="AK54" s="186" t="s">
        <v>13</v>
      </c>
      <c r="AL54" s="191" t="s">
        <v>13</v>
      </c>
      <c r="AM54" s="202" t="s">
        <v>13</v>
      </c>
      <c r="AN54" s="186" t="s">
        <v>13</v>
      </c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187"/>
      <c r="AX54" s="23"/>
      <c r="AY54" s="24"/>
      <c r="AZ54" s="194"/>
      <c r="BA54" s="194"/>
      <c r="BB54" s="194"/>
      <c r="BC54" s="25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</row>
    <row r="55" spans="1:246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990</v>
      </c>
      <c r="E55" s="2">
        <f t="shared" si="4"/>
        <v>6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202" t="s">
        <v>13</v>
      </c>
      <c r="V55" s="191" t="s">
        <v>13</v>
      </c>
      <c r="W55" s="202" t="s">
        <v>13</v>
      </c>
      <c r="X55" s="197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202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31" t="s">
        <v>13</v>
      </c>
      <c r="AK55" s="186" t="s">
        <v>13</v>
      </c>
      <c r="AL55" s="191" t="s">
        <v>13</v>
      </c>
      <c r="AM55" s="202">
        <v>6</v>
      </c>
      <c r="AN55" s="186" t="s">
        <v>13</v>
      </c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187"/>
      <c r="AX55" s="23"/>
      <c r="AY55" s="24"/>
      <c r="AZ55" s="194"/>
      <c r="BA55" s="194"/>
      <c r="BB55" s="194"/>
      <c r="BC55" s="25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</row>
    <row r="56" spans="1:246" ht="17.149999999999999" customHeight="1" x14ac:dyDescent="0.35">
      <c r="A56" s="30">
        <v>51</v>
      </c>
      <c r="B56" s="30">
        <v>55</v>
      </c>
      <c r="C56" s="30">
        <f t="shared" si="3"/>
        <v>4</v>
      </c>
      <c r="D56" s="18" t="s">
        <v>1985</v>
      </c>
      <c r="E56" s="2">
        <f t="shared" si="4"/>
        <v>6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191" t="s">
        <v>13</v>
      </c>
      <c r="W56" s="202">
        <v>6</v>
      </c>
      <c r="X56" s="197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202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31" t="s">
        <v>13</v>
      </c>
      <c r="AK56" s="186" t="s">
        <v>13</v>
      </c>
      <c r="AL56" s="191" t="s">
        <v>13</v>
      </c>
      <c r="AM56" s="202" t="s">
        <v>13</v>
      </c>
      <c r="AN56" s="186" t="s">
        <v>13</v>
      </c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187"/>
      <c r="AX56" s="23"/>
      <c r="AY56" s="24"/>
      <c r="AZ56" s="194"/>
      <c r="BA56" s="194"/>
      <c r="BB56" s="194"/>
      <c r="BC56" s="25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</row>
    <row r="57" spans="1:246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2042</v>
      </c>
      <c r="E57" s="2">
        <f t="shared" si="4"/>
        <v>6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>
        <v>6</v>
      </c>
      <c r="V57" s="191" t="s">
        <v>13</v>
      </c>
      <c r="W57" s="202" t="s">
        <v>13</v>
      </c>
      <c r="X57" s="197" t="s">
        <v>13</v>
      </c>
      <c r="Y57" s="186" t="s">
        <v>13</v>
      </c>
      <c r="Z57" s="197" t="s">
        <v>13</v>
      </c>
      <c r="AA57" s="186" t="s">
        <v>13</v>
      </c>
      <c r="AB57" s="191" t="s">
        <v>13</v>
      </c>
      <c r="AC57" s="202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31" t="s">
        <v>13</v>
      </c>
      <c r="AK57" s="186" t="s">
        <v>13</v>
      </c>
      <c r="AL57" s="191" t="s">
        <v>13</v>
      </c>
      <c r="AM57" s="202" t="s">
        <v>13</v>
      </c>
      <c r="AN57" s="186" t="s">
        <v>13</v>
      </c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187"/>
      <c r="AX57" s="23"/>
      <c r="AY57" s="24"/>
      <c r="AZ57" s="194"/>
      <c r="BA57" s="194"/>
      <c r="BB57" s="194"/>
      <c r="BC57" s="25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</row>
    <row r="58" spans="1:246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2110</v>
      </c>
      <c r="E58" s="2">
        <f t="shared" si="4"/>
        <v>6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31">
        <v>6</v>
      </c>
      <c r="S58" s="186" t="s">
        <v>13</v>
      </c>
      <c r="T58" s="191" t="s">
        <v>13</v>
      </c>
      <c r="U58" s="202" t="s">
        <v>13</v>
      </c>
      <c r="V58" s="191" t="s">
        <v>13</v>
      </c>
      <c r="W58" s="202" t="s">
        <v>13</v>
      </c>
      <c r="X58" s="197" t="s">
        <v>13</v>
      </c>
      <c r="Y58" s="186" t="s">
        <v>13</v>
      </c>
      <c r="Z58" s="197" t="s">
        <v>13</v>
      </c>
      <c r="AA58" s="186" t="s">
        <v>13</v>
      </c>
      <c r="AB58" s="191" t="s">
        <v>13</v>
      </c>
      <c r="AC58" s="202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31" t="s">
        <v>13</v>
      </c>
      <c r="AK58" s="186" t="s">
        <v>13</v>
      </c>
      <c r="AL58" s="191" t="s">
        <v>13</v>
      </c>
      <c r="AM58" s="202" t="s">
        <v>13</v>
      </c>
      <c r="AN58" s="186" t="s">
        <v>13</v>
      </c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187"/>
      <c r="AX58" s="23"/>
      <c r="AY58" s="24"/>
      <c r="AZ58" s="194"/>
      <c r="BA58" s="194"/>
      <c r="BB58" s="194"/>
      <c r="BC58" s="25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</row>
    <row r="59" spans="1:246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2238</v>
      </c>
      <c r="E59" s="2">
        <f t="shared" si="4"/>
        <v>6</v>
      </c>
      <c r="F59" s="239"/>
      <c r="G59" s="30">
        <f t="shared" si="5"/>
        <v>1</v>
      </c>
      <c r="H59" s="31"/>
      <c r="I59" s="186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>
        <v>6</v>
      </c>
      <c r="P59" s="197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191" t="s">
        <v>13</v>
      </c>
      <c r="W59" s="202" t="s">
        <v>13</v>
      </c>
      <c r="X59" s="197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202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31" t="s">
        <v>13</v>
      </c>
      <c r="AK59" s="186" t="s">
        <v>13</v>
      </c>
      <c r="AL59" s="191" t="s">
        <v>13</v>
      </c>
      <c r="AM59" s="202" t="s">
        <v>13</v>
      </c>
      <c r="AN59" s="186" t="s">
        <v>13</v>
      </c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187"/>
      <c r="AX59" s="23"/>
      <c r="AY59" s="24"/>
      <c r="AZ59" s="194"/>
      <c r="BA59" s="194"/>
      <c r="BB59" s="194"/>
      <c r="BC59" s="25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</row>
    <row r="60" spans="1:246" ht="17.149999999999999" customHeight="1" x14ac:dyDescent="0.35">
      <c r="A60" s="30">
        <v>55</v>
      </c>
      <c r="B60" s="30">
        <v>59</v>
      </c>
      <c r="C60" s="30">
        <f t="shared" si="3"/>
        <v>4</v>
      </c>
      <c r="D60" s="18" t="s">
        <v>1357</v>
      </c>
      <c r="E60" s="2">
        <f t="shared" si="4"/>
        <v>6</v>
      </c>
      <c r="F60" s="239"/>
      <c r="G60" s="30">
        <f t="shared" si="5"/>
        <v>2</v>
      </c>
      <c r="H60" s="31"/>
      <c r="I60" s="186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31">
        <v>2</v>
      </c>
      <c r="S60" s="186" t="s">
        <v>13</v>
      </c>
      <c r="T60" s="191" t="s">
        <v>13</v>
      </c>
      <c r="U60" s="202" t="s">
        <v>13</v>
      </c>
      <c r="V60" s="191" t="s">
        <v>13</v>
      </c>
      <c r="W60" s="202" t="s">
        <v>13</v>
      </c>
      <c r="X60" s="197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202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>
        <v>4</v>
      </c>
      <c r="AI60" s="186" t="s">
        <v>13</v>
      </c>
      <c r="AJ60" s="31" t="s">
        <v>13</v>
      </c>
      <c r="AK60" s="186" t="s">
        <v>13</v>
      </c>
      <c r="AL60" s="191" t="s">
        <v>13</v>
      </c>
      <c r="AM60" s="202" t="s">
        <v>13</v>
      </c>
      <c r="AN60" s="186" t="s">
        <v>13</v>
      </c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187"/>
      <c r="AX60" s="23"/>
      <c r="AY60" s="24"/>
      <c r="AZ60" s="194"/>
      <c r="BA60" s="194"/>
      <c r="BB60" s="194"/>
      <c r="BC60" s="25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</row>
    <row r="61" spans="1:246" ht="17.149999999999999" customHeight="1" x14ac:dyDescent="0.35">
      <c r="A61" s="30">
        <v>56</v>
      </c>
      <c r="B61" s="30">
        <v>60</v>
      </c>
      <c r="C61" s="30">
        <f t="shared" si="3"/>
        <v>4</v>
      </c>
      <c r="D61" s="18" t="s">
        <v>2351</v>
      </c>
      <c r="E61" s="2">
        <f t="shared" si="4"/>
        <v>5</v>
      </c>
      <c r="F61" s="239"/>
      <c r="G61" s="30">
        <f t="shared" si="5"/>
        <v>1</v>
      </c>
      <c r="H61" s="31"/>
      <c r="I61" s="186" t="s">
        <v>13</v>
      </c>
      <c r="J61" s="191" t="s">
        <v>13</v>
      </c>
      <c r="K61" s="202">
        <v>5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191" t="s">
        <v>13</v>
      </c>
      <c r="W61" s="202" t="s">
        <v>13</v>
      </c>
      <c r="X61" s="197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202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31" t="s">
        <v>13</v>
      </c>
      <c r="AK61" s="186" t="s">
        <v>13</v>
      </c>
      <c r="AL61" s="191" t="s">
        <v>13</v>
      </c>
      <c r="AM61" s="202" t="s">
        <v>13</v>
      </c>
      <c r="AN61" s="186" t="s">
        <v>13</v>
      </c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187"/>
      <c r="AX61" s="23"/>
      <c r="AY61" s="24"/>
      <c r="AZ61" s="194"/>
      <c r="BA61" s="194"/>
      <c r="BB61" s="194"/>
      <c r="BC61" s="25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</row>
    <row r="62" spans="1:246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2353</v>
      </c>
      <c r="E62" s="2">
        <f t="shared" si="4"/>
        <v>5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>
        <v>5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31" t="s">
        <v>13</v>
      </c>
      <c r="S62" s="186" t="s">
        <v>13</v>
      </c>
      <c r="T62" s="191" t="s">
        <v>13</v>
      </c>
      <c r="U62" s="202" t="s">
        <v>13</v>
      </c>
      <c r="V62" s="191" t="s">
        <v>13</v>
      </c>
      <c r="W62" s="202" t="s">
        <v>13</v>
      </c>
      <c r="X62" s="197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202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31" t="s">
        <v>13</v>
      </c>
      <c r="AK62" s="186" t="s">
        <v>13</v>
      </c>
      <c r="AL62" s="191" t="s">
        <v>13</v>
      </c>
      <c r="AM62" s="202" t="s">
        <v>13</v>
      </c>
      <c r="AN62" s="186" t="s">
        <v>13</v>
      </c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187"/>
      <c r="AX62" s="23"/>
      <c r="AY62" s="24"/>
      <c r="AZ62" s="194"/>
      <c r="BA62" s="194"/>
      <c r="BB62" s="194"/>
      <c r="BC62" s="25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</row>
    <row r="63" spans="1:246" ht="17.149999999999999" customHeight="1" x14ac:dyDescent="0.35">
      <c r="A63" s="30">
        <v>58</v>
      </c>
      <c r="B63" s="30">
        <v>62</v>
      </c>
      <c r="C63" s="30">
        <f t="shared" si="3"/>
        <v>4</v>
      </c>
      <c r="D63" s="18" t="s">
        <v>2043</v>
      </c>
      <c r="E63" s="2">
        <f t="shared" si="4"/>
        <v>5</v>
      </c>
      <c r="F63" s="239"/>
      <c r="G63" s="30">
        <f t="shared" si="5"/>
        <v>2</v>
      </c>
      <c r="H63" s="31"/>
      <c r="I63" s="186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>
        <v>3</v>
      </c>
      <c r="R63" s="31" t="s">
        <v>13</v>
      </c>
      <c r="S63" s="186" t="s">
        <v>13</v>
      </c>
      <c r="T63" s="191" t="s">
        <v>13</v>
      </c>
      <c r="U63" s="202">
        <v>2</v>
      </c>
      <c r="V63" s="191" t="s">
        <v>13</v>
      </c>
      <c r="W63" s="202" t="s">
        <v>13</v>
      </c>
      <c r="X63" s="197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202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31" t="s">
        <v>13</v>
      </c>
      <c r="AK63" s="186" t="s">
        <v>13</v>
      </c>
      <c r="AL63" s="191" t="s">
        <v>13</v>
      </c>
      <c r="AM63" s="202" t="s">
        <v>13</v>
      </c>
      <c r="AN63" s="186" t="s">
        <v>13</v>
      </c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187"/>
      <c r="AX63" s="23"/>
      <c r="AY63" s="24"/>
      <c r="AZ63" s="194"/>
      <c r="BA63" s="194"/>
      <c r="BB63" s="194"/>
      <c r="BC63" s="25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</row>
    <row r="64" spans="1:246" ht="17.149999999999999" customHeight="1" x14ac:dyDescent="0.35">
      <c r="A64" s="30">
        <v>59</v>
      </c>
      <c r="B64" s="30">
        <v>64</v>
      </c>
      <c r="C64" s="30">
        <f t="shared" si="3"/>
        <v>5</v>
      </c>
      <c r="D64" s="18" t="s">
        <v>362</v>
      </c>
      <c r="E64" s="2">
        <f t="shared" si="4"/>
        <v>4</v>
      </c>
      <c r="F64" s="239"/>
      <c r="G64" s="30">
        <f t="shared" si="5"/>
        <v>1</v>
      </c>
      <c r="H64" s="31"/>
      <c r="I64" s="186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191" t="s">
        <v>13</v>
      </c>
      <c r="W64" s="202" t="s">
        <v>13</v>
      </c>
      <c r="X64" s="197" t="s">
        <v>13</v>
      </c>
      <c r="Y64" s="186" t="s">
        <v>13</v>
      </c>
      <c r="Z64" s="197" t="s">
        <v>13</v>
      </c>
      <c r="AA64" s="186" t="s">
        <v>13</v>
      </c>
      <c r="AB64" s="191" t="s">
        <v>13</v>
      </c>
      <c r="AC64" s="202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>
        <v>4</v>
      </c>
      <c r="AJ64" s="31" t="s">
        <v>13</v>
      </c>
      <c r="AK64" s="186" t="s">
        <v>13</v>
      </c>
      <c r="AL64" s="191" t="s">
        <v>13</v>
      </c>
      <c r="AM64" s="202" t="s">
        <v>13</v>
      </c>
      <c r="AN64" s="186" t="s">
        <v>13</v>
      </c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187"/>
      <c r="AX64" s="23"/>
      <c r="AY64" s="24"/>
      <c r="AZ64" s="194"/>
      <c r="BA64" s="194"/>
      <c r="BB64" s="194"/>
      <c r="BC64" s="25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</row>
    <row r="65" spans="1:246" ht="17.149999999999999" customHeight="1" x14ac:dyDescent="0.35">
      <c r="A65" s="30">
        <v>60</v>
      </c>
      <c r="B65" s="30">
        <v>65</v>
      </c>
      <c r="C65" s="30">
        <f t="shared" si="3"/>
        <v>5</v>
      </c>
      <c r="D65" s="18" t="s">
        <v>1325</v>
      </c>
      <c r="E65" s="2">
        <f t="shared" si="4"/>
        <v>4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191" t="s">
        <v>13</v>
      </c>
      <c r="W65" s="202" t="s">
        <v>13</v>
      </c>
      <c r="X65" s="197" t="s">
        <v>13</v>
      </c>
      <c r="Y65" s="186" t="s">
        <v>13</v>
      </c>
      <c r="Z65" s="197" t="s">
        <v>13</v>
      </c>
      <c r="AA65" s="186" t="s">
        <v>13</v>
      </c>
      <c r="AB65" s="191" t="s">
        <v>13</v>
      </c>
      <c r="AC65" s="202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31" t="s">
        <v>13</v>
      </c>
      <c r="AK65" s="186">
        <v>4</v>
      </c>
      <c r="AL65" s="191" t="s">
        <v>13</v>
      </c>
      <c r="AM65" s="202" t="s">
        <v>13</v>
      </c>
      <c r="AN65" s="186" t="s">
        <v>13</v>
      </c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187"/>
      <c r="AX65" s="23"/>
      <c r="AY65" s="24"/>
      <c r="AZ65" s="194"/>
      <c r="BA65" s="194"/>
      <c r="BB65" s="194"/>
      <c r="BC65" s="25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</row>
    <row r="66" spans="1:246" ht="17.149999999999999" customHeight="1" x14ac:dyDescent="0.35">
      <c r="A66" s="30">
        <v>61</v>
      </c>
      <c r="B66" s="30">
        <v>66</v>
      </c>
      <c r="C66" s="30">
        <f t="shared" si="3"/>
        <v>5</v>
      </c>
      <c r="D66" s="18" t="s">
        <v>1471</v>
      </c>
      <c r="E66" s="2">
        <f t="shared" si="4"/>
        <v>4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202" t="s">
        <v>13</v>
      </c>
      <c r="V66" s="191" t="s">
        <v>13</v>
      </c>
      <c r="W66" s="202" t="s">
        <v>13</v>
      </c>
      <c r="X66" s="197" t="s">
        <v>13</v>
      </c>
      <c r="Y66" s="186" t="s">
        <v>13</v>
      </c>
      <c r="Z66" s="197" t="s">
        <v>13</v>
      </c>
      <c r="AA66" s="186" t="s">
        <v>13</v>
      </c>
      <c r="AB66" s="191" t="s">
        <v>13</v>
      </c>
      <c r="AC66" s="202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31" t="s">
        <v>13</v>
      </c>
      <c r="AK66" s="186" t="s">
        <v>13</v>
      </c>
      <c r="AL66" s="191">
        <v>4</v>
      </c>
      <c r="AM66" s="202" t="s">
        <v>13</v>
      </c>
      <c r="AN66" s="186" t="s">
        <v>13</v>
      </c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187"/>
      <c r="AX66" s="23"/>
      <c r="AY66" s="24"/>
      <c r="AZ66" s="194"/>
      <c r="BA66" s="194"/>
      <c r="BB66" s="194"/>
      <c r="BC66" s="25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</row>
    <row r="67" spans="1:246" ht="17.149999999999999" customHeight="1" x14ac:dyDescent="0.35">
      <c r="A67" s="30">
        <v>62</v>
      </c>
      <c r="B67" s="30">
        <v>67</v>
      </c>
      <c r="C67" s="30">
        <f t="shared" si="3"/>
        <v>5</v>
      </c>
      <c r="D67" s="18" t="s">
        <v>1532</v>
      </c>
      <c r="E67" s="2">
        <f t="shared" si="4"/>
        <v>4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191" t="s">
        <v>13</v>
      </c>
      <c r="W67" s="202" t="s">
        <v>13</v>
      </c>
      <c r="X67" s="197" t="s">
        <v>13</v>
      </c>
      <c r="Y67" s="186" t="s">
        <v>13</v>
      </c>
      <c r="Z67" s="197" t="s">
        <v>13</v>
      </c>
      <c r="AA67" s="186" t="s">
        <v>13</v>
      </c>
      <c r="AB67" s="191" t="s">
        <v>13</v>
      </c>
      <c r="AC67" s="202" t="s">
        <v>13</v>
      </c>
      <c r="AD67" s="191" t="s">
        <v>13</v>
      </c>
      <c r="AE67" s="186" t="s">
        <v>13</v>
      </c>
      <c r="AF67" s="191">
        <v>4</v>
      </c>
      <c r="AG67" s="186" t="s">
        <v>13</v>
      </c>
      <c r="AH67" s="191" t="s">
        <v>13</v>
      </c>
      <c r="AI67" s="186" t="s">
        <v>13</v>
      </c>
      <c r="AJ67" s="31" t="s">
        <v>13</v>
      </c>
      <c r="AK67" s="186" t="s">
        <v>13</v>
      </c>
      <c r="AL67" s="191" t="s">
        <v>13</v>
      </c>
      <c r="AM67" s="202" t="s">
        <v>13</v>
      </c>
      <c r="AN67" s="186" t="s">
        <v>13</v>
      </c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187"/>
      <c r="AX67" s="23"/>
      <c r="AY67" s="24"/>
      <c r="AZ67" s="194"/>
      <c r="BA67" s="194"/>
      <c r="BB67" s="194"/>
      <c r="BC67" s="25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</row>
    <row r="68" spans="1:246" ht="17.149999999999999" customHeight="1" x14ac:dyDescent="0.35">
      <c r="A68" s="30">
        <v>63</v>
      </c>
      <c r="B68" s="30">
        <v>68</v>
      </c>
      <c r="C68" s="30">
        <f t="shared" si="3"/>
        <v>5</v>
      </c>
      <c r="D68" s="18" t="s">
        <v>1592</v>
      </c>
      <c r="E68" s="2">
        <f t="shared" si="4"/>
        <v>4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 t="s">
        <v>13</v>
      </c>
      <c r="V68" s="191" t="s">
        <v>13</v>
      </c>
      <c r="W68" s="202" t="s">
        <v>13</v>
      </c>
      <c r="X68" s="197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202">
        <v>4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31" t="s">
        <v>13</v>
      </c>
      <c r="AK68" s="186" t="s">
        <v>13</v>
      </c>
      <c r="AL68" s="191" t="s">
        <v>13</v>
      </c>
      <c r="AM68" s="202" t="s">
        <v>13</v>
      </c>
      <c r="AN68" s="186" t="s">
        <v>13</v>
      </c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187"/>
      <c r="AX68" s="23"/>
      <c r="AY68" s="24"/>
      <c r="AZ68" s="194"/>
      <c r="BA68" s="194"/>
      <c r="BB68" s="194"/>
      <c r="BC68" s="25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</row>
    <row r="69" spans="1:246" ht="17.149999999999999" customHeight="1" x14ac:dyDescent="0.35">
      <c r="A69" s="30">
        <v>64</v>
      </c>
      <c r="B69" s="30">
        <v>69</v>
      </c>
      <c r="C69" s="30">
        <f t="shared" si="3"/>
        <v>5</v>
      </c>
      <c r="D69" s="18" t="s">
        <v>1649</v>
      </c>
      <c r="E69" s="2">
        <f t="shared" si="4"/>
        <v>4</v>
      </c>
      <c r="F69" s="239"/>
      <c r="G69" s="30">
        <f t="shared" si="5"/>
        <v>1</v>
      </c>
      <c r="H69" s="31"/>
      <c r="I69" s="186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191" t="s">
        <v>13</v>
      </c>
      <c r="W69" s="202" t="s">
        <v>13</v>
      </c>
      <c r="X69" s="197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202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31" t="s">
        <v>13</v>
      </c>
      <c r="AK69" s="186" t="s">
        <v>13</v>
      </c>
      <c r="AL69" s="191" t="s">
        <v>13</v>
      </c>
      <c r="AM69" s="202">
        <v>4</v>
      </c>
      <c r="AN69" s="186" t="s">
        <v>13</v>
      </c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187"/>
      <c r="AX69" s="23"/>
      <c r="AY69" s="24"/>
      <c r="AZ69" s="194"/>
      <c r="BA69" s="194"/>
      <c r="BB69" s="194"/>
      <c r="BC69" s="25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</row>
    <row r="70" spans="1:246" ht="17.149999999999999" customHeight="1" x14ac:dyDescent="0.35">
      <c r="A70" s="30">
        <v>65</v>
      </c>
      <c r="B70" s="30">
        <v>70</v>
      </c>
      <c r="C70" s="30">
        <f t="shared" ref="C70:C76" si="6">B70-A70</f>
        <v>5</v>
      </c>
      <c r="D70" s="18" t="s">
        <v>1700</v>
      </c>
      <c r="E70" s="2">
        <f t="shared" ref="E70:E101" si="7">LARGE(H70:AS70,1)+LARGE(H70:AS70,2)+LARGE(H70:AS70,3)+LARGE(H70:AS70,4)+LARGE(H70:AS70,5)+F70</f>
        <v>4</v>
      </c>
      <c r="F70" s="239"/>
      <c r="G70" s="30">
        <f t="shared" ref="G70:G101" si="8">COUNT(H70:AN70)</f>
        <v>1</v>
      </c>
      <c r="H70" s="31"/>
      <c r="I70" s="186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191" t="s">
        <v>13</v>
      </c>
      <c r="W70" s="202" t="s">
        <v>13</v>
      </c>
      <c r="X70" s="197" t="s">
        <v>13</v>
      </c>
      <c r="Y70" s="186" t="s">
        <v>13</v>
      </c>
      <c r="Z70" s="197" t="s">
        <v>13</v>
      </c>
      <c r="AA70" s="186" t="s">
        <v>13</v>
      </c>
      <c r="AB70" s="191">
        <v>4</v>
      </c>
      <c r="AC70" s="202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31" t="s">
        <v>13</v>
      </c>
      <c r="AK70" s="186" t="s">
        <v>13</v>
      </c>
      <c r="AL70" s="191" t="s">
        <v>13</v>
      </c>
      <c r="AM70" s="202" t="s">
        <v>13</v>
      </c>
      <c r="AN70" s="186" t="s">
        <v>13</v>
      </c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187"/>
      <c r="AX70" s="23"/>
      <c r="AY70" s="24"/>
      <c r="AZ70" s="194"/>
      <c r="BA70" s="194"/>
      <c r="BB70" s="194"/>
      <c r="BC70" s="25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</row>
    <row r="71" spans="1:246" ht="17.149999999999999" customHeight="1" x14ac:dyDescent="0.35">
      <c r="A71" s="30">
        <v>66</v>
      </c>
      <c r="B71" s="30">
        <v>71</v>
      </c>
      <c r="C71" s="30">
        <f t="shared" si="6"/>
        <v>5</v>
      </c>
      <c r="D71" s="18" t="s">
        <v>2022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>
        <v>4</v>
      </c>
      <c r="V71" s="191" t="s">
        <v>13</v>
      </c>
      <c r="W71" s="202" t="s">
        <v>13</v>
      </c>
      <c r="X71" s="197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202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31" t="s">
        <v>13</v>
      </c>
      <c r="AK71" s="186" t="s">
        <v>13</v>
      </c>
      <c r="AL71" s="191" t="s">
        <v>13</v>
      </c>
      <c r="AM71" s="202" t="s">
        <v>13</v>
      </c>
      <c r="AN71" s="186" t="s">
        <v>13</v>
      </c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187"/>
      <c r="AX71" s="23"/>
      <c r="AY71" s="24"/>
      <c r="AZ71" s="194"/>
      <c r="BA71" s="194"/>
      <c r="BB71" s="194"/>
      <c r="BC71" s="25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</row>
    <row r="72" spans="1:246" ht="17.149999999999999" customHeight="1" x14ac:dyDescent="0.35">
      <c r="A72" s="30">
        <v>67</v>
      </c>
      <c r="B72" s="30">
        <v>72</v>
      </c>
      <c r="C72" s="30">
        <f t="shared" si="6"/>
        <v>5</v>
      </c>
      <c r="D72" s="18" t="s">
        <v>2109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31">
        <v>4</v>
      </c>
      <c r="S72" s="186" t="s">
        <v>13</v>
      </c>
      <c r="T72" s="191" t="s">
        <v>13</v>
      </c>
      <c r="U72" s="202" t="s">
        <v>13</v>
      </c>
      <c r="V72" s="191" t="s">
        <v>13</v>
      </c>
      <c r="W72" s="202" t="s">
        <v>13</v>
      </c>
      <c r="X72" s="197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202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31" t="s">
        <v>13</v>
      </c>
      <c r="AK72" s="186" t="s">
        <v>13</v>
      </c>
      <c r="AL72" s="191" t="s">
        <v>13</v>
      </c>
      <c r="AM72" s="202" t="s">
        <v>13</v>
      </c>
      <c r="AN72" s="186" t="s">
        <v>13</v>
      </c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187"/>
      <c r="AX72" s="23"/>
      <c r="AY72" s="24"/>
      <c r="AZ72" s="194"/>
      <c r="BA72" s="194"/>
      <c r="BB72" s="194"/>
      <c r="BC72" s="25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</row>
    <row r="73" spans="1:246" ht="17.149999999999999" customHeight="1" x14ac:dyDescent="0.35">
      <c r="A73" s="30">
        <v>68</v>
      </c>
      <c r="B73" s="30">
        <v>73</v>
      </c>
      <c r="C73" s="30">
        <f t="shared" si="6"/>
        <v>5</v>
      </c>
      <c r="D73" s="18" t="s">
        <v>2182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>
        <v>4</v>
      </c>
      <c r="R73" s="31" t="s">
        <v>13</v>
      </c>
      <c r="S73" s="186" t="s">
        <v>13</v>
      </c>
      <c r="T73" s="191" t="s">
        <v>13</v>
      </c>
      <c r="U73" s="202" t="s">
        <v>13</v>
      </c>
      <c r="V73" s="191" t="s">
        <v>13</v>
      </c>
      <c r="W73" s="202" t="s">
        <v>13</v>
      </c>
      <c r="X73" s="197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202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31" t="s">
        <v>13</v>
      </c>
      <c r="AK73" s="186" t="s">
        <v>13</v>
      </c>
      <c r="AL73" s="191" t="s">
        <v>13</v>
      </c>
      <c r="AM73" s="202" t="s">
        <v>13</v>
      </c>
      <c r="AN73" s="186" t="s">
        <v>13</v>
      </c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187"/>
      <c r="AX73" s="23"/>
      <c r="AY73" s="24"/>
      <c r="AZ73" s="194"/>
      <c r="BA73" s="194"/>
      <c r="BB73" s="194"/>
      <c r="BC73" s="25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</row>
    <row r="74" spans="1:246" ht="17.149999999999999" customHeight="1" x14ac:dyDescent="0.35">
      <c r="A74" s="30">
        <v>69</v>
      </c>
      <c r="B74" s="30">
        <v>74</v>
      </c>
      <c r="C74" s="30">
        <f t="shared" si="6"/>
        <v>5</v>
      </c>
      <c r="D74" s="18" t="s">
        <v>2239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>
        <v>4</v>
      </c>
      <c r="P74" s="197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191" t="s">
        <v>13</v>
      </c>
      <c r="W74" s="202" t="s">
        <v>13</v>
      </c>
      <c r="X74" s="197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202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31" t="s">
        <v>13</v>
      </c>
      <c r="AK74" s="186" t="s">
        <v>13</v>
      </c>
      <c r="AL74" s="191" t="s">
        <v>13</v>
      </c>
      <c r="AM74" s="202" t="s">
        <v>13</v>
      </c>
      <c r="AN74" s="186" t="s">
        <v>13</v>
      </c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187"/>
      <c r="AX74" s="23"/>
      <c r="AY74" s="24"/>
      <c r="AZ74" s="194"/>
      <c r="BA74" s="194"/>
      <c r="BB74" s="194"/>
      <c r="BC74" s="25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</row>
    <row r="75" spans="1:246" ht="17.149999999999999" customHeight="1" x14ac:dyDescent="0.35">
      <c r="A75" s="30">
        <v>70</v>
      </c>
      <c r="B75" s="30">
        <v>75</v>
      </c>
      <c r="C75" s="30">
        <f t="shared" si="6"/>
        <v>5</v>
      </c>
      <c r="D75" s="18" t="s">
        <v>2382</v>
      </c>
      <c r="E75" s="2">
        <f t="shared" si="7"/>
        <v>4</v>
      </c>
      <c r="F75" s="239"/>
      <c r="G75" s="30">
        <f t="shared" si="8"/>
        <v>1</v>
      </c>
      <c r="H75" s="31"/>
      <c r="I75" s="186" t="s">
        <v>13</v>
      </c>
      <c r="J75" s="191" t="s">
        <v>13</v>
      </c>
      <c r="K75" s="202" t="s">
        <v>13</v>
      </c>
      <c r="L75" s="197" t="s">
        <v>13</v>
      </c>
      <c r="M75" s="186">
        <v>4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191" t="s">
        <v>13</v>
      </c>
      <c r="W75" s="202" t="s">
        <v>13</v>
      </c>
      <c r="X75" s="197" t="s">
        <v>13</v>
      </c>
      <c r="Y75" s="186" t="s">
        <v>13</v>
      </c>
      <c r="Z75" s="197" t="s">
        <v>13</v>
      </c>
      <c r="AA75" s="186" t="s">
        <v>13</v>
      </c>
      <c r="AB75" s="191" t="s">
        <v>13</v>
      </c>
      <c r="AC75" s="202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31" t="s">
        <v>13</v>
      </c>
      <c r="AK75" s="186" t="s">
        <v>13</v>
      </c>
      <c r="AL75" s="191" t="s">
        <v>13</v>
      </c>
      <c r="AM75" s="202" t="s">
        <v>13</v>
      </c>
      <c r="AN75" s="186" t="s">
        <v>13</v>
      </c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187"/>
      <c r="AX75" s="23"/>
      <c r="AY75" s="24"/>
      <c r="AZ75" s="194"/>
      <c r="BA75" s="194"/>
      <c r="BB75" s="194"/>
      <c r="BC75" s="25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</row>
    <row r="76" spans="1:246" ht="17.149999999999999" customHeight="1" x14ac:dyDescent="0.35">
      <c r="A76" s="30">
        <v>71</v>
      </c>
      <c r="B76" s="30">
        <v>76</v>
      </c>
      <c r="C76" s="30">
        <f t="shared" si="6"/>
        <v>5</v>
      </c>
      <c r="D76" s="18" t="s">
        <v>2477</v>
      </c>
      <c r="E76" s="2">
        <f t="shared" si="7"/>
        <v>4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202" t="s">
        <v>13</v>
      </c>
      <c r="L76" s="197">
        <v>4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191" t="s">
        <v>13</v>
      </c>
      <c r="W76" s="202" t="s">
        <v>13</v>
      </c>
      <c r="X76" s="197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202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31" t="s">
        <v>13</v>
      </c>
      <c r="AK76" s="186" t="s">
        <v>13</v>
      </c>
      <c r="AL76" s="191" t="s">
        <v>13</v>
      </c>
      <c r="AM76" s="202" t="s">
        <v>13</v>
      </c>
      <c r="AN76" s="186" t="s">
        <v>13</v>
      </c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187"/>
      <c r="AX76" s="23"/>
      <c r="AY76" s="24"/>
      <c r="AZ76" s="194"/>
      <c r="BA76" s="194"/>
      <c r="BB76" s="194"/>
      <c r="BC76" s="25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</row>
    <row r="77" spans="1:246" ht="17.149999999999999" customHeight="1" x14ac:dyDescent="0.35">
      <c r="A77" s="30">
        <v>72</v>
      </c>
      <c r="B77" s="30"/>
      <c r="C77" s="30"/>
      <c r="D77" s="18" t="s">
        <v>2625</v>
      </c>
      <c r="E77" s="2">
        <f t="shared" si="7"/>
        <v>4</v>
      </c>
      <c r="F77" s="239"/>
      <c r="G77" s="30">
        <f t="shared" si="8"/>
        <v>1</v>
      </c>
      <c r="H77" s="31"/>
      <c r="I77" s="186">
        <v>4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191" t="s">
        <v>13</v>
      </c>
      <c r="W77" s="202" t="s">
        <v>13</v>
      </c>
      <c r="X77" s="197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202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31" t="s">
        <v>13</v>
      </c>
      <c r="AK77" s="186" t="s">
        <v>13</v>
      </c>
      <c r="AL77" s="191" t="s">
        <v>13</v>
      </c>
      <c r="AM77" s="202" t="s">
        <v>13</v>
      </c>
      <c r="AN77" s="186" t="s">
        <v>13</v>
      </c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187"/>
      <c r="AX77" s="23"/>
      <c r="AY77" s="24"/>
      <c r="AZ77" s="194"/>
      <c r="BA77" s="194"/>
      <c r="BB77" s="194"/>
      <c r="BC77" s="25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</row>
    <row r="78" spans="1:246" ht="17.149999999999999" customHeight="1" x14ac:dyDescent="0.35">
      <c r="A78" s="30">
        <v>73</v>
      </c>
      <c r="B78" s="30">
        <v>44</v>
      </c>
      <c r="C78" s="30">
        <f t="shared" ref="C78:C89" si="9">B78-A78</f>
        <v>-29</v>
      </c>
      <c r="D78" s="18" t="s">
        <v>830</v>
      </c>
      <c r="E78" s="2">
        <f t="shared" si="7"/>
        <v>3</v>
      </c>
      <c r="F78" s="239"/>
      <c r="G78" s="30">
        <f t="shared" si="8"/>
        <v>1</v>
      </c>
      <c r="H78" s="31"/>
      <c r="I78" s="186">
        <v>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191" t="s">
        <v>13</v>
      </c>
      <c r="W78" s="202" t="s">
        <v>13</v>
      </c>
      <c r="X78" s="197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202" t="s">
        <v>13</v>
      </c>
      <c r="AD78" s="191" t="s">
        <v>13</v>
      </c>
      <c r="AE78" s="186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31" t="s">
        <v>13</v>
      </c>
      <c r="AK78" s="186" t="s">
        <v>13</v>
      </c>
      <c r="AL78" s="191" t="s">
        <v>13</v>
      </c>
      <c r="AM78" s="202" t="s">
        <v>13</v>
      </c>
      <c r="AN78" s="186" t="s">
        <v>13</v>
      </c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187"/>
      <c r="AX78" s="23"/>
      <c r="AY78" s="24"/>
      <c r="AZ78" s="194"/>
      <c r="BA78" s="194"/>
      <c r="BB78" s="194"/>
      <c r="BC78" s="25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</row>
    <row r="79" spans="1:246" ht="17.149999999999999" customHeight="1" x14ac:dyDescent="0.35">
      <c r="A79" s="30">
        <v>74</v>
      </c>
      <c r="B79" s="30">
        <v>78</v>
      </c>
      <c r="C79" s="30">
        <f t="shared" si="9"/>
        <v>4</v>
      </c>
      <c r="D79" s="18" t="s">
        <v>1326</v>
      </c>
      <c r="E79" s="2">
        <f t="shared" si="7"/>
        <v>3</v>
      </c>
      <c r="F79" s="239"/>
      <c r="G79" s="30">
        <f t="shared" si="8"/>
        <v>1</v>
      </c>
      <c r="H79" s="31"/>
      <c r="I79" s="186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202" t="s">
        <v>13</v>
      </c>
      <c r="V79" s="191" t="s">
        <v>13</v>
      </c>
      <c r="W79" s="202" t="s">
        <v>13</v>
      </c>
      <c r="X79" s="197" t="s">
        <v>13</v>
      </c>
      <c r="Y79" s="186" t="s">
        <v>13</v>
      </c>
      <c r="Z79" s="197" t="s">
        <v>13</v>
      </c>
      <c r="AA79" s="186" t="s">
        <v>13</v>
      </c>
      <c r="AB79" s="191" t="s">
        <v>13</v>
      </c>
      <c r="AC79" s="202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31" t="s">
        <v>13</v>
      </c>
      <c r="AK79" s="186">
        <v>3</v>
      </c>
      <c r="AL79" s="191" t="s">
        <v>13</v>
      </c>
      <c r="AM79" s="202" t="s">
        <v>13</v>
      </c>
      <c r="AN79" s="186" t="s">
        <v>13</v>
      </c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187"/>
      <c r="AX79" s="23"/>
      <c r="AY79" s="24"/>
      <c r="AZ79" s="194"/>
      <c r="BA79" s="194"/>
      <c r="BB79" s="194"/>
      <c r="BC79" s="25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</row>
    <row r="80" spans="1:246" ht="17.149999999999999" customHeight="1" x14ac:dyDescent="0.35">
      <c r="A80" s="30">
        <v>75</v>
      </c>
      <c r="B80" s="30">
        <v>79</v>
      </c>
      <c r="C80" s="30">
        <f t="shared" si="9"/>
        <v>4</v>
      </c>
      <c r="D80" s="18" t="s">
        <v>1701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31" t="s">
        <v>13</v>
      </c>
      <c r="S80" s="186" t="s">
        <v>13</v>
      </c>
      <c r="T80" s="191" t="s">
        <v>13</v>
      </c>
      <c r="U80" s="202" t="s">
        <v>13</v>
      </c>
      <c r="V80" s="191" t="s">
        <v>13</v>
      </c>
      <c r="W80" s="202" t="s">
        <v>13</v>
      </c>
      <c r="X80" s="197" t="s">
        <v>13</v>
      </c>
      <c r="Y80" s="186" t="s">
        <v>13</v>
      </c>
      <c r="Z80" s="197" t="s">
        <v>13</v>
      </c>
      <c r="AA80" s="186" t="s">
        <v>13</v>
      </c>
      <c r="AB80" s="191">
        <v>3</v>
      </c>
      <c r="AC80" s="202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31" t="s">
        <v>13</v>
      </c>
      <c r="AK80" s="186" t="s">
        <v>13</v>
      </c>
      <c r="AL80" s="191" t="s">
        <v>13</v>
      </c>
      <c r="AM80" s="202" t="s">
        <v>13</v>
      </c>
      <c r="AN80" s="186" t="s">
        <v>13</v>
      </c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187"/>
      <c r="AX80" s="23"/>
      <c r="AY80" s="24"/>
      <c r="AZ80" s="194"/>
      <c r="BA80" s="194"/>
      <c r="BB80" s="194"/>
      <c r="BC80" s="25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</row>
    <row r="81" spans="1:246" ht="17.149999999999999" customHeight="1" x14ac:dyDescent="0.35">
      <c r="A81" s="30">
        <v>76</v>
      </c>
      <c r="B81" s="30">
        <v>80</v>
      </c>
      <c r="C81" s="30">
        <f t="shared" si="9"/>
        <v>4</v>
      </c>
      <c r="D81" s="18" t="s">
        <v>2105</v>
      </c>
      <c r="E81" s="2">
        <f t="shared" si="7"/>
        <v>3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31" t="s">
        <v>13</v>
      </c>
      <c r="S81" s="186">
        <v>3</v>
      </c>
      <c r="T81" s="191" t="s">
        <v>13</v>
      </c>
      <c r="U81" s="202" t="s">
        <v>13</v>
      </c>
      <c r="V81" s="191" t="s">
        <v>13</v>
      </c>
      <c r="W81" s="202" t="s">
        <v>13</v>
      </c>
      <c r="X81" s="197" t="s">
        <v>13</v>
      </c>
      <c r="Y81" s="186" t="s">
        <v>13</v>
      </c>
      <c r="Z81" s="197" t="s">
        <v>13</v>
      </c>
      <c r="AA81" s="186" t="s">
        <v>13</v>
      </c>
      <c r="AB81" s="191" t="s">
        <v>13</v>
      </c>
      <c r="AC81" s="202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31" t="s">
        <v>13</v>
      </c>
      <c r="AK81" s="186" t="s">
        <v>13</v>
      </c>
      <c r="AL81" s="191" t="s">
        <v>13</v>
      </c>
      <c r="AM81" s="202" t="s">
        <v>13</v>
      </c>
      <c r="AN81" s="186" t="s">
        <v>13</v>
      </c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187"/>
      <c r="AX81" s="23"/>
      <c r="AY81" s="24"/>
      <c r="AZ81" s="194"/>
      <c r="BA81" s="194"/>
      <c r="BB81" s="194"/>
      <c r="BC81" s="25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</row>
    <row r="82" spans="1:246" ht="17.149999999999999" customHeight="1" x14ac:dyDescent="0.35">
      <c r="A82" s="30">
        <v>77</v>
      </c>
      <c r="B82" s="30">
        <v>81</v>
      </c>
      <c r="C82" s="30">
        <f t="shared" si="9"/>
        <v>4</v>
      </c>
      <c r="D82" s="18" t="s">
        <v>201</v>
      </c>
      <c r="E82" s="2">
        <f t="shared" si="7"/>
        <v>3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>
        <v>3</v>
      </c>
      <c r="O82" s="202" t="s">
        <v>13</v>
      </c>
      <c r="P82" s="197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202" t="s">
        <v>13</v>
      </c>
      <c r="V82" s="191" t="s">
        <v>13</v>
      </c>
      <c r="W82" s="202" t="s">
        <v>13</v>
      </c>
      <c r="X82" s="197" t="s">
        <v>13</v>
      </c>
      <c r="Y82" s="186" t="s">
        <v>13</v>
      </c>
      <c r="Z82" s="197" t="s">
        <v>13</v>
      </c>
      <c r="AA82" s="186" t="s">
        <v>13</v>
      </c>
      <c r="AB82" s="191" t="s">
        <v>13</v>
      </c>
      <c r="AC82" s="202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31" t="s">
        <v>13</v>
      </c>
      <c r="AK82" s="186" t="s">
        <v>13</v>
      </c>
      <c r="AL82" s="191" t="s">
        <v>13</v>
      </c>
      <c r="AM82" s="202" t="s">
        <v>13</v>
      </c>
      <c r="AN82" s="186" t="s">
        <v>13</v>
      </c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187"/>
      <c r="AX82" s="23"/>
      <c r="AY82" s="24"/>
      <c r="AZ82" s="194"/>
      <c r="BA82" s="194"/>
      <c r="BB82" s="194"/>
      <c r="BC82" s="25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</row>
    <row r="83" spans="1:246" ht="17.149999999999999" customHeight="1" x14ac:dyDescent="0.35">
      <c r="A83" s="30">
        <v>78</v>
      </c>
      <c r="B83" s="30">
        <v>82</v>
      </c>
      <c r="C83" s="30">
        <f t="shared" si="9"/>
        <v>4</v>
      </c>
      <c r="D83" s="18" t="s">
        <v>2478</v>
      </c>
      <c r="E83" s="2">
        <f t="shared" si="7"/>
        <v>3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7">
        <v>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202" t="s">
        <v>13</v>
      </c>
      <c r="V83" s="191" t="s">
        <v>13</v>
      </c>
      <c r="W83" s="202" t="s">
        <v>13</v>
      </c>
      <c r="X83" s="197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202" t="s">
        <v>13</v>
      </c>
      <c r="AD83" s="191" t="s">
        <v>13</v>
      </c>
      <c r="AE83" s="186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31" t="s">
        <v>13</v>
      </c>
      <c r="AK83" s="186" t="s">
        <v>13</v>
      </c>
      <c r="AL83" s="191" t="s">
        <v>13</v>
      </c>
      <c r="AM83" s="202" t="s">
        <v>13</v>
      </c>
      <c r="AN83" s="186" t="s">
        <v>13</v>
      </c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187"/>
      <c r="AX83" s="23"/>
      <c r="AY83" s="24"/>
      <c r="AZ83" s="194"/>
      <c r="BA83" s="194"/>
      <c r="BB83" s="194"/>
      <c r="BC83" s="25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</row>
    <row r="84" spans="1:246" ht="17.149999999999999" customHeight="1" x14ac:dyDescent="0.35">
      <c r="A84" s="30">
        <v>79</v>
      </c>
      <c r="B84" s="30">
        <v>84</v>
      </c>
      <c r="C84" s="30">
        <f t="shared" si="9"/>
        <v>5</v>
      </c>
      <c r="D84" s="18" t="s">
        <v>1327</v>
      </c>
      <c r="E84" s="2">
        <f t="shared" si="7"/>
        <v>2</v>
      </c>
      <c r="F84" s="239"/>
      <c r="G84" s="30">
        <f t="shared" si="8"/>
        <v>1</v>
      </c>
      <c r="H84" s="31"/>
      <c r="I84" s="186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31" t="s">
        <v>13</v>
      </c>
      <c r="S84" s="186" t="s">
        <v>13</v>
      </c>
      <c r="T84" s="191" t="s">
        <v>13</v>
      </c>
      <c r="U84" s="202" t="s">
        <v>13</v>
      </c>
      <c r="V84" s="191" t="s">
        <v>13</v>
      </c>
      <c r="W84" s="202" t="s">
        <v>13</v>
      </c>
      <c r="X84" s="197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202" t="s">
        <v>13</v>
      </c>
      <c r="AD84" s="191" t="s">
        <v>13</v>
      </c>
      <c r="AE84" s="186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31" t="s">
        <v>13</v>
      </c>
      <c r="AK84" s="186">
        <v>2</v>
      </c>
      <c r="AL84" s="191" t="s">
        <v>13</v>
      </c>
      <c r="AM84" s="202" t="s">
        <v>13</v>
      </c>
      <c r="AN84" s="186" t="s">
        <v>13</v>
      </c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187"/>
      <c r="AX84" s="23"/>
      <c r="AY84" s="24"/>
      <c r="AZ84" s="194"/>
      <c r="BA84" s="194"/>
      <c r="BB84" s="194"/>
      <c r="BC84" s="25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</row>
    <row r="85" spans="1:246" ht="17.149999999999999" customHeight="1" x14ac:dyDescent="0.35">
      <c r="A85" s="30">
        <v>80</v>
      </c>
      <c r="B85" s="30">
        <v>85</v>
      </c>
      <c r="C85" s="30">
        <f t="shared" si="9"/>
        <v>5</v>
      </c>
      <c r="D85" s="18" t="s">
        <v>1533</v>
      </c>
      <c r="E85" s="2">
        <f t="shared" si="7"/>
        <v>2</v>
      </c>
      <c r="F85" s="239"/>
      <c r="G85" s="30">
        <f t="shared" si="8"/>
        <v>1</v>
      </c>
      <c r="H85" s="31"/>
      <c r="I85" s="186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202" t="s">
        <v>13</v>
      </c>
      <c r="V85" s="191" t="s">
        <v>13</v>
      </c>
      <c r="W85" s="202" t="s">
        <v>13</v>
      </c>
      <c r="X85" s="197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202" t="s">
        <v>13</v>
      </c>
      <c r="AD85" s="191" t="s">
        <v>13</v>
      </c>
      <c r="AE85" s="186" t="s">
        <v>13</v>
      </c>
      <c r="AF85" s="191">
        <v>2</v>
      </c>
      <c r="AG85" s="186" t="s">
        <v>13</v>
      </c>
      <c r="AH85" s="191" t="s">
        <v>13</v>
      </c>
      <c r="AI85" s="186" t="s">
        <v>13</v>
      </c>
      <c r="AJ85" s="31" t="s">
        <v>13</v>
      </c>
      <c r="AK85" s="186" t="s">
        <v>13</v>
      </c>
      <c r="AL85" s="191" t="s">
        <v>13</v>
      </c>
      <c r="AM85" s="202" t="s">
        <v>13</v>
      </c>
      <c r="AN85" s="186" t="s">
        <v>13</v>
      </c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187"/>
      <c r="AX85" s="23"/>
      <c r="AY85" s="24"/>
      <c r="AZ85" s="194"/>
      <c r="BA85" s="194"/>
      <c r="BB85" s="194"/>
      <c r="BC85" s="25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</row>
    <row r="86" spans="1:246" ht="17.149999999999999" customHeight="1" x14ac:dyDescent="0.35">
      <c r="A86" s="30">
        <v>81</v>
      </c>
      <c r="B86" s="30">
        <v>86</v>
      </c>
      <c r="C86" s="30">
        <f t="shared" si="9"/>
        <v>5</v>
      </c>
      <c r="D86" s="18" t="s">
        <v>1651</v>
      </c>
      <c r="E86" s="2">
        <f t="shared" si="7"/>
        <v>2</v>
      </c>
      <c r="F86" s="239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202" t="s">
        <v>13</v>
      </c>
      <c r="V86" s="191" t="s">
        <v>13</v>
      </c>
      <c r="W86" s="202" t="s">
        <v>13</v>
      </c>
      <c r="X86" s="197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202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31" t="s">
        <v>13</v>
      </c>
      <c r="AK86" s="186" t="s">
        <v>13</v>
      </c>
      <c r="AL86" s="191" t="s">
        <v>13</v>
      </c>
      <c r="AM86" s="202">
        <v>2</v>
      </c>
      <c r="AN86" s="186" t="s">
        <v>13</v>
      </c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187"/>
      <c r="AX86" s="23"/>
      <c r="AY86" s="24"/>
      <c r="AZ86" s="194"/>
      <c r="BA86" s="194"/>
      <c r="BB86" s="194"/>
      <c r="BC86" s="25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</row>
    <row r="87" spans="1:246" ht="17.149999999999999" customHeight="1" x14ac:dyDescent="0.35">
      <c r="A87" s="30">
        <v>82</v>
      </c>
      <c r="B87" s="30">
        <v>87</v>
      </c>
      <c r="C87" s="30">
        <f t="shared" si="9"/>
        <v>5</v>
      </c>
      <c r="D87" s="18" t="s">
        <v>1702</v>
      </c>
      <c r="E87" s="2">
        <f t="shared" si="7"/>
        <v>2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202" t="s">
        <v>13</v>
      </c>
      <c r="V87" s="191" t="s">
        <v>13</v>
      </c>
      <c r="W87" s="202" t="s">
        <v>13</v>
      </c>
      <c r="X87" s="197" t="s">
        <v>13</v>
      </c>
      <c r="Y87" s="186" t="s">
        <v>13</v>
      </c>
      <c r="Z87" s="197" t="s">
        <v>13</v>
      </c>
      <c r="AA87" s="186" t="s">
        <v>13</v>
      </c>
      <c r="AB87" s="191">
        <v>2</v>
      </c>
      <c r="AC87" s="202" t="s">
        <v>13</v>
      </c>
      <c r="AD87" s="191" t="s">
        <v>13</v>
      </c>
      <c r="AE87" s="186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31" t="s">
        <v>13</v>
      </c>
      <c r="AK87" s="186" t="s">
        <v>13</v>
      </c>
      <c r="AL87" s="191" t="s">
        <v>13</v>
      </c>
      <c r="AM87" s="202" t="s">
        <v>13</v>
      </c>
      <c r="AN87" s="186" t="s">
        <v>13</v>
      </c>
      <c r="AO87" s="36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187"/>
      <c r="AX87" s="23"/>
      <c r="AY87" s="24"/>
      <c r="AZ87" s="194"/>
      <c r="BA87" s="194"/>
      <c r="BB87" s="194"/>
      <c r="BC87" s="25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</row>
    <row r="88" spans="1:246" ht="17.149999999999999" customHeight="1" x14ac:dyDescent="0.35">
      <c r="A88" s="30">
        <v>83</v>
      </c>
      <c r="B88" s="30">
        <v>88</v>
      </c>
      <c r="C88" s="30">
        <f t="shared" si="9"/>
        <v>5</v>
      </c>
      <c r="D88" s="18" t="s">
        <v>2183</v>
      </c>
      <c r="E88" s="2">
        <f t="shared" si="7"/>
        <v>2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>
        <v>2</v>
      </c>
      <c r="R88" s="31" t="s">
        <v>13</v>
      </c>
      <c r="S88" s="186" t="s">
        <v>13</v>
      </c>
      <c r="T88" s="191" t="s">
        <v>13</v>
      </c>
      <c r="U88" s="202" t="s">
        <v>13</v>
      </c>
      <c r="V88" s="191" t="s">
        <v>13</v>
      </c>
      <c r="W88" s="202" t="s">
        <v>13</v>
      </c>
      <c r="X88" s="197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202" t="s">
        <v>13</v>
      </c>
      <c r="AD88" s="191" t="s">
        <v>13</v>
      </c>
      <c r="AE88" s="186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31" t="s">
        <v>13</v>
      </c>
      <c r="AK88" s="186" t="s">
        <v>13</v>
      </c>
      <c r="AL88" s="191" t="s">
        <v>13</v>
      </c>
      <c r="AM88" s="202" t="s">
        <v>13</v>
      </c>
      <c r="AN88" s="186" t="s">
        <v>13</v>
      </c>
      <c r="AO88" s="36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187"/>
      <c r="AX88" s="23"/>
      <c r="AY88" s="24"/>
      <c r="AZ88" s="194"/>
      <c r="BA88" s="194"/>
      <c r="BB88" s="194"/>
      <c r="BC88" s="25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</row>
    <row r="89" spans="1:246" ht="17.149999999999999" customHeight="1" x14ac:dyDescent="0.35">
      <c r="A89" s="30">
        <v>84</v>
      </c>
      <c r="B89" s="30">
        <v>89</v>
      </c>
      <c r="C89" s="30">
        <f t="shared" si="9"/>
        <v>5</v>
      </c>
      <c r="D89" s="18" t="s">
        <v>1322</v>
      </c>
      <c r="E89" s="2">
        <f t="shared" si="7"/>
        <v>2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202" t="s">
        <v>13</v>
      </c>
      <c r="L89" s="197">
        <v>2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202" t="s">
        <v>13</v>
      </c>
      <c r="V89" s="191" t="s">
        <v>13</v>
      </c>
      <c r="W89" s="202" t="s">
        <v>13</v>
      </c>
      <c r="X89" s="197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202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31" t="s">
        <v>13</v>
      </c>
      <c r="AK89" s="186" t="s">
        <v>13</v>
      </c>
      <c r="AL89" s="191" t="s">
        <v>13</v>
      </c>
      <c r="AM89" s="202" t="s">
        <v>13</v>
      </c>
      <c r="AN89" s="186" t="s">
        <v>13</v>
      </c>
      <c r="AO89" s="36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187"/>
      <c r="AX89" s="23"/>
      <c r="AY89" s="24"/>
      <c r="AZ89" s="194"/>
      <c r="BA89" s="194"/>
      <c r="BB89" s="194"/>
      <c r="BC89" s="25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</row>
    <row r="90" spans="1:246" ht="17.149999999999999" customHeight="1" x14ac:dyDescent="0.35">
      <c r="A90" s="30">
        <v>85</v>
      </c>
      <c r="B90" s="30"/>
      <c r="C90" s="30"/>
      <c r="D90" s="18" t="s">
        <v>2626</v>
      </c>
      <c r="E90" s="2">
        <f t="shared" si="7"/>
        <v>2</v>
      </c>
      <c r="F90" s="239"/>
      <c r="G90" s="30">
        <f t="shared" si="8"/>
        <v>1</v>
      </c>
      <c r="H90" s="31"/>
      <c r="I90" s="186">
        <v>2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202" t="s">
        <v>13</v>
      </c>
      <c r="V90" s="191" t="s">
        <v>13</v>
      </c>
      <c r="W90" s="202" t="s">
        <v>13</v>
      </c>
      <c r="X90" s="197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202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31" t="s">
        <v>13</v>
      </c>
      <c r="AK90" s="186" t="s">
        <v>13</v>
      </c>
      <c r="AL90" s="191" t="s">
        <v>13</v>
      </c>
      <c r="AM90" s="202" t="s">
        <v>13</v>
      </c>
      <c r="AN90" s="186" t="s">
        <v>13</v>
      </c>
      <c r="AO90" s="36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187"/>
      <c r="AX90" s="23"/>
      <c r="AY90" s="24"/>
      <c r="AZ90" s="194"/>
      <c r="BA90" s="194"/>
      <c r="BB90" s="194"/>
      <c r="BC90" s="25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</row>
    <row r="91" spans="1:246" ht="17.149999999999999" customHeight="1" x14ac:dyDescent="0.35">
      <c r="A91" s="30">
        <v>86</v>
      </c>
      <c r="B91" s="30">
        <v>91</v>
      </c>
      <c r="C91" s="30">
        <f>B91-A91</f>
        <v>5</v>
      </c>
      <c r="D91" s="18" t="s">
        <v>611</v>
      </c>
      <c r="E91" s="2">
        <f t="shared" si="7"/>
        <v>1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31" t="s">
        <v>13</v>
      </c>
      <c r="S91" s="186" t="s">
        <v>13</v>
      </c>
      <c r="T91" s="191" t="s">
        <v>13</v>
      </c>
      <c r="U91" s="202" t="s">
        <v>13</v>
      </c>
      <c r="V91" s="191" t="s">
        <v>13</v>
      </c>
      <c r="W91" s="202" t="s">
        <v>13</v>
      </c>
      <c r="X91" s="197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202" t="s">
        <v>13</v>
      </c>
      <c r="AD91" s="191" t="s">
        <v>13</v>
      </c>
      <c r="AE91" s="186" t="s">
        <v>13</v>
      </c>
      <c r="AF91" s="191">
        <v>1</v>
      </c>
      <c r="AG91" s="186" t="s">
        <v>13</v>
      </c>
      <c r="AH91" s="191" t="s">
        <v>13</v>
      </c>
      <c r="AI91" s="186" t="s">
        <v>13</v>
      </c>
      <c r="AJ91" s="31" t="s">
        <v>13</v>
      </c>
      <c r="AK91" s="186" t="s">
        <v>13</v>
      </c>
      <c r="AL91" s="191" t="s">
        <v>13</v>
      </c>
      <c r="AM91" s="202" t="s">
        <v>13</v>
      </c>
      <c r="AN91" s="186" t="s">
        <v>13</v>
      </c>
      <c r="AO91" s="36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187"/>
      <c r="AX91" s="23"/>
      <c r="AY91" s="24"/>
      <c r="AZ91" s="194"/>
      <c r="BA91" s="194"/>
      <c r="BB91" s="194"/>
      <c r="BC91" s="25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</row>
    <row r="92" spans="1:246" ht="17.149999999999999" customHeight="1" x14ac:dyDescent="0.35">
      <c r="A92" s="30">
        <v>87</v>
      </c>
      <c r="B92" s="30">
        <v>92</v>
      </c>
      <c r="C92" s="30">
        <f>B92-A92</f>
        <v>5</v>
      </c>
      <c r="D92" s="18" t="s">
        <v>1652</v>
      </c>
      <c r="E92" s="2">
        <f t="shared" si="7"/>
        <v>1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202" t="s">
        <v>13</v>
      </c>
      <c r="V92" s="191" t="s">
        <v>13</v>
      </c>
      <c r="W92" s="202" t="s">
        <v>13</v>
      </c>
      <c r="X92" s="197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202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31" t="s">
        <v>13</v>
      </c>
      <c r="AK92" s="186" t="s">
        <v>13</v>
      </c>
      <c r="AL92" s="191" t="s">
        <v>13</v>
      </c>
      <c r="AM92" s="202">
        <v>1</v>
      </c>
      <c r="AN92" s="186" t="s">
        <v>13</v>
      </c>
      <c r="AO92" s="36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187"/>
      <c r="AX92" s="23"/>
      <c r="AY92" s="24"/>
      <c r="AZ92" s="194"/>
      <c r="BA92" s="194"/>
      <c r="BB92" s="194"/>
      <c r="BC92" s="25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</row>
    <row r="93" spans="1:246" ht="17.149999999999999" customHeight="1" x14ac:dyDescent="0.35">
      <c r="A93" s="30">
        <v>88</v>
      </c>
      <c r="B93" s="30">
        <v>93</v>
      </c>
      <c r="C93" s="30">
        <f>B93-A93</f>
        <v>5</v>
      </c>
      <c r="D93" s="18" t="s">
        <v>2044</v>
      </c>
      <c r="E93" s="2">
        <f t="shared" si="7"/>
        <v>1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202">
        <v>1</v>
      </c>
      <c r="V93" s="191" t="s">
        <v>13</v>
      </c>
      <c r="W93" s="202" t="s">
        <v>13</v>
      </c>
      <c r="X93" s="197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202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31" t="s">
        <v>13</v>
      </c>
      <c r="AK93" s="186" t="s">
        <v>13</v>
      </c>
      <c r="AL93" s="191" t="s">
        <v>13</v>
      </c>
      <c r="AM93" s="202" t="s">
        <v>13</v>
      </c>
      <c r="AN93" s="186" t="s">
        <v>13</v>
      </c>
      <c r="AO93" s="36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187"/>
      <c r="AX93" s="23"/>
      <c r="AY93" s="24"/>
      <c r="AZ93" s="194"/>
      <c r="BA93" s="194"/>
      <c r="BB93" s="194"/>
      <c r="BC93" s="25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</row>
    <row r="94" spans="1:246" ht="17.149999999999999" customHeight="1" x14ac:dyDescent="0.35">
      <c r="A94" s="30">
        <v>89</v>
      </c>
      <c r="B94" s="30">
        <v>94</v>
      </c>
      <c r="C94" s="30">
        <f>B94-A94</f>
        <v>5</v>
      </c>
      <c r="D94" s="18" t="s">
        <v>2479</v>
      </c>
      <c r="E94" s="2">
        <f t="shared" si="7"/>
        <v>1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7">
        <v>1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202" t="s">
        <v>13</v>
      </c>
      <c r="V94" s="191" t="s">
        <v>13</v>
      </c>
      <c r="W94" s="202" t="s">
        <v>13</v>
      </c>
      <c r="X94" s="197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202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31" t="s">
        <v>13</v>
      </c>
      <c r="AK94" s="186" t="s">
        <v>13</v>
      </c>
      <c r="AL94" s="191" t="s">
        <v>13</v>
      </c>
      <c r="AM94" s="202" t="s">
        <v>13</v>
      </c>
      <c r="AN94" s="186" t="s">
        <v>13</v>
      </c>
      <c r="AO94" s="36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187"/>
      <c r="AX94" s="23"/>
      <c r="AY94" s="24"/>
      <c r="AZ94" s="194"/>
      <c r="BA94" s="194"/>
      <c r="BB94" s="194"/>
      <c r="BC94" s="25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</row>
    <row r="95" spans="1:246" ht="17.149999999999999" customHeight="1" x14ac:dyDescent="0.35">
      <c r="A95" s="30">
        <v>90</v>
      </c>
      <c r="B95" s="30">
        <v>95</v>
      </c>
      <c r="C95" s="30">
        <f>B95-A95</f>
        <v>5</v>
      </c>
      <c r="D95" s="18" t="s">
        <v>2496</v>
      </c>
      <c r="E95" s="2">
        <f t="shared" si="7"/>
        <v>1</v>
      </c>
      <c r="F95" s="239"/>
      <c r="G95" s="30">
        <f t="shared" si="8"/>
        <v>1</v>
      </c>
      <c r="H95" s="31"/>
      <c r="I95" s="186" t="s">
        <v>13</v>
      </c>
      <c r="J95" s="191">
        <v>1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202" t="s">
        <v>13</v>
      </c>
      <c r="V95" s="191" t="s">
        <v>13</v>
      </c>
      <c r="W95" s="202" t="s">
        <v>13</v>
      </c>
      <c r="X95" s="197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202" t="s">
        <v>13</v>
      </c>
      <c r="AD95" s="191" t="s">
        <v>13</v>
      </c>
      <c r="AE95" s="186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31" t="s">
        <v>13</v>
      </c>
      <c r="AK95" s="186" t="s">
        <v>13</v>
      </c>
      <c r="AL95" s="191" t="s">
        <v>13</v>
      </c>
      <c r="AM95" s="202" t="s">
        <v>13</v>
      </c>
      <c r="AN95" s="186" t="s">
        <v>13</v>
      </c>
      <c r="AO95" s="36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187"/>
      <c r="AX95" s="23"/>
      <c r="AY95" s="24"/>
      <c r="AZ95" s="194"/>
      <c r="BA95" s="194"/>
      <c r="BB95" s="194"/>
      <c r="BC95" s="25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</row>
    <row r="96" spans="1:246" ht="17.149999999999999" customHeight="1" x14ac:dyDescent="0.35">
      <c r="A96" s="30">
        <v>91</v>
      </c>
      <c r="B96" s="30"/>
      <c r="C96" s="30"/>
      <c r="D96" s="18" t="s">
        <v>2627</v>
      </c>
      <c r="E96" s="2">
        <f t="shared" si="7"/>
        <v>1</v>
      </c>
      <c r="F96" s="239"/>
      <c r="G96" s="30">
        <f t="shared" si="8"/>
        <v>1</v>
      </c>
      <c r="H96" s="31"/>
      <c r="I96" s="186">
        <v>1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202" t="s">
        <v>13</v>
      </c>
      <c r="V96" s="191" t="s">
        <v>13</v>
      </c>
      <c r="W96" s="202" t="s">
        <v>13</v>
      </c>
      <c r="X96" s="197" t="s">
        <v>13</v>
      </c>
      <c r="Y96" s="186" t="s">
        <v>13</v>
      </c>
      <c r="Z96" s="197" t="s">
        <v>13</v>
      </c>
      <c r="AA96" s="186" t="s">
        <v>13</v>
      </c>
      <c r="AB96" s="191" t="s">
        <v>13</v>
      </c>
      <c r="AC96" s="202" t="s">
        <v>13</v>
      </c>
      <c r="AD96" s="191" t="s">
        <v>13</v>
      </c>
      <c r="AE96" s="186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31" t="s">
        <v>13</v>
      </c>
      <c r="AK96" s="186" t="s">
        <v>13</v>
      </c>
      <c r="AL96" s="191" t="s">
        <v>13</v>
      </c>
      <c r="AM96" s="202" t="s">
        <v>13</v>
      </c>
      <c r="AN96" s="186" t="s">
        <v>13</v>
      </c>
      <c r="AO96" s="36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187"/>
      <c r="AX96" s="23"/>
      <c r="AY96" s="24"/>
      <c r="AZ96" s="194"/>
      <c r="BA96" s="194"/>
      <c r="BB96" s="194"/>
      <c r="BC96" s="25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</row>
    <row r="97" spans="1:246" ht="17.149999999999999" customHeight="1" x14ac:dyDescent="0.35">
      <c r="A97" s="30"/>
      <c r="B97" s="30"/>
      <c r="C97" s="30"/>
      <c r="D97" s="18"/>
      <c r="E97" s="2">
        <f t="shared" si="7"/>
        <v>0</v>
      </c>
      <c r="F97" s="239"/>
      <c r="G97" s="30">
        <f t="shared" si="8"/>
        <v>0</v>
      </c>
      <c r="H97" s="31"/>
      <c r="I97" s="186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202" t="s">
        <v>13</v>
      </c>
      <c r="V97" s="191" t="s">
        <v>13</v>
      </c>
      <c r="W97" s="202" t="s">
        <v>13</v>
      </c>
      <c r="X97" s="197" t="s">
        <v>13</v>
      </c>
      <c r="Y97" s="186" t="s">
        <v>13</v>
      </c>
      <c r="Z97" s="197" t="s">
        <v>13</v>
      </c>
      <c r="AA97" s="186" t="s">
        <v>13</v>
      </c>
      <c r="AB97" s="191" t="s">
        <v>13</v>
      </c>
      <c r="AC97" s="202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31" t="s">
        <v>13</v>
      </c>
      <c r="AK97" s="186" t="s">
        <v>13</v>
      </c>
      <c r="AL97" s="191" t="s">
        <v>13</v>
      </c>
      <c r="AM97" s="202" t="s">
        <v>13</v>
      </c>
      <c r="AN97" s="186" t="s">
        <v>13</v>
      </c>
      <c r="AO97" s="36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187"/>
      <c r="AX97" s="23"/>
      <c r="AY97" s="24"/>
      <c r="AZ97" s="194"/>
      <c r="BA97" s="194"/>
      <c r="BB97" s="194"/>
      <c r="BC97" s="25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</row>
    <row r="98" spans="1:246" ht="17.149999999999999" customHeight="1" x14ac:dyDescent="0.35">
      <c r="A98" s="30"/>
      <c r="B98" s="30"/>
      <c r="C98" s="30"/>
      <c r="D98" s="18"/>
      <c r="E98" s="2">
        <f t="shared" si="7"/>
        <v>0</v>
      </c>
      <c r="F98" s="238"/>
      <c r="G98" s="30">
        <f t="shared" si="8"/>
        <v>0</v>
      </c>
      <c r="H98" s="31"/>
      <c r="I98" s="186" t="s">
        <v>13</v>
      </c>
      <c r="J98" s="191" t="s">
        <v>13</v>
      </c>
      <c r="K98" s="202" t="s">
        <v>13</v>
      </c>
      <c r="L98" s="197" t="s">
        <v>13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202" t="s">
        <v>13</v>
      </c>
      <c r="V98" s="191" t="s">
        <v>13</v>
      </c>
      <c r="W98" s="202" t="s">
        <v>13</v>
      </c>
      <c r="X98" s="197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202" t="s">
        <v>13</v>
      </c>
      <c r="AD98" s="191" t="s">
        <v>13</v>
      </c>
      <c r="AE98" s="186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31" t="s">
        <v>13</v>
      </c>
      <c r="AK98" s="186" t="s">
        <v>13</v>
      </c>
      <c r="AL98" s="191" t="s">
        <v>13</v>
      </c>
      <c r="AM98" s="202" t="s">
        <v>13</v>
      </c>
      <c r="AN98" s="186" t="s">
        <v>13</v>
      </c>
      <c r="AO98" s="36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187"/>
      <c r="AX98" s="23"/>
      <c r="AY98" s="24"/>
      <c r="AZ98" s="194"/>
      <c r="BA98" s="194"/>
      <c r="BB98" s="194"/>
      <c r="BC98" s="25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</row>
    <row r="99" spans="1:246" ht="17.149999999999999" customHeight="1" x14ac:dyDescent="0.35">
      <c r="A99" s="30"/>
      <c r="B99" s="30"/>
      <c r="C99" s="30"/>
      <c r="D99" s="18"/>
      <c r="E99" s="2">
        <f t="shared" si="7"/>
        <v>0</v>
      </c>
      <c r="F99" s="238"/>
      <c r="G99" s="30">
        <f t="shared" si="8"/>
        <v>0</v>
      </c>
      <c r="H99" s="31"/>
      <c r="I99" s="186" t="s">
        <v>13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31" t="s">
        <v>13</v>
      </c>
      <c r="S99" s="186" t="s">
        <v>13</v>
      </c>
      <c r="T99" s="191" t="s">
        <v>13</v>
      </c>
      <c r="U99" s="202" t="s">
        <v>13</v>
      </c>
      <c r="V99" s="191" t="s">
        <v>13</v>
      </c>
      <c r="W99" s="202" t="s">
        <v>13</v>
      </c>
      <c r="X99" s="197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202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31" t="s">
        <v>13</v>
      </c>
      <c r="AK99" s="186" t="s">
        <v>13</v>
      </c>
      <c r="AL99" s="191" t="s">
        <v>13</v>
      </c>
      <c r="AM99" s="202" t="s">
        <v>13</v>
      </c>
      <c r="AN99" s="186" t="s">
        <v>13</v>
      </c>
      <c r="AO99" s="36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187"/>
      <c r="AX99" s="23"/>
      <c r="AY99" s="24"/>
      <c r="AZ99" s="194"/>
      <c r="BA99" s="194"/>
      <c r="BB99" s="194"/>
      <c r="BC99" s="25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</row>
    <row r="100" spans="1:246" ht="17.149999999999999" customHeight="1" x14ac:dyDescent="0.35">
      <c r="A100" s="30"/>
      <c r="B100" s="30"/>
      <c r="C100" s="30"/>
      <c r="D100" s="18"/>
      <c r="E100" s="2">
        <f t="shared" si="7"/>
        <v>0</v>
      </c>
      <c r="F100" s="238"/>
      <c r="G100" s="30">
        <f t="shared" si="8"/>
        <v>0</v>
      </c>
      <c r="H100" s="31"/>
      <c r="I100" s="186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202" t="s">
        <v>13</v>
      </c>
      <c r="V100" s="191" t="s">
        <v>13</v>
      </c>
      <c r="W100" s="202" t="s">
        <v>13</v>
      </c>
      <c r="X100" s="197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202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31" t="s">
        <v>13</v>
      </c>
      <c r="AK100" s="186" t="s">
        <v>13</v>
      </c>
      <c r="AL100" s="191" t="s">
        <v>13</v>
      </c>
      <c r="AM100" s="202" t="s">
        <v>13</v>
      </c>
      <c r="AN100" s="186" t="s">
        <v>13</v>
      </c>
      <c r="AO100" s="36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187"/>
      <c r="AX100" s="23"/>
      <c r="AY100" s="24"/>
      <c r="AZ100" s="194"/>
      <c r="BA100" s="194"/>
      <c r="BB100" s="194"/>
      <c r="BC100" s="25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</row>
    <row r="101" spans="1:246" ht="17.149999999999999" customHeight="1" x14ac:dyDescent="0.35">
      <c r="A101" s="30"/>
      <c r="B101" s="30"/>
      <c r="C101" s="30"/>
      <c r="D101" s="18"/>
      <c r="E101" s="2">
        <f t="shared" si="7"/>
        <v>0</v>
      </c>
      <c r="F101" s="238"/>
      <c r="G101" s="30">
        <f t="shared" si="8"/>
        <v>0</v>
      </c>
      <c r="H101" s="31"/>
      <c r="I101" s="186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202" t="s">
        <v>13</v>
      </c>
      <c r="V101" s="191" t="s">
        <v>13</v>
      </c>
      <c r="W101" s="202" t="s">
        <v>13</v>
      </c>
      <c r="X101" s="197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202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31" t="s">
        <v>13</v>
      </c>
      <c r="AK101" s="186" t="s">
        <v>13</v>
      </c>
      <c r="AL101" s="191" t="s">
        <v>13</v>
      </c>
      <c r="AM101" s="202" t="s">
        <v>13</v>
      </c>
      <c r="AN101" s="186" t="s">
        <v>13</v>
      </c>
      <c r="AO101" s="36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187"/>
      <c r="AX101" s="23"/>
      <c r="AY101" s="24"/>
      <c r="AZ101" s="194"/>
      <c r="BA101" s="194"/>
      <c r="BB101" s="194"/>
      <c r="BC101" s="25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</row>
    <row r="102" spans="1:246" ht="17.149999999999999" customHeight="1" x14ac:dyDescent="0.35">
      <c r="A102" s="30"/>
      <c r="B102" s="30"/>
      <c r="C102" s="30"/>
      <c r="D102" s="18"/>
      <c r="E102" s="2">
        <f t="shared" ref="E102:E103" si="10">LARGE(H102:AS102,1)+LARGE(H102:AS102,2)+LARGE(H102:AS102,3)+LARGE(H102:AS102,4)+LARGE(H102:AS102,5)+F102</f>
        <v>0</v>
      </c>
      <c r="F102" s="239"/>
      <c r="G102" s="30">
        <f t="shared" ref="G102:G103" si="11">COUNT(H102:AN102)</f>
        <v>0</v>
      </c>
      <c r="H102" s="31"/>
      <c r="I102" s="186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202" t="s">
        <v>13</v>
      </c>
      <c r="V102" s="191" t="s">
        <v>13</v>
      </c>
      <c r="W102" s="202" t="s">
        <v>13</v>
      </c>
      <c r="X102" s="197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202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31" t="s">
        <v>13</v>
      </c>
      <c r="AK102" s="186" t="s">
        <v>13</v>
      </c>
      <c r="AL102" s="191" t="s">
        <v>13</v>
      </c>
      <c r="AM102" s="202" t="s">
        <v>13</v>
      </c>
      <c r="AN102" s="186" t="s">
        <v>13</v>
      </c>
      <c r="AO102" s="36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187"/>
      <c r="AX102" s="23"/>
      <c r="AY102" s="24"/>
      <c r="AZ102" s="194"/>
      <c r="BA102" s="194"/>
      <c r="BB102" s="194"/>
      <c r="BC102" s="25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</row>
    <row r="103" spans="1:246" ht="17.149999999999999" customHeight="1" x14ac:dyDescent="0.35">
      <c r="A103" s="30"/>
      <c r="B103" s="30"/>
      <c r="C103" s="30"/>
      <c r="D103" s="18"/>
      <c r="E103" s="2">
        <f t="shared" si="10"/>
        <v>0</v>
      </c>
      <c r="F103" s="239"/>
      <c r="G103" s="30">
        <f t="shared" si="11"/>
        <v>0</v>
      </c>
      <c r="H103" s="31"/>
      <c r="I103" s="186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202" t="s">
        <v>13</v>
      </c>
      <c r="V103" s="191" t="s">
        <v>13</v>
      </c>
      <c r="W103" s="202" t="s">
        <v>13</v>
      </c>
      <c r="X103" s="197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202" t="s">
        <v>13</v>
      </c>
      <c r="AD103" s="191" t="s">
        <v>13</v>
      </c>
      <c r="AE103" s="186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31" t="s">
        <v>13</v>
      </c>
      <c r="AK103" s="186" t="s">
        <v>13</v>
      </c>
      <c r="AL103" s="191" t="s">
        <v>13</v>
      </c>
      <c r="AM103" s="202" t="s">
        <v>13</v>
      </c>
      <c r="AN103" s="186" t="s">
        <v>13</v>
      </c>
      <c r="AO103" s="36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187"/>
      <c r="AX103" s="23"/>
      <c r="AY103" s="24"/>
      <c r="AZ103" s="194"/>
      <c r="BA103" s="194"/>
      <c r="BB103" s="194"/>
      <c r="BC103" s="25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</row>
    <row r="104" spans="1:246" ht="17.149999999999999" customHeight="1" x14ac:dyDescent="0.35">
      <c r="A104" s="30"/>
      <c r="B104" s="30"/>
      <c r="C104" s="30"/>
      <c r="D104" s="18"/>
      <c r="E104" s="2">
        <f t="shared" ref="E104:E107" si="12">LARGE(H104:AS104,1)+LARGE(H104:AS104,2)+LARGE(H104:AS104,3)+LARGE(H104:AS104,4)+LARGE(H104:AS104,5)+F104</f>
        <v>0</v>
      </c>
      <c r="F104" s="239"/>
      <c r="G104" s="30">
        <f t="shared" ref="G104:G107" si="13">COUNT(H104:AN104)</f>
        <v>0</v>
      </c>
      <c r="H104" s="31"/>
      <c r="I104" s="186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202" t="s">
        <v>13</v>
      </c>
      <c r="V104" s="191" t="s">
        <v>13</v>
      </c>
      <c r="W104" s="202" t="s">
        <v>13</v>
      </c>
      <c r="X104" s="197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202" t="s">
        <v>13</v>
      </c>
      <c r="AD104" s="191" t="s">
        <v>13</v>
      </c>
      <c r="AE104" s="186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31" t="s">
        <v>13</v>
      </c>
      <c r="AK104" s="186" t="s">
        <v>13</v>
      </c>
      <c r="AL104" s="191" t="s">
        <v>13</v>
      </c>
      <c r="AM104" s="202" t="s">
        <v>13</v>
      </c>
      <c r="AN104" s="186" t="s">
        <v>13</v>
      </c>
      <c r="AO104" s="36">
        <v>0</v>
      </c>
      <c r="AP104" s="37">
        <v>0</v>
      </c>
      <c r="AQ104" s="37">
        <v>0</v>
      </c>
      <c r="AR104" s="37">
        <v>0</v>
      </c>
      <c r="AS104" s="37">
        <v>0</v>
      </c>
      <c r="AT104" s="35"/>
      <c r="AU104" s="35"/>
      <c r="AV104" s="22"/>
      <c r="AW104" s="187"/>
      <c r="AX104" s="23"/>
      <c r="AY104" s="24"/>
      <c r="AZ104" s="194"/>
      <c r="BA104" s="194"/>
      <c r="BB104" s="194"/>
      <c r="BC104" s="25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</row>
    <row r="105" spans="1:246" ht="17.149999999999999" customHeight="1" x14ac:dyDescent="0.35">
      <c r="A105" s="30"/>
      <c r="B105" s="30"/>
      <c r="C105" s="30"/>
      <c r="D105" s="18"/>
      <c r="E105" s="2">
        <f t="shared" si="12"/>
        <v>0</v>
      </c>
      <c r="F105" s="239"/>
      <c r="G105" s="30">
        <f t="shared" si="13"/>
        <v>0</v>
      </c>
      <c r="H105" s="31"/>
      <c r="I105" s="186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202" t="s">
        <v>13</v>
      </c>
      <c r="V105" s="191" t="s">
        <v>13</v>
      </c>
      <c r="W105" s="202" t="s">
        <v>13</v>
      </c>
      <c r="X105" s="197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202" t="s">
        <v>13</v>
      </c>
      <c r="AD105" s="191" t="s">
        <v>13</v>
      </c>
      <c r="AE105" s="186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31" t="s">
        <v>13</v>
      </c>
      <c r="AK105" s="186" t="s">
        <v>13</v>
      </c>
      <c r="AL105" s="191" t="s">
        <v>13</v>
      </c>
      <c r="AM105" s="202" t="s">
        <v>13</v>
      </c>
      <c r="AN105" s="186" t="s">
        <v>13</v>
      </c>
      <c r="AO105" s="36">
        <v>0</v>
      </c>
      <c r="AP105" s="37">
        <v>0</v>
      </c>
      <c r="AQ105" s="37">
        <v>0</v>
      </c>
      <c r="AR105" s="37">
        <v>0</v>
      </c>
      <c r="AS105" s="37">
        <v>0</v>
      </c>
      <c r="AT105" s="35"/>
      <c r="AU105" s="35"/>
      <c r="AV105" s="22"/>
      <c r="AW105" s="187"/>
      <c r="AX105" s="23"/>
      <c r="AY105" s="24"/>
      <c r="AZ105" s="194"/>
      <c r="BA105" s="194"/>
      <c r="BB105" s="194"/>
      <c r="BC105" s="25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</row>
    <row r="106" spans="1:246" ht="17.149999999999999" customHeight="1" x14ac:dyDescent="0.35">
      <c r="A106" s="30"/>
      <c r="B106" s="30"/>
      <c r="C106" s="30"/>
      <c r="D106" s="18"/>
      <c r="E106" s="2">
        <f t="shared" si="12"/>
        <v>0</v>
      </c>
      <c r="F106" s="239"/>
      <c r="G106" s="30">
        <f t="shared" si="13"/>
        <v>0</v>
      </c>
      <c r="H106" s="31"/>
      <c r="I106" s="186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202" t="s">
        <v>13</v>
      </c>
      <c r="V106" s="191" t="s">
        <v>13</v>
      </c>
      <c r="W106" s="202" t="s">
        <v>13</v>
      </c>
      <c r="X106" s="197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202" t="s">
        <v>13</v>
      </c>
      <c r="AD106" s="191" t="s">
        <v>13</v>
      </c>
      <c r="AE106" s="186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31" t="s">
        <v>13</v>
      </c>
      <c r="AK106" s="186" t="s">
        <v>13</v>
      </c>
      <c r="AL106" s="191" t="s">
        <v>13</v>
      </c>
      <c r="AM106" s="202" t="s">
        <v>13</v>
      </c>
      <c r="AN106" s="186" t="s">
        <v>13</v>
      </c>
      <c r="AO106" s="36">
        <v>0</v>
      </c>
      <c r="AP106" s="37">
        <v>0</v>
      </c>
      <c r="AQ106" s="37">
        <v>0</v>
      </c>
      <c r="AR106" s="37">
        <v>0</v>
      </c>
      <c r="AS106" s="37">
        <v>0</v>
      </c>
      <c r="AT106" s="35"/>
      <c r="AU106" s="35"/>
      <c r="AV106" s="22"/>
      <c r="AW106" s="187"/>
      <c r="AX106" s="23"/>
      <c r="AY106" s="24"/>
      <c r="AZ106" s="194"/>
      <c r="BA106" s="194"/>
      <c r="BB106" s="194"/>
      <c r="BC106" s="25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</row>
    <row r="107" spans="1:246" ht="17.149999999999999" customHeight="1" x14ac:dyDescent="0.35">
      <c r="A107" s="30"/>
      <c r="B107" s="30"/>
      <c r="C107" s="30"/>
      <c r="D107" s="18"/>
      <c r="E107" s="2">
        <f t="shared" si="12"/>
        <v>0</v>
      </c>
      <c r="F107" s="239"/>
      <c r="G107" s="30">
        <f t="shared" si="13"/>
        <v>0</v>
      </c>
      <c r="H107" s="31"/>
      <c r="I107" s="186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31" t="s">
        <v>13</v>
      </c>
      <c r="S107" s="186" t="s">
        <v>13</v>
      </c>
      <c r="T107" s="191" t="s">
        <v>13</v>
      </c>
      <c r="U107" s="202" t="s">
        <v>13</v>
      </c>
      <c r="V107" s="191" t="s">
        <v>13</v>
      </c>
      <c r="W107" s="202" t="s">
        <v>13</v>
      </c>
      <c r="X107" s="197" t="s">
        <v>13</v>
      </c>
      <c r="Y107" s="186" t="s">
        <v>13</v>
      </c>
      <c r="Z107" s="197" t="s">
        <v>13</v>
      </c>
      <c r="AA107" s="186" t="s">
        <v>13</v>
      </c>
      <c r="AB107" s="191" t="s">
        <v>13</v>
      </c>
      <c r="AC107" s="202" t="s">
        <v>13</v>
      </c>
      <c r="AD107" s="191" t="s">
        <v>13</v>
      </c>
      <c r="AE107" s="186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31" t="s">
        <v>13</v>
      </c>
      <c r="AK107" s="186" t="s">
        <v>13</v>
      </c>
      <c r="AL107" s="191" t="s">
        <v>13</v>
      </c>
      <c r="AM107" s="202" t="s">
        <v>13</v>
      </c>
      <c r="AN107" s="186" t="s">
        <v>13</v>
      </c>
      <c r="AO107" s="36">
        <v>0</v>
      </c>
      <c r="AP107" s="37">
        <v>0</v>
      </c>
      <c r="AQ107" s="37">
        <v>0</v>
      </c>
      <c r="AR107" s="37">
        <v>0</v>
      </c>
      <c r="AS107" s="37">
        <v>0</v>
      </c>
      <c r="AT107" s="35"/>
      <c r="AU107" s="35"/>
      <c r="AV107" s="22"/>
      <c r="AW107" s="187"/>
      <c r="AX107" s="23"/>
      <c r="AY107" s="24"/>
      <c r="AZ107" s="194"/>
      <c r="BA107" s="194"/>
      <c r="BB107" s="194"/>
      <c r="BC107" s="25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</row>
    <row r="108" spans="1:246" ht="17.149999999999999" customHeight="1" x14ac:dyDescent="0.35">
      <c r="A108" s="30"/>
      <c r="B108" s="30"/>
      <c r="C108" s="30"/>
      <c r="D108" s="18"/>
      <c r="E108" s="2">
        <f>LARGE(H108:AS108,1)+LARGE(H108:AS108,2)+LARGE(H108:AS108,3)+LARGE(H108:AS108,4)+LARGE(H108:AS108,5)+F108</f>
        <v>0</v>
      </c>
      <c r="F108" s="239"/>
      <c r="G108" s="30">
        <f>COUNT(H108:AN108)</f>
        <v>0</v>
      </c>
      <c r="H108" s="31"/>
      <c r="I108" s="186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31" t="s">
        <v>13</v>
      </c>
      <c r="S108" s="186" t="s">
        <v>13</v>
      </c>
      <c r="T108" s="191" t="s">
        <v>13</v>
      </c>
      <c r="U108" s="202" t="s">
        <v>13</v>
      </c>
      <c r="V108" s="191" t="s">
        <v>13</v>
      </c>
      <c r="W108" s="202" t="s">
        <v>13</v>
      </c>
      <c r="X108" s="197" t="s">
        <v>13</v>
      </c>
      <c r="Y108" s="186" t="s">
        <v>13</v>
      </c>
      <c r="Z108" s="197" t="s">
        <v>13</v>
      </c>
      <c r="AA108" s="186" t="s">
        <v>13</v>
      </c>
      <c r="AB108" s="191" t="s">
        <v>13</v>
      </c>
      <c r="AC108" s="202" t="s">
        <v>13</v>
      </c>
      <c r="AD108" s="191" t="s">
        <v>13</v>
      </c>
      <c r="AE108" s="186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31" t="s">
        <v>13</v>
      </c>
      <c r="AK108" s="186" t="s">
        <v>13</v>
      </c>
      <c r="AL108" s="191" t="s">
        <v>13</v>
      </c>
      <c r="AM108" s="202" t="s">
        <v>13</v>
      </c>
      <c r="AN108" s="186" t="s">
        <v>13</v>
      </c>
      <c r="AO108" s="36">
        <v>0</v>
      </c>
      <c r="AP108" s="37">
        <v>0</v>
      </c>
      <c r="AQ108" s="37">
        <v>0</v>
      </c>
      <c r="AR108" s="37">
        <v>0</v>
      </c>
      <c r="AS108" s="37">
        <v>0</v>
      </c>
      <c r="AT108" s="35"/>
      <c r="AU108" s="35"/>
      <c r="AV108" s="22"/>
      <c r="AW108" s="187"/>
      <c r="AX108" s="23"/>
      <c r="AY108" s="24"/>
      <c r="AZ108" s="194"/>
      <c r="BA108" s="194"/>
      <c r="BB108" s="194"/>
      <c r="BC108" s="25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</row>
    <row r="109" spans="1:246" ht="17.149999999999999" customHeight="1" x14ac:dyDescent="0.35">
      <c r="A109" s="2"/>
      <c r="B109" s="2"/>
      <c r="C109" s="2"/>
      <c r="D109" s="2"/>
      <c r="E109" s="2">
        <f>LARGE(H109:AS109,1)+LARGE(H109:AS109,2)+LARGE(H109:AS109,3)+LARGE(H109:AS109,4)+LARGE(H109:AS109,5)+F109</f>
        <v>0</v>
      </c>
      <c r="F109" s="239"/>
      <c r="G109" s="30">
        <f>COUNT(H109:AN109)</f>
        <v>0</v>
      </c>
      <c r="H109" s="31"/>
      <c r="I109" s="186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31" t="s">
        <v>13</v>
      </c>
      <c r="S109" s="186" t="s">
        <v>13</v>
      </c>
      <c r="T109" s="191" t="s">
        <v>13</v>
      </c>
      <c r="U109" s="202" t="s">
        <v>13</v>
      </c>
      <c r="V109" s="191" t="s">
        <v>13</v>
      </c>
      <c r="W109" s="202" t="s">
        <v>13</v>
      </c>
      <c r="X109" s="197" t="s">
        <v>13</v>
      </c>
      <c r="Y109" s="186" t="s">
        <v>13</v>
      </c>
      <c r="Z109" s="197" t="s">
        <v>13</v>
      </c>
      <c r="AA109" s="186" t="s">
        <v>13</v>
      </c>
      <c r="AB109" s="191" t="s">
        <v>13</v>
      </c>
      <c r="AC109" s="202" t="s">
        <v>13</v>
      </c>
      <c r="AD109" s="191" t="s">
        <v>13</v>
      </c>
      <c r="AE109" s="186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31" t="s">
        <v>13</v>
      </c>
      <c r="AK109" s="186" t="s">
        <v>13</v>
      </c>
      <c r="AL109" s="191" t="s">
        <v>13</v>
      </c>
      <c r="AM109" s="202" t="s">
        <v>13</v>
      </c>
      <c r="AN109" s="186" t="s">
        <v>13</v>
      </c>
      <c r="AO109" s="36">
        <v>0</v>
      </c>
      <c r="AP109" s="37">
        <v>0</v>
      </c>
      <c r="AQ109" s="37">
        <v>0</v>
      </c>
      <c r="AR109" s="37">
        <v>0</v>
      </c>
      <c r="AS109" s="37">
        <v>0</v>
      </c>
      <c r="AT109" s="35"/>
      <c r="AU109" s="35"/>
      <c r="AV109" s="22"/>
      <c r="AW109" s="187"/>
      <c r="AX109" s="23"/>
      <c r="AY109" s="24"/>
      <c r="AZ109" s="194"/>
      <c r="BA109" s="194"/>
      <c r="BB109" s="194"/>
      <c r="BC109" s="25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</row>
    <row r="110" spans="1:246" ht="17.149999999999999" customHeight="1" x14ac:dyDescent="0.35">
      <c r="A110" s="41"/>
      <c r="B110" s="41"/>
      <c r="C110" s="41"/>
      <c r="D110" s="40"/>
      <c r="E110" s="40"/>
      <c r="F110" s="40"/>
      <c r="G110" s="41"/>
      <c r="H110" s="40"/>
      <c r="I110" s="40"/>
      <c r="J110" s="40"/>
      <c r="K110" s="40"/>
      <c r="L110" s="212"/>
      <c r="M110" s="40"/>
      <c r="N110" s="212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35"/>
      <c r="AP110" s="35"/>
      <c r="AQ110" s="35"/>
      <c r="AR110" s="35"/>
      <c r="AS110" s="35"/>
      <c r="AT110" s="35"/>
      <c r="AU110" s="35"/>
      <c r="AV110" s="22"/>
      <c r="AW110" s="187"/>
      <c r="AX110" s="23"/>
      <c r="AY110" s="24"/>
      <c r="AZ110" s="194"/>
      <c r="BA110" s="194"/>
      <c r="BB110" s="194"/>
      <c r="BC110" s="25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</row>
    <row r="111" spans="1:246" ht="17.149999999999999" customHeight="1" x14ac:dyDescent="0.35">
      <c r="A111" s="21"/>
      <c r="B111" s="21"/>
      <c r="C111" s="21"/>
      <c r="D111" s="35"/>
      <c r="E111" s="42" t="s">
        <v>16</v>
      </c>
      <c r="F111" s="35">
        <f>SUM(F6:F109)</f>
        <v>260</v>
      </c>
      <c r="G111" s="35">
        <f>SUM(G6:G109)</f>
        <v>121</v>
      </c>
      <c r="H111" s="35">
        <f t="shared" ref="H111:J111" si="14">SUM(H6:H109)</f>
        <v>0</v>
      </c>
      <c r="I111" s="35"/>
      <c r="J111" s="35">
        <f t="shared" si="14"/>
        <v>146</v>
      </c>
      <c r="K111" s="35"/>
      <c r="L111" s="228"/>
      <c r="M111" s="35"/>
      <c r="N111" s="228"/>
      <c r="O111" s="35"/>
      <c r="P111" s="35"/>
      <c r="Q111" s="35"/>
      <c r="R111" s="35"/>
      <c r="S111" s="35"/>
      <c r="T111" s="35"/>
      <c r="U111" s="35">
        <f t="shared" ref="U111:AS111" si="15">SUM(U6:U109)</f>
        <v>16</v>
      </c>
      <c r="V111" s="35">
        <f t="shared" si="15"/>
        <v>10</v>
      </c>
      <c r="W111" s="35">
        <f t="shared" si="15"/>
        <v>6</v>
      </c>
      <c r="X111" s="35">
        <f t="shared" si="15"/>
        <v>3</v>
      </c>
      <c r="Y111" s="35">
        <f t="shared" si="15"/>
        <v>24</v>
      </c>
      <c r="Z111" s="35">
        <f t="shared" si="15"/>
        <v>18</v>
      </c>
      <c r="AA111" s="35">
        <f t="shared" si="15"/>
        <v>24</v>
      </c>
      <c r="AB111" s="35">
        <f t="shared" si="15"/>
        <v>33</v>
      </c>
      <c r="AC111" s="35">
        <f t="shared" si="15"/>
        <v>10</v>
      </c>
      <c r="AD111" s="35">
        <f t="shared" si="15"/>
        <v>6</v>
      </c>
      <c r="AE111" s="35">
        <f t="shared" si="15"/>
        <v>5</v>
      </c>
      <c r="AF111" s="35">
        <f t="shared" si="15"/>
        <v>16</v>
      </c>
      <c r="AG111" s="35">
        <f t="shared" si="15"/>
        <v>18</v>
      </c>
      <c r="AH111" s="35">
        <f t="shared" si="15"/>
        <v>13</v>
      </c>
      <c r="AI111" s="35">
        <f t="shared" si="15"/>
        <v>13</v>
      </c>
      <c r="AJ111" s="35">
        <f t="shared" si="15"/>
        <v>13</v>
      </c>
      <c r="AK111" s="35">
        <f t="shared" si="15"/>
        <v>33</v>
      </c>
      <c r="AL111" s="35">
        <f t="shared" si="15"/>
        <v>10</v>
      </c>
      <c r="AM111" s="35">
        <f t="shared" si="15"/>
        <v>291</v>
      </c>
      <c r="AN111" s="35">
        <f t="shared" si="15"/>
        <v>18</v>
      </c>
      <c r="AO111" s="35">
        <f t="shared" si="15"/>
        <v>0</v>
      </c>
      <c r="AP111" s="35">
        <f t="shared" si="15"/>
        <v>0</v>
      </c>
      <c r="AQ111" s="35">
        <f t="shared" si="15"/>
        <v>0</v>
      </c>
      <c r="AR111" s="35">
        <f t="shared" si="15"/>
        <v>0</v>
      </c>
      <c r="AS111" s="35">
        <f t="shared" si="15"/>
        <v>0</v>
      </c>
      <c r="AT111" s="35"/>
      <c r="AU111" s="35"/>
      <c r="AV111" s="22"/>
      <c r="AW111" s="187"/>
      <c r="AX111" s="23"/>
      <c r="AY111" s="24"/>
      <c r="AZ111" s="194"/>
      <c r="BA111" s="194"/>
      <c r="BB111" s="194"/>
      <c r="BC111" s="25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</row>
    <row r="112" spans="1:246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228"/>
      <c r="M112" s="35"/>
      <c r="N112" s="22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22"/>
      <c r="AW112" s="187"/>
      <c r="AX112" s="23"/>
      <c r="AY112" s="24"/>
      <c r="AZ112" s="194"/>
      <c r="BA112" s="194"/>
      <c r="BB112" s="194"/>
      <c r="BC112" s="25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</row>
    <row r="113" spans="1:246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228"/>
      <c r="M113" s="35"/>
      <c r="N113" s="22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22"/>
      <c r="AW113" s="187"/>
      <c r="AX113" s="23"/>
      <c r="AY113" s="24"/>
      <c r="AZ113" s="194"/>
      <c r="BA113" s="194"/>
      <c r="BB113" s="194"/>
      <c r="BC113" s="25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</row>
    <row r="114" spans="1:246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228"/>
      <c r="M114" s="35"/>
      <c r="N114" s="22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22"/>
      <c r="AW114" s="187"/>
      <c r="AX114" s="23"/>
      <c r="AY114" s="24"/>
      <c r="AZ114" s="194"/>
      <c r="BA114" s="194"/>
      <c r="BB114" s="194"/>
      <c r="BC114" s="25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</row>
    <row r="115" spans="1:246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228"/>
      <c r="M115" s="35"/>
      <c r="N115" s="22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22"/>
      <c r="AW115" s="187"/>
      <c r="AX115" s="23"/>
      <c r="AY115" s="24"/>
      <c r="AZ115" s="194"/>
      <c r="BA115" s="194"/>
      <c r="BB115" s="194"/>
      <c r="BC115" s="25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</row>
    <row r="116" spans="1:246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228"/>
      <c r="M116" s="35"/>
      <c r="N116" s="22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22"/>
      <c r="AW116" s="187"/>
      <c r="AX116" s="23"/>
      <c r="AY116" s="24"/>
      <c r="AZ116" s="194"/>
      <c r="BA116" s="194"/>
      <c r="BB116" s="194"/>
      <c r="BC116" s="25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</row>
    <row r="117" spans="1:246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228"/>
      <c r="M117" s="35"/>
      <c r="N117" s="22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22"/>
      <c r="AW117" s="187"/>
      <c r="AX117" s="23"/>
      <c r="AY117" s="24"/>
      <c r="AZ117" s="194"/>
      <c r="BA117" s="194"/>
      <c r="BB117" s="194"/>
      <c r="BC117" s="25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</row>
    <row r="118" spans="1:246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228"/>
      <c r="M118" s="35"/>
      <c r="N118" s="22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22"/>
      <c r="AW118" s="187"/>
      <c r="AX118" s="23"/>
      <c r="AY118" s="24"/>
      <c r="AZ118" s="194"/>
      <c r="BA118" s="194"/>
      <c r="BB118" s="194"/>
      <c r="BC118" s="25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</row>
    <row r="119" spans="1:246" ht="17.149999999999999" customHeight="1" x14ac:dyDescent="0.35">
      <c r="A119" s="21"/>
      <c r="B119" s="21"/>
      <c r="C119" s="21"/>
      <c r="D119" s="35"/>
      <c r="E119" s="35"/>
      <c r="F119" s="35"/>
      <c r="G119" s="21"/>
      <c r="H119" s="35"/>
      <c r="I119" s="35"/>
      <c r="J119" s="35"/>
      <c r="K119" s="35"/>
      <c r="L119" s="228"/>
      <c r="M119" s="35"/>
      <c r="N119" s="22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22"/>
      <c r="AW119" s="187"/>
      <c r="AX119" s="23"/>
      <c r="AY119" s="24"/>
      <c r="AZ119" s="194"/>
      <c r="BA119" s="194"/>
      <c r="BB119" s="194"/>
      <c r="BC119" s="25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</row>
    <row r="120" spans="1:246" ht="17.149999999999999" customHeight="1" x14ac:dyDescent="0.35">
      <c r="A120" s="21"/>
      <c r="B120" s="21"/>
      <c r="C120" s="21"/>
      <c r="D120" s="35"/>
      <c r="E120" s="35"/>
      <c r="F120" s="35"/>
      <c r="G120" s="21"/>
      <c r="H120" s="35"/>
      <c r="I120" s="35"/>
      <c r="J120" s="35"/>
      <c r="K120" s="35"/>
      <c r="L120" s="228"/>
      <c r="M120" s="35"/>
      <c r="N120" s="22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22"/>
      <c r="AW120" s="187"/>
      <c r="AX120" s="23"/>
      <c r="AY120" s="24"/>
      <c r="AZ120" s="194"/>
      <c r="BA120" s="194"/>
      <c r="BB120" s="194"/>
      <c r="BC120" s="25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</row>
    <row r="121" spans="1:246" ht="17.149999999999999" customHeight="1" x14ac:dyDescent="0.35">
      <c r="A121" s="21"/>
      <c r="B121" s="21"/>
      <c r="C121" s="21"/>
      <c r="D121" s="35"/>
      <c r="E121" s="35"/>
      <c r="F121" s="35"/>
      <c r="G121" s="21"/>
      <c r="H121" s="35"/>
      <c r="I121" s="35"/>
      <c r="J121" s="35"/>
      <c r="K121" s="35"/>
      <c r="L121" s="228"/>
      <c r="M121" s="35"/>
      <c r="N121" s="22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43"/>
      <c r="AW121" s="44"/>
      <c r="AX121" s="45"/>
      <c r="AY121" s="46"/>
      <c r="AZ121" s="47"/>
      <c r="BA121" s="47"/>
      <c r="BB121" s="47"/>
      <c r="BC121" s="48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</row>
  </sheetData>
  <sortState ref="B6:AT103">
    <sortCondition descending="1" ref="E6:E103"/>
    <sortCondition ref="G6:G103"/>
  </sortState>
  <conditionalFormatting sqref="C6:C108">
    <cfRule type="cellIs" dxfId="47" priority="1" stopIfTrue="1" operator="lessThan">
      <formula>0</formula>
    </cfRule>
    <cfRule type="cellIs" dxfId="46" priority="2" stopIfTrue="1" operator="greaterThan">
      <formula>0</formula>
    </cfRule>
    <cfRule type="cellIs" dxfId="45" priority="3" stopIfTrue="1" operator="lessThan">
      <formula>0</formula>
    </cfRule>
    <cfRule type="cellIs" dxfId="4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74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32" width="10.81640625" style="182" customWidth="1"/>
    <col min="33" max="37" width="10.81640625" style="144" hidden="1" customWidth="1"/>
    <col min="38" max="39" width="11.453125" style="144" customWidth="1"/>
    <col min="40" max="261" width="10.81640625" style="144" customWidth="1"/>
  </cols>
  <sheetData>
    <row r="1" spans="1:39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17"/>
      <c r="I1" s="271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45956</v>
      </c>
      <c r="P1" s="184">
        <v>45949</v>
      </c>
      <c r="Q1" s="17">
        <v>45949</v>
      </c>
      <c r="R1" s="183">
        <v>45935</v>
      </c>
      <c r="S1" s="188">
        <v>45907</v>
      </c>
      <c r="T1" s="184">
        <v>45900</v>
      </c>
      <c r="U1" s="188">
        <v>45900</v>
      </c>
      <c r="V1" s="195">
        <v>45809</v>
      </c>
      <c r="W1" s="196">
        <v>45809</v>
      </c>
      <c r="X1" s="183">
        <v>45781</v>
      </c>
      <c r="Y1" s="196">
        <v>45767</v>
      </c>
      <c r="Z1" s="195">
        <v>45753</v>
      </c>
      <c r="AA1" s="4">
        <v>45752</v>
      </c>
      <c r="AB1" s="195">
        <v>45725</v>
      </c>
      <c r="AC1" s="196">
        <v>45725</v>
      </c>
      <c r="AD1" s="183">
        <v>45724</v>
      </c>
      <c r="AE1" s="189">
        <v>45718</v>
      </c>
      <c r="AF1" s="183">
        <v>45669</v>
      </c>
      <c r="AG1" s="6"/>
      <c r="AH1" s="7"/>
      <c r="AI1" s="7"/>
      <c r="AJ1" s="7"/>
      <c r="AK1" s="8"/>
      <c r="AL1" s="9"/>
      <c r="AM1" s="9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7" t="s">
        <v>214</v>
      </c>
      <c r="R2" s="184" t="s">
        <v>2055</v>
      </c>
      <c r="S2" s="189" t="s">
        <v>1931</v>
      </c>
      <c r="T2" s="184" t="s">
        <v>1860</v>
      </c>
      <c r="U2" s="189" t="s">
        <v>1860</v>
      </c>
      <c r="V2" s="184" t="s">
        <v>1674</v>
      </c>
      <c r="W2" s="189" t="s">
        <v>1674</v>
      </c>
      <c r="X2" s="185" t="s">
        <v>1534</v>
      </c>
      <c r="Y2" s="189" t="s">
        <v>1207</v>
      </c>
      <c r="Z2" s="184" t="s">
        <v>1512</v>
      </c>
      <c r="AA2" s="17" t="s">
        <v>214</v>
      </c>
      <c r="AB2" s="184" t="s">
        <v>31</v>
      </c>
      <c r="AC2" s="17" t="s">
        <v>31</v>
      </c>
      <c r="AD2" s="184" t="s">
        <v>31</v>
      </c>
      <c r="AE2" s="189" t="s">
        <v>1287</v>
      </c>
      <c r="AF2" s="184" t="s">
        <v>248</v>
      </c>
      <c r="AG2" s="19"/>
      <c r="AH2" s="20"/>
      <c r="AI2" s="20"/>
      <c r="AJ2" s="20"/>
      <c r="AK2" s="21"/>
      <c r="AL2" s="9"/>
      <c r="AM2" s="9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32</v>
      </c>
      <c r="P3" s="185" t="s">
        <v>246</v>
      </c>
      <c r="Q3" s="2" t="s">
        <v>312</v>
      </c>
      <c r="R3" s="185" t="s">
        <v>32</v>
      </c>
      <c r="S3" s="190" t="s">
        <v>312</v>
      </c>
      <c r="T3" s="185" t="s">
        <v>246</v>
      </c>
      <c r="U3" s="190" t="s">
        <v>312</v>
      </c>
      <c r="V3" s="185" t="s">
        <v>1754</v>
      </c>
      <c r="W3" s="190" t="s">
        <v>312</v>
      </c>
      <c r="X3" s="185" t="s">
        <v>1535</v>
      </c>
      <c r="Y3" s="190" t="s">
        <v>51</v>
      </c>
      <c r="Z3" s="185" t="s">
        <v>312</v>
      </c>
      <c r="AA3" s="2" t="s">
        <v>32</v>
      </c>
      <c r="AB3" s="185">
        <v>33</v>
      </c>
      <c r="AC3" s="2" t="s">
        <v>1403</v>
      </c>
      <c r="AD3" s="185" t="s">
        <v>32</v>
      </c>
      <c r="AE3" s="190" t="s">
        <v>246</v>
      </c>
      <c r="AF3" s="185" t="s">
        <v>397</v>
      </c>
      <c r="AG3" s="27"/>
      <c r="AH3" s="21"/>
      <c r="AI3" s="21"/>
      <c r="AJ3" s="21"/>
      <c r="AK3" s="21"/>
      <c r="AL3" s="9"/>
      <c r="AM3" s="9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927</v>
      </c>
      <c r="J4" s="185" t="s">
        <v>928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2" t="s">
        <v>927</v>
      </c>
      <c r="R4" s="185" t="s">
        <v>927</v>
      </c>
      <c r="S4" s="190" t="s">
        <v>927</v>
      </c>
      <c r="T4" s="185" t="s">
        <v>1208</v>
      </c>
      <c r="U4" s="190" t="s">
        <v>1208</v>
      </c>
      <c r="V4" s="185" t="s">
        <v>1208</v>
      </c>
      <c r="W4" s="190" t="s">
        <v>1208</v>
      </c>
      <c r="X4" s="185" t="s">
        <v>927</v>
      </c>
      <c r="Y4" s="190" t="s">
        <v>1208</v>
      </c>
      <c r="Z4" s="185" t="s">
        <v>927</v>
      </c>
      <c r="AA4" s="2" t="s">
        <v>1208</v>
      </c>
      <c r="AB4" s="185" t="s">
        <v>927</v>
      </c>
      <c r="AC4" s="2" t="s">
        <v>927</v>
      </c>
      <c r="AD4" s="185" t="s">
        <v>927</v>
      </c>
      <c r="AE4" s="190" t="s">
        <v>1208</v>
      </c>
      <c r="AF4" s="185" t="s">
        <v>1226</v>
      </c>
      <c r="AG4" s="27"/>
      <c r="AH4" s="21"/>
      <c r="AI4" s="21"/>
      <c r="AJ4" s="21"/>
      <c r="AK4" s="21"/>
      <c r="AL4" s="9"/>
      <c r="AM4" s="9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90">
        <v>7</v>
      </c>
      <c r="J5" s="185">
        <v>29</v>
      </c>
      <c r="K5" s="190">
        <v>157</v>
      </c>
      <c r="L5" s="185">
        <v>3</v>
      </c>
      <c r="M5" s="190">
        <v>3</v>
      </c>
      <c r="N5" s="185">
        <v>1</v>
      </c>
      <c r="O5" s="190">
        <v>1</v>
      </c>
      <c r="P5" s="185">
        <v>2</v>
      </c>
      <c r="Q5" s="2">
        <v>2</v>
      </c>
      <c r="R5" s="185">
        <v>3</v>
      </c>
      <c r="S5" s="190">
        <v>3</v>
      </c>
      <c r="T5" s="185">
        <v>1</v>
      </c>
      <c r="U5" s="190">
        <v>3</v>
      </c>
      <c r="V5" s="185">
        <v>3</v>
      </c>
      <c r="W5" s="190">
        <v>5</v>
      </c>
      <c r="X5" s="185">
        <v>3</v>
      </c>
      <c r="Y5" s="190">
        <v>1</v>
      </c>
      <c r="Z5" s="185">
        <v>2</v>
      </c>
      <c r="AA5" s="2">
        <v>1</v>
      </c>
      <c r="AB5" s="185">
        <v>1</v>
      </c>
      <c r="AC5" s="2">
        <v>3</v>
      </c>
      <c r="AD5" s="185">
        <v>2</v>
      </c>
      <c r="AE5" s="190">
        <v>2</v>
      </c>
      <c r="AF5" s="185">
        <v>36</v>
      </c>
      <c r="AG5" s="28"/>
      <c r="AH5" s="29"/>
      <c r="AI5" s="29"/>
      <c r="AJ5" s="29"/>
      <c r="AK5" s="29"/>
      <c r="AL5" s="9"/>
      <c r="AM5" s="9"/>
    </row>
    <row r="6" spans="1:39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113</v>
      </c>
      <c r="E6" s="2">
        <f t="shared" ref="E6:E37" si="1">LARGE(H6:AK6,1)+LARGE(H6:AK6,2)+LARGE(H6:AK6,3)+LARGE(H6:AK6,4)+LARGE(H6:AK6,5)+F6</f>
        <v>78</v>
      </c>
      <c r="F6" s="238">
        <v>20</v>
      </c>
      <c r="G6" s="30">
        <f t="shared" ref="G6:G37" si="2">COUNT(H6:AF6)</f>
        <v>4</v>
      </c>
      <c r="H6" s="31"/>
      <c r="I6" s="191" t="s">
        <v>13</v>
      </c>
      <c r="J6" s="186">
        <v>18</v>
      </c>
      <c r="K6" s="197" t="s">
        <v>13</v>
      </c>
      <c r="L6" s="202">
        <v>10</v>
      </c>
      <c r="M6" s="191" t="s">
        <v>13</v>
      </c>
      <c r="N6" s="202" t="s">
        <v>13</v>
      </c>
      <c r="O6" s="197" t="s">
        <v>13</v>
      </c>
      <c r="P6" s="186" t="s">
        <v>13</v>
      </c>
      <c r="Q6" s="31" t="s">
        <v>13</v>
      </c>
      <c r="R6" s="186" t="s">
        <v>13</v>
      </c>
      <c r="S6" s="197" t="s">
        <v>13</v>
      </c>
      <c r="T6" s="186" t="s">
        <v>13</v>
      </c>
      <c r="U6" s="197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1" t="s">
        <v>13</v>
      </c>
      <c r="AB6" s="186" t="s">
        <v>13</v>
      </c>
      <c r="AC6" s="31">
        <v>4</v>
      </c>
      <c r="AD6" s="186" t="s">
        <v>13</v>
      </c>
      <c r="AE6" s="191" t="s">
        <v>13</v>
      </c>
      <c r="AF6" s="202">
        <v>26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114</v>
      </c>
      <c r="E7" s="2">
        <f t="shared" si="1"/>
        <v>60</v>
      </c>
      <c r="F7" s="239">
        <v>20</v>
      </c>
      <c r="G7" s="30">
        <f t="shared" si="2"/>
        <v>5</v>
      </c>
      <c r="H7" s="31"/>
      <c r="I7" s="191" t="s">
        <v>13</v>
      </c>
      <c r="J7" s="186">
        <v>8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186" t="s">
        <v>13</v>
      </c>
      <c r="Q7" s="31">
        <v>6</v>
      </c>
      <c r="R7" s="186" t="s">
        <v>13</v>
      </c>
      <c r="S7" s="197" t="s">
        <v>13</v>
      </c>
      <c r="T7" s="186" t="s">
        <v>13</v>
      </c>
      <c r="U7" s="197">
        <v>10</v>
      </c>
      <c r="V7" s="186">
        <v>10</v>
      </c>
      <c r="W7" s="191" t="s">
        <v>13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31">
        <v>6</v>
      </c>
      <c r="AD7" s="186" t="s">
        <v>13</v>
      </c>
      <c r="AE7" s="191" t="s">
        <v>13</v>
      </c>
      <c r="AF7" s="202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215</v>
      </c>
      <c r="E8" s="2">
        <f t="shared" si="1"/>
        <v>58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197">
        <v>15</v>
      </c>
      <c r="L8" s="202" t="s">
        <v>13</v>
      </c>
      <c r="M8" s="191" t="s">
        <v>13</v>
      </c>
      <c r="N8" s="202" t="s">
        <v>13</v>
      </c>
      <c r="O8" s="197" t="s">
        <v>13</v>
      </c>
      <c r="P8" s="186" t="s">
        <v>13</v>
      </c>
      <c r="Q8" s="31" t="s">
        <v>13</v>
      </c>
      <c r="R8" s="186" t="s">
        <v>13</v>
      </c>
      <c r="S8" s="197" t="s">
        <v>13</v>
      </c>
      <c r="T8" s="186" t="s">
        <v>13</v>
      </c>
      <c r="U8" s="197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191" t="s">
        <v>13</v>
      </c>
      <c r="AF8" s="202">
        <v>43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454</v>
      </c>
      <c r="E9" s="2">
        <f t="shared" si="1"/>
        <v>46</v>
      </c>
      <c r="F9" s="239">
        <v>20</v>
      </c>
      <c r="G9" s="30">
        <f t="shared" si="2"/>
        <v>4</v>
      </c>
      <c r="H9" s="31"/>
      <c r="I9" s="191" t="s">
        <v>13</v>
      </c>
      <c r="J9" s="186" t="s">
        <v>13</v>
      </c>
      <c r="K9" s="197" t="s">
        <v>13</v>
      </c>
      <c r="L9" s="202" t="s">
        <v>13</v>
      </c>
      <c r="M9" s="191" t="s">
        <v>13</v>
      </c>
      <c r="N9" s="202" t="s">
        <v>13</v>
      </c>
      <c r="O9" s="197">
        <v>5</v>
      </c>
      <c r="P9" s="186" t="s">
        <v>13</v>
      </c>
      <c r="Q9" s="31" t="s">
        <v>13</v>
      </c>
      <c r="R9" s="186" t="s">
        <v>13</v>
      </c>
      <c r="S9" s="197" t="s">
        <v>13</v>
      </c>
      <c r="T9" s="186" t="s">
        <v>13</v>
      </c>
      <c r="U9" s="197">
        <v>8</v>
      </c>
      <c r="V9" s="186" t="s">
        <v>13</v>
      </c>
      <c r="W9" s="191">
        <v>8</v>
      </c>
      <c r="X9" s="186" t="s">
        <v>13</v>
      </c>
      <c r="Y9" s="191" t="s">
        <v>13</v>
      </c>
      <c r="Z9" s="186" t="s">
        <v>13</v>
      </c>
      <c r="AA9" s="31">
        <v>5</v>
      </c>
      <c r="AB9" s="186" t="s">
        <v>13</v>
      </c>
      <c r="AC9" s="31" t="s">
        <v>13</v>
      </c>
      <c r="AD9" s="186" t="s">
        <v>13</v>
      </c>
      <c r="AE9" s="191" t="s">
        <v>13</v>
      </c>
      <c r="AF9" s="202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991</v>
      </c>
      <c r="E10" s="2">
        <f t="shared" si="1"/>
        <v>38</v>
      </c>
      <c r="F10" s="238"/>
      <c r="G10" s="30">
        <f t="shared" si="2"/>
        <v>1</v>
      </c>
      <c r="H10" s="31"/>
      <c r="I10" s="191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186" t="s">
        <v>13</v>
      </c>
      <c r="Q10" s="31" t="s">
        <v>13</v>
      </c>
      <c r="R10" s="186" t="s">
        <v>13</v>
      </c>
      <c r="S10" s="197" t="s">
        <v>13</v>
      </c>
      <c r="T10" s="186" t="s">
        <v>13</v>
      </c>
      <c r="U10" s="197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186" t="s">
        <v>13</v>
      </c>
      <c r="AE10" s="191" t="s">
        <v>13</v>
      </c>
      <c r="AF10" s="202">
        <v>38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491</v>
      </c>
      <c r="E11" s="2">
        <f t="shared" si="1"/>
        <v>38</v>
      </c>
      <c r="F11" s="239">
        <v>20</v>
      </c>
      <c r="G11" s="30">
        <f t="shared" si="2"/>
        <v>3</v>
      </c>
      <c r="H11" s="31"/>
      <c r="I11" s="191" t="s">
        <v>13</v>
      </c>
      <c r="J11" s="186">
        <v>6</v>
      </c>
      <c r="K11" s="197" t="s">
        <v>13</v>
      </c>
      <c r="L11" s="202" t="s">
        <v>13</v>
      </c>
      <c r="M11" s="191">
        <v>8</v>
      </c>
      <c r="N11" s="202" t="s">
        <v>13</v>
      </c>
      <c r="O11" s="197" t="s">
        <v>13</v>
      </c>
      <c r="P11" s="186" t="s">
        <v>13</v>
      </c>
      <c r="Q11" s="31">
        <v>4</v>
      </c>
      <c r="R11" s="186" t="s">
        <v>13</v>
      </c>
      <c r="S11" s="197" t="s">
        <v>13</v>
      </c>
      <c r="T11" s="186" t="s">
        <v>13</v>
      </c>
      <c r="U11" s="197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202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369</v>
      </c>
      <c r="E12" s="2">
        <f t="shared" si="1"/>
        <v>34</v>
      </c>
      <c r="F12" s="238"/>
      <c r="G12" s="30">
        <f t="shared" si="2"/>
        <v>1</v>
      </c>
      <c r="H12" s="31"/>
      <c r="I12" s="191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186" t="s">
        <v>13</v>
      </c>
      <c r="Q12" s="31" t="s">
        <v>13</v>
      </c>
      <c r="R12" s="186" t="s">
        <v>13</v>
      </c>
      <c r="S12" s="197" t="s">
        <v>13</v>
      </c>
      <c r="T12" s="186" t="s">
        <v>13</v>
      </c>
      <c r="U12" s="197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202">
        <v>34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992</v>
      </c>
      <c r="E13" s="2">
        <f t="shared" si="1"/>
        <v>30</v>
      </c>
      <c r="F13" s="238"/>
      <c r="G13" s="30">
        <f t="shared" si="2"/>
        <v>1</v>
      </c>
      <c r="H13" s="31"/>
      <c r="I13" s="191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186" t="s">
        <v>13</v>
      </c>
      <c r="Q13" s="31" t="s">
        <v>13</v>
      </c>
      <c r="R13" s="186" t="s">
        <v>13</v>
      </c>
      <c r="S13" s="197" t="s">
        <v>13</v>
      </c>
      <c r="T13" s="186" t="s">
        <v>13</v>
      </c>
      <c r="U13" s="197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 t="s">
        <v>13</v>
      </c>
      <c r="AE13" s="191" t="s">
        <v>13</v>
      </c>
      <c r="AF13" s="202">
        <v>30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217</v>
      </c>
      <c r="E14" s="2">
        <f t="shared" si="1"/>
        <v>29</v>
      </c>
      <c r="F14" s="239"/>
      <c r="G14" s="30">
        <f t="shared" si="2"/>
        <v>2</v>
      </c>
      <c r="H14" s="31"/>
      <c r="I14" s="191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186" t="s">
        <v>13</v>
      </c>
      <c r="Q14" s="31" t="s">
        <v>13</v>
      </c>
      <c r="R14" s="186" t="s">
        <v>13</v>
      </c>
      <c r="S14" s="197" t="s">
        <v>13</v>
      </c>
      <c r="T14" s="186" t="s">
        <v>13</v>
      </c>
      <c r="U14" s="197" t="s">
        <v>13</v>
      </c>
      <c r="V14" s="186" t="s">
        <v>13</v>
      </c>
      <c r="W14" s="191" t="s">
        <v>13</v>
      </c>
      <c r="X14" s="186">
        <v>6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202">
        <v>23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738</v>
      </c>
      <c r="E15" s="2">
        <f t="shared" si="1"/>
        <v>28</v>
      </c>
      <c r="F15" s="239">
        <v>20</v>
      </c>
      <c r="G15" s="30">
        <f t="shared" si="2"/>
        <v>3</v>
      </c>
      <c r="H15" s="31"/>
      <c r="I15" s="191" t="s">
        <v>13</v>
      </c>
      <c r="J15" s="186">
        <v>1</v>
      </c>
      <c r="K15" s="197" t="s">
        <v>13</v>
      </c>
      <c r="L15" s="202" t="s">
        <v>13</v>
      </c>
      <c r="M15" s="191" t="s">
        <v>13</v>
      </c>
      <c r="N15" s="202">
        <v>3</v>
      </c>
      <c r="O15" s="197" t="s">
        <v>13</v>
      </c>
      <c r="P15" s="186" t="s">
        <v>13</v>
      </c>
      <c r="Q15" s="31" t="s">
        <v>13</v>
      </c>
      <c r="R15" s="186" t="s">
        <v>13</v>
      </c>
      <c r="S15" s="197" t="s">
        <v>13</v>
      </c>
      <c r="T15" s="186" t="s">
        <v>13</v>
      </c>
      <c r="U15" s="197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202">
        <v>4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216</v>
      </c>
      <c r="E16" s="2">
        <f t="shared" si="1"/>
        <v>26</v>
      </c>
      <c r="F16" s="238"/>
      <c r="G16" s="30">
        <f t="shared" si="2"/>
        <v>2</v>
      </c>
      <c r="H16" s="31"/>
      <c r="I16" s="191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186">
        <v>6</v>
      </c>
      <c r="Q16" s="31" t="s">
        <v>13</v>
      </c>
      <c r="R16" s="186" t="s">
        <v>13</v>
      </c>
      <c r="S16" s="197" t="s">
        <v>13</v>
      </c>
      <c r="T16" s="186" t="s">
        <v>13</v>
      </c>
      <c r="U16" s="197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202">
        <v>20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781</v>
      </c>
      <c r="E17" s="2">
        <f t="shared" si="1"/>
        <v>25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197">
        <v>5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186" t="s">
        <v>13</v>
      </c>
      <c r="Q17" s="31" t="s">
        <v>13</v>
      </c>
      <c r="R17" s="186" t="s">
        <v>13</v>
      </c>
      <c r="S17" s="197" t="s">
        <v>13</v>
      </c>
      <c r="T17" s="186" t="s">
        <v>13</v>
      </c>
      <c r="U17" s="197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 t="s">
        <v>13</v>
      </c>
      <c r="AC17" s="31" t="s">
        <v>13</v>
      </c>
      <c r="AD17" s="186" t="s">
        <v>13</v>
      </c>
      <c r="AE17" s="191" t="s">
        <v>13</v>
      </c>
      <c r="AF17" s="202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782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186" t="s">
        <v>13</v>
      </c>
      <c r="Q18" s="31" t="s">
        <v>13</v>
      </c>
      <c r="R18" s="186" t="s">
        <v>13</v>
      </c>
      <c r="S18" s="197" t="s">
        <v>13</v>
      </c>
      <c r="T18" s="186" t="s">
        <v>13</v>
      </c>
      <c r="U18" s="197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202" t="s">
        <v>13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1130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186" t="s">
        <v>13</v>
      </c>
      <c r="Q19" s="31" t="s">
        <v>13</v>
      </c>
      <c r="R19" s="186" t="s">
        <v>13</v>
      </c>
      <c r="S19" s="197" t="s">
        <v>13</v>
      </c>
      <c r="T19" s="186" t="s">
        <v>13</v>
      </c>
      <c r="U19" s="197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202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6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1131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186" t="s">
        <v>13</v>
      </c>
      <c r="Q20" s="31" t="s">
        <v>13</v>
      </c>
      <c r="R20" s="186" t="s">
        <v>13</v>
      </c>
      <c r="S20" s="197" t="s">
        <v>13</v>
      </c>
      <c r="T20" s="186" t="s">
        <v>13</v>
      </c>
      <c r="U20" s="197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202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6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1132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186" t="s">
        <v>13</v>
      </c>
      <c r="Q21" s="31" t="s">
        <v>13</v>
      </c>
      <c r="R21" s="186" t="s">
        <v>13</v>
      </c>
      <c r="S21" s="197" t="s">
        <v>13</v>
      </c>
      <c r="T21" s="186" t="s">
        <v>13</v>
      </c>
      <c r="U21" s="197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191" t="s">
        <v>13</v>
      </c>
      <c r="AF21" s="202" t="s">
        <v>13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6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1133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186" t="s">
        <v>13</v>
      </c>
      <c r="Q22" s="31" t="s">
        <v>13</v>
      </c>
      <c r="R22" s="186" t="s">
        <v>13</v>
      </c>
      <c r="S22" s="197" t="s">
        <v>13</v>
      </c>
      <c r="T22" s="186" t="s">
        <v>13</v>
      </c>
      <c r="U22" s="197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202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6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1134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186" t="s">
        <v>13</v>
      </c>
      <c r="Q23" s="31" t="s">
        <v>13</v>
      </c>
      <c r="R23" s="186" t="s">
        <v>13</v>
      </c>
      <c r="S23" s="197" t="s">
        <v>13</v>
      </c>
      <c r="T23" s="186" t="s">
        <v>13</v>
      </c>
      <c r="U23" s="197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202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6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2579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186" t="s">
        <v>13</v>
      </c>
      <c r="Q24" s="31" t="s">
        <v>13</v>
      </c>
      <c r="R24" s="186" t="s">
        <v>13</v>
      </c>
      <c r="S24" s="197" t="s">
        <v>13</v>
      </c>
      <c r="T24" s="186" t="s">
        <v>13</v>
      </c>
      <c r="U24" s="197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191" t="s">
        <v>13</v>
      </c>
      <c r="AF24" s="202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61" ht="17.149999999999999" customHeight="1" x14ac:dyDescent="0.35">
      <c r="A25" s="30">
        <v>20</v>
      </c>
      <c r="B25" s="30">
        <v>24</v>
      </c>
      <c r="C25" s="30">
        <f t="shared" si="0"/>
        <v>4</v>
      </c>
      <c r="D25" s="18" t="s">
        <v>425</v>
      </c>
      <c r="E25" s="2">
        <f t="shared" si="1"/>
        <v>18</v>
      </c>
      <c r="F25" s="238"/>
      <c r="G25" s="30">
        <f t="shared" si="2"/>
        <v>2</v>
      </c>
      <c r="H25" s="31"/>
      <c r="I25" s="191">
        <v>4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186" t="s">
        <v>13</v>
      </c>
      <c r="Q25" s="31" t="s">
        <v>13</v>
      </c>
      <c r="R25" s="186" t="s">
        <v>13</v>
      </c>
      <c r="S25" s="197" t="s">
        <v>13</v>
      </c>
      <c r="T25" s="186" t="s">
        <v>13</v>
      </c>
      <c r="U25" s="197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202">
        <v>14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993</v>
      </c>
      <c r="E26" s="2">
        <f t="shared" si="1"/>
        <v>17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186" t="s">
        <v>13</v>
      </c>
      <c r="Q26" s="31" t="s">
        <v>13</v>
      </c>
      <c r="R26" s="186" t="s">
        <v>13</v>
      </c>
      <c r="S26" s="197" t="s">
        <v>13</v>
      </c>
      <c r="T26" s="186" t="s">
        <v>13</v>
      </c>
      <c r="U26" s="197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202">
        <v>17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120</v>
      </c>
      <c r="E27" s="2">
        <f t="shared" si="1"/>
        <v>16</v>
      </c>
      <c r="F27" s="238"/>
      <c r="G27" s="30">
        <f t="shared" si="2"/>
        <v>2</v>
      </c>
      <c r="H27" s="31"/>
      <c r="I27" s="191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186" t="s">
        <v>13</v>
      </c>
      <c r="Q27" s="31" t="s">
        <v>13</v>
      </c>
      <c r="R27" s="186" t="s">
        <v>13</v>
      </c>
      <c r="S27" s="197" t="s">
        <v>13</v>
      </c>
      <c r="T27" s="186" t="s">
        <v>13</v>
      </c>
      <c r="U27" s="197" t="s">
        <v>13</v>
      </c>
      <c r="V27" s="186">
        <v>6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 t="s">
        <v>13</v>
      </c>
      <c r="AC27" s="31" t="s">
        <v>13</v>
      </c>
      <c r="AD27" s="186" t="s">
        <v>13</v>
      </c>
      <c r="AE27" s="191">
        <v>10</v>
      </c>
      <c r="AF27" s="202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117</v>
      </c>
      <c r="E28" s="2">
        <f t="shared" si="1"/>
        <v>16</v>
      </c>
      <c r="F28" s="238"/>
      <c r="G28" s="30">
        <f t="shared" si="2"/>
        <v>2</v>
      </c>
      <c r="H28" s="31"/>
      <c r="I28" s="191" t="s">
        <v>13</v>
      </c>
      <c r="J28" s="186" t="s">
        <v>13</v>
      </c>
      <c r="K28" s="197" t="s">
        <v>13</v>
      </c>
      <c r="L28" s="202" t="s">
        <v>13</v>
      </c>
      <c r="M28" s="191">
        <v>10</v>
      </c>
      <c r="N28" s="202" t="s">
        <v>13</v>
      </c>
      <c r="O28" s="197" t="s">
        <v>13</v>
      </c>
      <c r="P28" s="186" t="s">
        <v>13</v>
      </c>
      <c r="Q28" s="31" t="s">
        <v>13</v>
      </c>
      <c r="R28" s="186" t="s">
        <v>13</v>
      </c>
      <c r="S28" s="197" t="s">
        <v>13</v>
      </c>
      <c r="T28" s="186" t="s">
        <v>13</v>
      </c>
      <c r="U28" s="197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>
        <v>6</v>
      </c>
      <c r="AA28" s="3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202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</row>
    <row r="29" spans="1:261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2497</v>
      </c>
      <c r="E29" s="2">
        <f t="shared" si="1"/>
        <v>14</v>
      </c>
      <c r="F29" s="239"/>
      <c r="G29" s="30">
        <f t="shared" si="2"/>
        <v>1</v>
      </c>
      <c r="H29" s="31"/>
      <c r="I29" s="191" t="s">
        <v>13</v>
      </c>
      <c r="J29" s="186">
        <v>14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186" t="s">
        <v>13</v>
      </c>
      <c r="Q29" s="31" t="s">
        <v>13</v>
      </c>
      <c r="R29" s="186" t="s">
        <v>13</v>
      </c>
      <c r="S29" s="197" t="s">
        <v>13</v>
      </c>
      <c r="T29" s="186" t="s">
        <v>13</v>
      </c>
      <c r="U29" s="197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31" t="s">
        <v>13</v>
      </c>
      <c r="AD29" s="186" t="s">
        <v>13</v>
      </c>
      <c r="AE29" s="191" t="s">
        <v>13</v>
      </c>
      <c r="AF29" s="202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</row>
    <row r="30" spans="1:261" ht="17.149999999999999" customHeight="1" x14ac:dyDescent="0.35">
      <c r="A30" s="30">
        <v>25</v>
      </c>
      <c r="B30" s="30">
        <v>20</v>
      </c>
      <c r="C30" s="30">
        <f t="shared" si="0"/>
        <v>-5</v>
      </c>
      <c r="D30" s="18" t="s">
        <v>324</v>
      </c>
      <c r="E30" s="2">
        <f t="shared" si="1"/>
        <v>14</v>
      </c>
      <c r="F30" s="239"/>
      <c r="G30" s="30">
        <f t="shared" si="2"/>
        <v>2</v>
      </c>
      <c r="H30" s="31"/>
      <c r="I30" s="191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186" t="s">
        <v>13</v>
      </c>
      <c r="Q30" s="31" t="s">
        <v>13</v>
      </c>
      <c r="R30" s="186" t="s">
        <v>13</v>
      </c>
      <c r="S30" s="197" t="s">
        <v>13</v>
      </c>
      <c r="T30" s="186" t="s">
        <v>13</v>
      </c>
      <c r="U30" s="197" t="s">
        <v>13</v>
      </c>
      <c r="V30" s="186" t="s">
        <v>13</v>
      </c>
      <c r="W30" s="191">
        <v>10</v>
      </c>
      <c r="X30" s="186" t="s">
        <v>13</v>
      </c>
      <c r="Y30" s="191" t="s">
        <v>13</v>
      </c>
      <c r="Z30" s="186">
        <v>4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202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</row>
    <row r="31" spans="1:2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994</v>
      </c>
      <c r="E31" s="2">
        <f t="shared" si="1"/>
        <v>12</v>
      </c>
      <c r="F31" s="239"/>
      <c r="G31" s="30">
        <f t="shared" si="2"/>
        <v>1</v>
      </c>
      <c r="H31" s="31"/>
      <c r="I31" s="191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186" t="s">
        <v>13</v>
      </c>
      <c r="Q31" s="31" t="s">
        <v>13</v>
      </c>
      <c r="R31" s="186" t="s">
        <v>13</v>
      </c>
      <c r="S31" s="197" t="s">
        <v>13</v>
      </c>
      <c r="T31" s="186" t="s">
        <v>13</v>
      </c>
      <c r="U31" s="197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202">
        <v>12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</row>
    <row r="32" spans="1:2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2498</v>
      </c>
      <c r="E32" s="2">
        <f t="shared" si="1"/>
        <v>12</v>
      </c>
      <c r="F32" s="239"/>
      <c r="G32" s="30">
        <f t="shared" si="2"/>
        <v>1</v>
      </c>
      <c r="H32" s="31"/>
      <c r="I32" s="191" t="s">
        <v>13</v>
      </c>
      <c r="J32" s="186">
        <v>12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186" t="s">
        <v>13</v>
      </c>
      <c r="Q32" s="31" t="s">
        <v>13</v>
      </c>
      <c r="R32" s="186" t="s">
        <v>13</v>
      </c>
      <c r="S32" s="197" t="s">
        <v>13</v>
      </c>
      <c r="T32" s="186" t="s">
        <v>13</v>
      </c>
      <c r="U32" s="197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202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</row>
    <row r="33" spans="1:26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1698</v>
      </c>
      <c r="E33" s="2">
        <f t="shared" si="1"/>
        <v>11</v>
      </c>
      <c r="F33" s="238"/>
      <c r="G33" s="30">
        <f t="shared" si="2"/>
        <v>2</v>
      </c>
      <c r="H33" s="31"/>
      <c r="I33" s="191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186" t="s">
        <v>13</v>
      </c>
      <c r="Q33" s="31" t="s">
        <v>13</v>
      </c>
      <c r="R33" s="186" t="s">
        <v>13</v>
      </c>
      <c r="S33" s="197" t="s">
        <v>13</v>
      </c>
      <c r="T33" s="186">
        <v>5</v>
      </c>
      <c r="U33" s="197" t="s">
        <v>13</v>
      </c>
      <c r="V33" s="186" t="s">
        <v>13</v>
      </c>
      <c r="W33" s="191">
        <v>6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202" t="s">
        <v>13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</row>
    <row r="34" spans="1:26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711</v>
      </c>
      <c r="E34" s="2">
        <f t="shared" si="1"/>
        <v>11</v>
      </c>
      <c r="F34" s="239"/>
      <c r="G34" s="30">
        <f t="shared" si="2"/>
        <v>2</v>
      </c>
      <c r="H34" s="31"/>
      <c r="I34" s="191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186" t="s">
        <v>13</v>
      </c>
      <c r="Q34" s="31" t="s">
        <v>13</v>
      </c>
      <c r="R34" s="186">
        <v>6</v>
      </c>
      <c r="S34" s="197" t="s">
        <v>13</v>
      </c>
      <c r="T34" s="186" t="s">
        <v>13</v>
      </c>
      <c r="U34" s="197" t="s">
        <v>13</v>
      </c>
      <c r="V34" s="186" t="s">
        <v>13</v>
      </c>
      <c r="W34" s="191" t="s">
        <v>13</v>
      </c>
      <c r="X34" s="186" t="s">
        <v>13</v>
      </c>
      <c r="Y34" s="191">
        <v>5</v>
      </c>
      <c r="Z34" s="186" t="s">
        <v>13</v>
      </c>
      <c r="AA34" s="3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202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</row>
    <row r="35" spans="1:26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381</v>
      </c>
      <c r="E35" s="2">
        <f t="shared" si="1"/>
        <v>11</v>
      </c>
      <c r="F35" s="239"/>
      <c r="G35" s="30">
        <f t="shared" si="2"/>
        <v>2</v>
      </c>
      <c r="H35" s="31"/>
      <c r="I35" s="191" t="s">
        <v>13</v>
      </c>
      <c r="J35" s="186">
        <v>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186" t="s">
        <v>13</v>
      </c>
      <c r="Q35" s="31" t="s">
        <v>13</v>
      </c>
      <c r="R35" s="186" t="s">
        <v>13</v>
      </c>
      <c r="S35" s="197" t="s">
        <v>13</v>
      </c>
      <c r="T35" s="186" t="s">
        <v>13</v>
      </c>
      <c r="U35" s="197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202">
        <v>8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</row>
    <row r="36" spans="1:26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995</v>
      </c>
      <c r="E36" s="2">
        <f t="shared" si="1"/>
        <v>10</v>
      </c>
      <c r="F36" s="239"/>
      <c r="G36" s="30">
        <f t="shared" si="2"/>
        <v>1</v>
      </c>
      <c r="H36" s="31"/>
      <c r="I36" s="191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186" t="s">
        <v>13</v>
      </c>
      <c r="Q36" s="31" t="s">
        <v>13</v>
      </c>
      <c r="R36" s="186" t="s">
        <v>13</v>
      </c>
      <c r="S36" s="197" t="s">
        <v>13</v>
      </c>
      <c r="T36" s="186" t="s">
        <v>13</v>
      </c>
      <c r="U36" s="197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202">
        <v>10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</row>
    <row r="37" spans="1:26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2499</v>
      </c>
      <c r="E37" s="2">
        <f t="shared" si="1"/>
        <v>10</v>
      </c>
      <c r="F37" s="239"/>
      <c r="G37" s="30">
        <f t="shared" si="2"/>
        <v>1</v>
      </c>
      <c r="H37" s="31"/>
      <c r="I37" s="191" t="s">
        <v>13</v>
      </c>
      <c r="J37" s="186">
        <v>10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186" t="s">
        <v>13</v>
      </c>
      <c r="Q37" s="31" t="s">
        <v>13</v>
      </c>
      <c r="R37" s="186" t="s">
        <v>13</v>
      </c>
      <c r="S37" s="197" t="s">
        <v>13</v>
      </c>
      <c r="T37" s="186" t="s">
        <v>13</v>
      </c>
      <c r="U37" s="197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202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</row>
    <row r="38" spans="1:26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1699</v>
      </c>
      <c r="E38" s="2">
        <f t="shared" ref="E38:E62" si="3">LARGE(H38:AK38,1)+LARGE(H38:AK38,2)+LARGE(H38:AK38,3)+LARGE(H38:AK38,4)+LARGE(H38:AK38,5)+F38</f>
        <v>10</v>
      </c>
      <c r="F38" s="239"/>
      <c r="G38" s="30">
        <f t="shared" ref="G38:G62" si="4">COUNT(H38:AF38)</f>
        <v>2</v>
      </c>
      <c r="H38" s="31"/>
      <c r="I38" s="191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186" t="s">
        <v>13</v>
      </c>
      <c r="Q38" s="31" t="s">
        <v>13</v>
      </c>
      <c r="R38" s="186" t="s">
        <v>13</v>
      </c>
      <c r="S38" s="197" t="s">
        <v>13</v>
      </c>
      <c r="T38" s="186" t="s">
        <v>13</v>
      </c>
      <c r="U38" s="197">
        <v>6</v>
      </c>
      <c r="V38" s="186" t="s">
        <v>13</v>
      </c>
      <c r="W38" s="191">
        <v>4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202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</row>
    <row r="39" spans="1:261" ht="17.149999999999999" customHeight="1" x14ac:dyDescent="0.35">
      <c r="A39" s="30">
        <v>34</v>
      </c>
      <c r="B39" s="30">
        <v>41</v>
      </c>
      <c r="C39" s="30">
        <f t="shared" si="0"/>
        <v>7</v>
      </c>
      <c r="D39" s="18" t="s">
        <v>2381</v>
      </c>
      <c r="E39" s="2">
        <f t="shared" si="3"/>
        <v>9</v>
      </c>
      <c r="F39" s="239"/>
      <c r="G39" s="30">
        <f t="shared" si="4"/>
        <v>2</v>
      </c>
      <c r="H39" s="31"/>
      <c r="I39" s="191">
        <v>3</v>
      </c>
      <c r="J39" s="186" t="s">
        <v>13</v>
      </c>
      <c r="K39" s="197" t="s">
        <v>13</v>
      </c>
      <c r="L39" s="202" t="s">
        <v>13</v>
      </c>
      <c r="M39" s="191">
        <v>6</v>
      </c>
      <c r="N39" s="202" t="s">
        <v>13</v>
      </c>
      <c r="O39" s="197" t="s">
        <v>13</v>
      </c>
      <c r="P39" s="186" t="s">
        <v>13</v>
      </c>
      <c r="Q39" s="31" t="s">
        <v>13</v>
      </c>
      <c r="R39" s="186" t="s">
        <v>13</v>
      </c>
      <c r="S39" s="197" t="s">
        <v>13</v>
      </c>
      <c r="T39" s="186" t="s">
        <v>13</v>
      </c>
      <c r="U39" s="197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202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</row>
    <row r="40" spans="1:26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1776</v>
      </c>
      <c r="E40" s="2">
        <f t="shared" si="3"/>
        <v>8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186" t="s">
        <v>13</v>
      </c>
      <c r="Q40" s="31" t="s">
        <v>13</v>
      </c>
      <c r="R40" s="186" t="s">
        <v>13</v>
      </c>
      <c r="S40" s="197" t="s">
        <v>13</v>
      </c>
      <c r="T40" s="186" t="s">
        <v>13</v>
      </c>
      <c r="U40" s="197" t="s">
        <v>13</v>
      </c>
      <c r="V40" s="186">
        <v>8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202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</row>
    <row r="41" spans="1:261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2480</v>
      </c>
      <c r="E41" s="2">
        <f t="shared" si="3"/>
        <v>8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197" t="s">
        <v>13</v>
      </c>
      <c r="L41" s="202">
        <v>8</v>
      </c>
      <c r="M41" s="191" t="s">
        <v>13</v>
      </c>
      <c r="N41" s="202" t="s">
        <v>13</v>
      </c>
      <c r="O41" s="197" t="s">
        <v>13</v>
      </c>
      <c r="P41" s="186" t="s">
        <v>13</v>
      </c>
      <c r="Q41" s="31" t="s">
        <v>13</v>
      </c>
      <c r="R41" s="186" t="s">
        <v>13</v>
      </c>
      <c r="S41" s="197" t="s">
        <v>13</v>
      </c>
      <c r="T41" s="186" t="s">
        <v>13</v>
      </c>
      <c r="U41" s="197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202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</row>
    <row r="42" spans="1:261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464</v>
      </c>
      <c r="E42" s="2">
        <f t="shared" si="3"/>
        <v>7</v>
      </c>
      <c r="F42" s="238"/>
      <c r="G42" s="30">
        <f t="shared" si="4"/>
        <v>2</v>
      </c>
      <c r="H42" s="31"/>
      <c r="I42" s="191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186" t="s">
        <v>13</v>
      </c>
      <c r="Q42" s="31" t="s">
        <v>13</v>
      </c>
      <c r="R42" s="186" t="s">
        <v>13</v>
      </c>
      <c r="S42" s="197">
        <v>3</v>
      </c>
      <c r="T42" s="186" t="s">
        <v>13</v>
      </c>
      <c r="U42" s="197" t="s">
        <v>13</v>
      </c>
      <c r="V42" s="186" t="s">
        <v>13</v>
      </c>
      <c r="W42" s="191" t="s">
        <v>13</v>
      </c>
      <c r="X42" s="186">
        <v>4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202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</row>
    <row r="43" spans="1:261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648</v>
      </c>
      <c r="E43" s="2">
        <f t="shared" si="3"/>
        <v>6</v>
      </c>
      <c r="F43" s="238"/>
      <c r="G43" s="30">
        <f t="shared" si="4"/>
        <v>1</v>
      </c>
      <c r="H43" s="31"/>
      <c r="I43" s="191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186" t="s">
        <v>13</v>
      </c>
      <c r="Q43" s="31" t="s">
        <v>13</v>
      </c>
      <c r="R43" s="186" t="s">
        <v>13</v>
      </c>
      <c r="S43" s="197" t="s">
        <v>13</v>
      </c>
      <c r="T43" s="186" t="s">
        <v>13</v>
      </c>
      <c r="U43" s="197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>
        <v>6</v>
      </c>
      <c r="AE43" s="191" t="s">
        <v>13</v>
      </c>
      <c r="AF43" s="202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</row>
    <row r="44" spans="1:261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996</v>
      </c>
      <c r="E44" s="2">
        <f t="shared" si="3"/>
        <v>6</v>
      </c>
      <c r="F44" s="239"/>
      <c r="G44" s="30">
        <f t="shared" si="4"/>
        <v>1</v>
      </c>
      <c r="H44" s="31"/>
      <c r="I44" s="191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186" t="s">
        <v>13</v>
      </c>
      <c r="Q44" s="31" t="s">
        <v>13</v>
      </c>
      <c r="R44" s="186" t="s">
        <v>13</v>
      </c>
      <c r="S44" s="197" t="s">
        <v>13</v>
      </c>
      <c r="T44" s="186" t="s">
        <v>13</v>
      </c>
      <c r="U44" s="197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202">
        <v>6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</row>
    <row r="45" spans="1:261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1966</v>
      </c>
      <c r="E45" s="2">
        <f t="shared" si="3"/>
        <v>6</v>
      </c>
      <c r="F45" s="239"/>
      <c r="G45" s="30">
        <f t="shared" si="4"/>
        <v>1</v>
      </c>
      <c r="H45" s="31"/>
      <c r="I45" s="191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186" t="s">
        <v>13</v>
      </c>
      <c r="Q45" s="31" t="s">
        <v>13</v>
      </c>
      <c r="R45" s="186" t="s">
        <v>13</v>
      </c>
      <c r="S45" s="197">
        <v>6</v>
      </c>
      <c r="T45" s="186" t="s">
        <v>13</v>
      </c>
      <c r="U45" s="197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 t="s">
        <v>13</v>
      </c>
      <c r="AE45" s="191" t="s">
        <v>13</v>
      </c>
      <c r="AF45" s="202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</row>
    <row r="46" spans="1:261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2481</v>
      </c>
      <c r="E46" s="2">
        <f t="shared" si="3"/>
        <v>6</v>
      </c>
      <c r="F46" s="239"/>
      <c r="G46" s="30">
        <f t="shared" si="4"/>
        <v>1</v>
      </c>
      <c r="H46" s="31"/>
      <c r="I46" s="191" t="s">
        <v>13</v>
      </c>
      <c r="J46" s="186" t="s">
        <v>13</v>
      </c>
      <c r="K46" s="197" t="s">
        <v>13</v>
      </c>
      <c r="L46" s="202">
        <v>6</v>
      </c>
      <c r="M46" s="191" t="s">
        <v>13</v>
      </c>
      <c r="N46" s="202" t="s">
        <v>13</v>
      </c>
      <c r="O46" s="197" t="s">
        <v>13</v>
      </c>
      <c r="P46" s="186" t="s">
        <v>13</v>
      </c>
      <c r="Q46" s="31" t="s">
        <v>13</v>
      </c>
      <c r="R46" s="186" t="s">
        <v>13</v>
      </c>
      <c r="S46" s="197" t="s">
        <v>13</v>
      </c>
      <c r="T46" s="186" t="s">
        <v>13</v>
      </c>
      <c r="U46" s="197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202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</row>
    <row r="47" spans="1:261" ht="17.149999999999999" customHeight="1" x14ac:dyDescent="0.35">
      <c r="A47" s="30">
        <v>42</v>
      </c>
      <c r="B47" s="30"/>
      <c r="C47" s="30"/>
      <c r="D47" s="18" t="s">
        <v>2622</v>
      </c>
      <c r="E47" s="2">
        <f t="shared" si="3"/>
        <v>6</v>
      </c>
      <c r="F47" s="239"/>
      <c r="G47" s="30">
        <f t="shared" si="4"/>
        <v>1</v>
      </c>
      <c r="H47" s="31"/>
      <c r="I47" s="191">
        <v>6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186" t="s">
        <v>13</v>
      </c>
      <c r="Q47" s="31" t="s">
        <v>13</v>
      </c>
      <c r="R47" s="186" t="s">
        <v>13</v>
      </c>
      <c r="S47" s="197" t="s">
        <v>13</v>
      </c>
      <c r="T47" s="186" t="s">
        <v>13</v>
      </c>
      <c r="U47" s="197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202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</row>
    <row r="48" spans="1:261" ht="17.149999999999999" customHeight="1" x14ac:dyDescent="0.35">
      <c r="A48" s="30">
        <v>43</v>
      </c>
      <c r="B48" s="30">
        <v>43</v>
      </c>
      <c r="C48" s="30">
        <f t="shared" ref="C48:C58" si="5">B48-A48</f>
        <v>0</v>
      </c>
      <c r="D48" s="18" t="s">
        <v>1395</v>
      </c>
      <c r="E48" s="2">
        <f t="shared" si="3"/>
        <v>4</v>
      </c>
      <c r="F48" s="239"/>
      <c r="G48" s="30">
        <f t="shared" si="4"/>
        <v>1</v>
      </c>
      <c r="H48" s="31"/>
      <c r="I48" s="191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186" t="s">
        <v>13</v>
      </c>
      <c r="Q48" s="31" t="s">
        <v>13</v>
      </c>
      <c r="R48" s="186" t="s">
        <v>13</v>
      </c>
      <c r="S48" s="197" t="s">
        <v>13</v>
      </c>
      <c r="T48" s="186" t="s">
        <v>13</v>
      </c>
      <c r="U48" s="197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186">
        <v>4</v>
      </c>
      <c r="AE48" s="191" t="s">
        <v>13</v>
      </c>
      <c r="AF48" s="202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</row>
    <row r="49" spans="1:261" ht="17.149999999999999" customHeight="1" x14ac:dyDescent="0.35">
      <c r="A49" s="30">
        <v>44</v>
      </c>
      <c r="B49" s="30">
        <v>44</v>
      </c>
      <c r="C49" s="30">
        <f t="shared" si="5"/>
        <v>0</v>
      </c>
      <c r="D49" s="18" t="s">
        <v>1967</v>
      </c>
      <c r="E49" s="2">
        <f t="shared" si="3"/>
        <v>4</v>
      </c>
      <c r="F49" s="239"/>
      <c r="G49" s="30">
        <f t="shared" si="4"/>
        <v>1</v>
      </c>
      <c r="H49" s="31"/>
      <c r="I49" s="191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186" t="s">
        <v>13</v>
      </c>
      <c r="Q49" s="31" t="s">
        <v>13</v>
      </c>
      <c r="R49" s="186" t="s">
        <v>13</v>
      </c>
      <c r="S49" s="197">
        <v>4</v>
      </c>
      <c r="T49" s="186" t="s">
        <v>13</v>
      </c>
      <c r="U49" s="197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202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</row>
    <row r="50" spans="1:261" ht="17.149999999999999" customHeight="1" x14ac:dyDescent="0.35">
      <c r="A50" s="30">
        <v>45</v>
      </c>
      <c r="B50" s="30">
        <v>45</v>
      </c>
      <c r="C50" s="30">
        <f t="shared" si="5"/>
        <v>0</v>
      </c>
      <c r="D50" s="18" t="s">
        <v>2106</v>
      </c>
      <c r="E50" s="2">
        <f t="shared" si="3"/>
        <v>4</v>
      </c>
      <c r="F50" s="239"/>
      <c r="G50" s="30">
        <f t="shared" si="4"/>
        <v>1</v>
      </c>
      <c r="H50" s="31"/>
      <c r="I50" s="191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186" t="s">
        <v>13</v>
      </c>
      <c r="Q50" s="31" t="s">
        <v>13</v>
      </c>
      <c r="R50" s="186">
        <v>4</v>
      </c>
      <c r="S50" s="197" t="s">
        <v>13</v>
      </c>
      <c r="T50" s="186" t="s">
        <v>13</v>
      </c>
      <c r="U50" s="197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202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</row>
    <row r="51" spans="1:261" ht="17.149999999999999" customHeight="1" x14ac:dyDescent="0.35">
      <c r="A51" s="30">
        <v>46</v>
      </c>
      <c r="B51" s="30">
        <v>46</v>
      </c>
      <c r="C51" s="30">
        <f t="shared" si="5"/>
        <v>0</v>
      </c>
      <c r="D51" s="18" t="s">
        <v>2181</v>
      </c>
      <c r="E51" s="2">
        <f t="shared" si="3"/>
        <v>4</v>
      </c>
      <c r="F51" s="239"/>
      <c r="G51" s="30">
        <f t="shared" si="4"/>
        <v>1</v>
      </c>
      <c r="H51" s="31"/>
      <c r="I51" s="191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186">
        <v>4</v>
      </c>
      <c r="Q51" s="31" t="s">
        <v>13</v>
      </c>
      <c r="R51" s="186" t="s">
        <v>13</v>
      </c>
      <c r="S51" s="197" t="s">
        <v>13</v>
      </c>
      <c r="T51" s="186" t="s">
        <v>13</v>
      </c>
      <c r="U51" s="197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186" t="s">
        <v>13</v>
      </c>
      <c r="AE51" s="191" t="s">
        <v>13</v>
      </c>
      <c r="AF51" s="202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</row>
    <row r="52" spans="1:261" ht="17.149999999999999" customHeight="1" x14ac:dyDescent="0.35">
      <c r="A52" s="30">
        <v>47</v>
      </c>
      <c r="B52" s="30">
        <v>47</v>
      </c>
      <c r="C52" s="30">
        <f t="shared" si="5"/>
        <v>0</v>
      </c>
      <c r="D52" s="18" t="s">
        <v>2500</v>
      </c>
      <c r="E52" s="2">
        <f t="shared" si="3"/>
        <v>4</v>
      </c>
      <c r="F52" s="239"/>
      <c r="G52" s="30">
        <f t="shared" si="4"/>
        <v>1</v>
      </c>
      <c r="H52" s="31"/>
      <c r="I52" s="191" t="s">
        <v>13</v>
      </c>
      <c r="J52" s="186">
        <v>4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186" t="s">
        <v>13</v>
      </c>
      <c r="Q52" s="31" t="s">
        <v>13</v>
      </c>
      <c r="R52" s="186" t="s">
        <v>13</v>
      </c>
      <c r="S52" s="197" t="s">
        <v>13</v>
      </c>
      <c r="T52" s="186" t="s">
        <v>13</v>
      </c>
      <c r="U52" s="197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202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</row>
    <row r="53" spans="1:261" ht="17.149999999999999" customHeight="1" x14ac:dyDescent="0.35">
      <c r="A53" s="30">
        <v>48</v>
      </c>
      <c r="B53" s="30">
        <v>34</v>
      </c>
      <c r="C53" s="30">
        <f t="shared" si="5"/>
        <v>-14</v>
      </c>
      <c r="D53" s="18" t="s">
        <v>219</v>
      </c>
      <c r="E53" s="2">
        <f t="shared" si="3"/>
        <v>3</v>
      </c>
      <c r="F53" s="239"/>
      <c r="G53" s="30">
        <f t="shared" si="4"/>
        <v>1</v>
      </c>
      <c r="H53" s="31"/>
      <c r="I53" s="191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186" t="s">
        <v>13</v>
      </c>
      <c r="Q53" s="31" t="s">
        <v>13</v>
      </c>
      <c r="R53" s="186" t="s">
        <v>13</v>
      </c>
      <c r="S53" s="197" t="s">
        <v>13</v>
      </c>
      <c r="T53" s="186" t="s">
        <v>13</v>
      </c>
      <c r="U53" s="197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186" t="s">
        <v>13</v>
      </c>
      <c r="AC53" s="31">
        <v>3</v>
      </c>
      <c r="AD53" s="186" t="s">
        <v>13</v>
      </c>
      <c r="AE53" s="191" t="s">
        <v>13</v>
      </c>
      <c r="AF53" s="202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</row>
    <row r="54" spans="1:261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566</v>
      </c>
      <c r="E54" s="2">
        <f t="shared" si="3"/>
        <v>3</v>
      </c>
      <c r="F54" s="239"/>
      <c r="G54" s="30">
        <f t="shared" si="4"/>
        <v>1</v>
      </c>
      <c r="H54" s="31"/>
      <c r="I54" s="191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186" t="s">
        <v>13</v>
      </c>
      <c r="Q54" s="31" t="s">
        <v>13</v>
      </c>
      <c r="R54" s="186" t="s">
        <v>13</v>
      </c>
      <c r="S54" s="197" t="s">
        <v>13</v>
      </c>
      <c r="T54" s="186" t="s">
        <v>13</v>
      </c>
      <c r="U54" s="197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31" t="s">
        <v>13</v>
      </c>
      <c r="AB54" s="186">
        <v>3</v>
      </c>
      <c r="AC54" s="31" t="s">
        <v>13</v>
      </c>
      <c r="AD54" s="186" t="s">
        <v>13</v>
      </c>
      <c r="AE54" s="191" t="s">
        <v>13</v>
      </c>
      <c r="AF54" s="202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</row>
    <row r="55" spans="1:261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1646</v>
      </c>
      <c r="E55" s="2">
        <f t="shared" si="3"/>
        <v>3</v>
      </c>
      <c r="F55" s="239"/>
      <c r="G55" s="30">
        <f t="shared" si="4"/>
        <v>1</v>
      </c>
      <c r="H55" s="31"/>
      <c r="I55" s="191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186" t="s">
        <v>13</v>
      </c>
      <c r="Q55" s="31" t="s">
        <v>13</v>
      </c>
      <c r="R55" s="186" t="s">
        <v>13</v>
      </c>
      <c r="S55" s="197" t="s">
        <v>13</v>
      </c>
      <c r="T55" s="186" t="s">
        <v>13</v>
      </c>
      <c r="U55" s="197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186" t="s">
        <v>13</v>
      </c>
      <c r="AC55" s="31" t="s">
        <v>13</v>
      </c>
      <c r="AD55" s="186" t="s">
        <v>13</v>
      </c>
      <c r="AE55" s="191" t="s">
        <v>13</v>
      </c>
      <c r="AF55" s="202">
        <v>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</row>
    <row r="56" spans="1:261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2107</v>
      </c>
      <c r="E56" s="2">
        <f t="shared" si="3"/>
        <v>3</v>
      </c>
      <c r="F56" s="239"/>
      <c r="G56" s="30">
        <f t="shared" si="4"/>
        <v>1</v>
      </c>
      <c r="H56" s="31"/>
      <c r="I56" s="191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186" t="s">
        <v>13</v>
      </c>
      <c r="Q56" s="31" t="s">
        <v>13</v>
      </c>
      <c r="R56" s="186">
        <v>3</v>
      </c>
      <c r="S56" s="197" t="s">
        <v>13</v>
      </c>
      <c r="T56" s="186" t="s">
        <v>13</v>
      </c>
      <c r="U56" s="197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202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</row>
    <row r="57" spans="1:261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1647</v>
      </c>
      <c r="E57" s="2">
        <f t="shared" si="3"/>
        <v>2</v>
      </c>
      <c r="F57" s="238"/>
      <c r="G57" s="30">
        <f t="shared" si="4"/>
        <v>1</v>
      </c>
      <c r="H57" s="31"/>
      <c r="I57" s="191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186" t="s">
        <v>13</v>
      </c>
      <c r="Q57" s="31" t="s">
        <v>13</v>
      </c>
      <c r="R57" s="186" t="s">
        <v>13</v>
      </c>
      <c r="S57" s="197" t="s">
        <v>13</v>
      </c>
      <c r="T57" s="186" t="s">
        <v>13</v>
      </c>
      <c r="U57" s="197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202">
        <v>2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</row>
    <row r="58" spans="1:261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2532</v>
      </c>
      <c r="E58" s="2">
        <f t="shared" si="3"/>
        <v>2</v>
      </c>
      <c r="F58" s="239"/>
      <c r="G58" s="30">
        <f t="shared" si="4"/>
        <v>1</v>
      </c>
      <c r="H58" s="31"/>
      <c r="I58" s="191" t="s">
        <v>13</v>
      </c>
      <c r="J58" s="186">
        <v>2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186" t="s">
        <v>13</v>
      </c>
      <c r="Q58" s="31" t="s">
        <v>13</v>
      </c>
      <c r="R58" s="186" t="s">
        <v>13</v>
      </c>
      <c r="S58" s="197" t="s">
        <v>13</v>
      </c>
      <c r="T58" s="186" t="s">
        <v>13</v>
      </c>
      <c r="U58" s="197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202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</row>
    <row r="59" spans="1:261" ht="17.149999999999999" customHeight="1" x14ac:dyDescent="0.35">
      <c r="A59" s="30">
        <v>54</v>
      </c>
      <c r="B59" s="30"/>
      <c r="C59" s="30"/>
      <c r="D59" s="18" t="s">
        <v>2623</v>
      </c>
      <c r="E59" s="2">
        <f t="shared" si="3"/>
        <v>2</v>
      </c>
      <c r="F59" s="239"/>
      <c r="G59" s="30">
        <f t="shared" si="4"/>
        <v>1</v>
      </c>
      <c r="H59" s="31"/>
      <c r="I59" s="191">
        <v>2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186" t="s">
        <v>13</v>
      </c>
      <c r="Q59" s="31" t="s">
        <v>13</v>
      </c>
      <c r="R59" s="186" t="s">
        <v>13</v>
      </c>
      <c r="S59" s="197" t="s">
        <v>13</v>
      </c>
      <c r="T59" s="186" t="s">
        <v>13</v>
      </c>
      <c r="U59" s="197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202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</row>
    <row r="60" spans="1:261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1648</v>
      </c>
      <c r="E60" s="2">
        <f t="shared" si="3"/>
        <v>1</v>
      </c>
      <c r="F60" s="238"/>
      <c r="G60" s="30">
        <f t="shared" si="4"/>
        <v>1</v>
      </c>
      <c r="H60" s="31"/>
      <c r="I60" s="191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186" t="s">
        <v>13</v>
      </c>
      <c r="Q60" s="31" t="s">
        <v>13</v>
      </c>
      <c r="R60" s="186" t="s">
        <v>13</v>
      </c>
      <c r="S60" s="197" t="s">
        <v>13</v>
      </c>
      <c r="T60" s="186" t="s">
        <v>13</v>
      </c>
      <c r="U60" s="197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191" t="s">
        <v>13</v>
      </c>
      <c r="AF60" s="202">
        <v>1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</row>
    <row r="61" spans="1:261" ht="17.149999999999999" customHeight="1" x14ac:dyDescent="0.35">
      <c r="A61" s="30"/>
      <c r="B61" s="30"/>
      <c r="C61" s="30"/>
      <c r="D61" s="18" t="s">
        <v>2624</v>
      </c>
      <c r="E61" s="2">
        <f t="shared" si="3"/>
        <v>1</v>
      </c>
      <c r="F61" s="239"/>
      <c r="G61" s="30">
        <f t="shared" si="4"/>
        <v>1</v>
      </c>
      <c r="H61" s="31"/>
      <c r="I61" s="191">
        <v>1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186" t="s">
        <v>13</v>
      </c>
      <c r="Q61" s="31" t="s">
        <v>13</v>
      </c>
      <c r="R61" s="186" t="s">
        <v>13</v>
      </c>
      <c r="S61" s="197" t="s">
        <v>13</v>
      </c>
      <c r="T61" s="186" t="s">
        <v>13</v>
      </c>
      <c r="U61" s="197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191" t="s">
        <v>13</v>
      </c>
      <c r="AF61" s="202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</row>
    <row r="62" spans="1:261" ht="17.149999999999999" customHeight="1" x14ac:dyDescent="0.35">
      <c r="A62" s="2"/>
      <c r="B62" s="2"/>
      <c r="C62" s="2"/>
      <c r="D62" s="2"/>
      <c r="E62" s="2">
        <f t="shared" si="3"/>
        <v>0</v>
      </c>
      <c r="F62" s="239"/>
      <c r="G62" s="30">
        <f t="shared" si="4"/>
        <v>0</v>
      </c>
      <c r="H62" s="31"/>
      <c r="I62" s="191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186" t="s">
        <v>13</v>
      </c>
      <c r="Q62" s="31" t="s">
        <v>13</v>
      </c>
      <c r="R62" s="186" t="s">
        <v>13</v>
      </c>
      <c r="S62" s="197" t="s">
        <v>13</v>
      </c>
      <c r="T62" s="186" t="s">
        <v>13</v>
      </c>
      <c r="U62" s="197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186" t="s">
        <v>13</v>
      </c>
      <c r="AC62" s="31" t="s">
        <v>13</v>
      </c>
      <c r="AD62" s="186" t="s">
        <v>13</v>
      </c>
      <c r="AE62" s="191" t="s">
        <v>13</v>
      </c>
      <c r="AF62" s="202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</row>
    <row r="63" spans="1:261" ht="17.149999999999999" customHeight="1" x14ac:dyDescent="0.35">
      <c r="A63" s="41"/>
      <c r="B63" s="41"/>
      <c r="C63" s="41"/>
      <c r="D63" s="40"/>
      <c r="E63" s="40"/>
      <c r="F63" s="40"/>
      <c r="G63" s="41"/>
      <c r="H63" s="40"/>
      <c r="I63" s="40"/>
      <c r="J63" s="40"/>
      <c r="K63" s="212"/>
      <c r="L63" s="40"/>
      <c r="M63" s="212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212"/>
      <c r="AF63" s="40"/>
      <c r="AG63" s="35"/>
      <c r="AH63" s="35"/>
      <c r="AI63" s="35"/>
      <c r="AJ63" s="35"/>
      <c r="AK63" s="35"/>
      <c r="AL63" s="35"/>
      <c r="AM63" s="35"/>
    </row>
    <row r="64" spans="1:261" ht="17.149999999999999" customHeight="1" x14ac:dyDescent="0.35">
      <c r="A64" s="21"/>
      <c r="B64" s="21"/>
      <c r="C64" s="21"/>
      <c r="D64" s="35"/>
      <c r="E64" s="42" t="s">
        <v>16</v>
      </c>
      <c r="F64" s="35">
        <f>SUM(F6:F62)</f>
        <v>260</v>
      </c>
      <c r="G64" s="35">
        <f>SUM(G6:G62)</f>
        <v>76</v>
      </c>
      <c r="H64" s="35">
        <f t="shared" ref="H64:J64" si="6">SUM(H6:H62)</f>
        <v>0</v>
      </c>
      <c r="I64" s="35"/>
      <c r="J64" s="35">
        <f t="shared" si="6"/>
        <v>78</v>
      </c>
      <c r="K64" s="228"/>
      <c r="L64" s="35"/>
      <c r="M64" s="228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>
        <f>SUM(AF6:AF62)</f>
        <v>291</v>
      </c>
      <c r="AG64" s="35"/>
      <c r="AH64" s="35"/>
      <c r="AI64" s="35"/>
      <c r="AJ64" s="35"/>
      <c r="AK64" s="35"/>
      <c r="AL64" s="35"/>
      <c r="AM64" s="35"/>
    </row>
    <row r="65" spans="1:39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228"/>
      <c r="L65" s="35"/>
      <c r="M65" s="228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</row>
    <row r="66" spans="1:39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228"/>
      <c r="L66" s="35"/>
      <c r="M66" s="228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</row>
    <row r="67" spans="1:39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228"/>
      <c r="L67" s="35"/>
      <c r="M67" s="228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</row>
    <row r="68" spans="1:39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228"/>
      <c r="L68" s="35"/>
      <c r="M68" s="228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</row>
    <row r="69" spans="1:39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228"/>
      <c r="L69" s="35"/>
      <c r="M69" s="228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</row>
    <row r="70" spans="1:39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228"/>
      <c r="L70" s="35"/>
      <c r="M70" s="228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</row>
    <row r="71" spans="1:39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228"/>
      <c r="L71" s="35"/>
      <c r="M71" s="228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</row>
    <row r="72" spans="1:39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228"/>
      <c r="L72" s="35"/>
      <c r="M72" s="228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</row>
    <row r="73" spans="1:39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228"/>
      <c r="L73" s="35"/>
      <c r="M73" s="228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</row>
    <row r="74" spans="1:39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228"/>
      <c r="L74" s="35"/>
      <c r="M74" s="228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</row>
  </sheetData>
  <sortState ref="B6:AL61">
    <sortCondition descending="1" ref="E6:E61"/>
    <sortCondition ref="G6:G61"/>
  </sortState>
  <conditionalFormatting sqref="C6:C61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56"/>
  <sheetViews>
    <sheetView showGridLines="0" workbookViewId="0">
      <selection activeCell="I1" sqref="I1:I7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10.81640625" style="182" customWidth="1"/>
    <col min="10" max="10" width="10.6328125" style="182" customWidth="1"/>
    <col min="11" max="11" width="12.08984375" style="182" customWidth="1"/>
    <col min="12" max="12" width="11" style="229" customWidth="1"/>
    <col min="13" max="13" width="11.08984375" style="182" customWidth="1"/>
    <col min="14" max="14" width="10.36328125" style="182" customWidth="1"/>
    <col min="15" max="16" width="10.81640625" style="182" customWidth="1"/>
    <col min="17" max="17" width="11.54296875" style="182" customWidth="1"/>
    <col min="18" max="18" width="10.6328125" style="182" customWidth="1"/>
    <col min="19" max="24" width="10.08984375" style="182" customWidth="1"/>
    <col min="25" max="25" width="11.08984375" style="182" customWidth="1"/>
    <col min="26" max="30" width="3.81640625" style="145" hidden="1" customWidth="1"/>
    <col min="31" max="32" width="11.453125" style="145" customWidth="1"/>
    <col min="33" max="261" width="3.81640625" style="145" customWidth="1"/>
  </cols>
  <sheetData>
    <row r="1" spans="1:261" ht="17.149999999999999" customHeight="1" x14ac:dyDescent="0.35">
      <c r="A1" s="2"/>
      <c r="B1" s="2"/>
      <c r="C1" s="2"/>
      <c r="D1" s="3" t="s">
        <v>121</v>
      </c>
      <c r="E1" s="2"/>
      <c r="F1" s="2"/>
      <c r="G1" s="2"/>
      <c r="H1" s="4"/>
      <c r="I1" s="270">
        <v>46012</v>
      </c>
      <c r="J1" s="188">
        <v>45991</v>
      </c>
      <c r="K1" s="183">
        <v>45970</v>
      </c>
      <c r="L1" s="196">
        <v>45963</v>
      </c>
      <c r="M1" s="183">
        <v>45957</v>
      </c>
      <c r="N1" s="17">
        <v>45949</v>
      </c>
      <c r="O1" s="183">
        <v>45907</v>
      </c>
      <c r="P1" s="188">
        <v>45900</v>
      </c>
      <c r="Q1" s="195">
        <v>45809</v>
      </c>
      <c r="R1" s="188">
        <v>45781</v>
      </c>
      <c r="S1" s="195">
        <v>45767</v>
      </c>
      <c r="T1" s="4">
        <v>45752</v>
      </c>
      <c r="U1" s="195">
        <v>45725</v>
      </c>
      <c r="V1" s="188">
        <v>45724</v>
      </c>
      <c r="W1" s="184">
        <v>45718</v>
      </c>
      <c r="X1" s="188">
        <v>45710</v>
      </c>
      <c r="Y1" s="183">
        <v>45669</v>
      </c>
      <c r="Z1" s="6"/>
      <c r="AA1" s="7"/>
      <c r="AB1" s="7"/>
      <c r="AC1" s="7"/>
      <c r="AD1" s="8"/>
      <c r="AE1" s="9"/>
      <c r="AF1" s="9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2254</v>
      </c>
      <c r="M2" s="184" t="s">
        <v>31</v>
      </c>
      <c r="N2" s="17" t="s">
        <v>214</v>
      </c>
      <c r="O2" s="184" t="s">
        <v>1931</v>
      </c>
      <c r="P2" s="189" t="s">
        <v>1860</v>
      </c>
      <c r="Q2" s="184" t="s">
        <v>1674</v>
      </c>
      <c r="R2" s="190" t="s">
        <v>1534</v>
      </c>
      <c r="S2" s="184" t="s">
        <v>1207</v>
      </c>
      <c r="T2" s="17" t="s">
        <v>214</v>
      </c>
      <c r="U2" s="184" t="s">
        <v>31</v>
      </c>
      <c r="V2" s="189" t="s">
        <v>31</v>
      </c>
      <c r="W2" s="184" t="s">
        <v>1287</v>
      </c>
      <c r="X2" s="189" t="s">
        <v>1440</v>
      </c>
      <c r="Y2" s="184" t="s">
        <v>248</v>
      </c>
      <c r="Z2" s="19"/>
      <c r="AA2" s="20"/>
      <c r="AB2" s="20"/>
      <c r="AC2" s="20"/>
      <c r="AD2" s="21"/>
      <c r="AE2" s="9"/>
      <c r="AF2" s="9"/>
      <c r="AG2" s="24"/>
      <c r="AH2" s="194"/>
      <c r="AI2" s="194"/>
      <c r="AJ2" s="194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51</v>
      </c>
      <c r="M3" s="185" t="s">
        <v>312</v>
      </c>
      <c r="N3" s="2" t="s">
        <v>312</v>
      </c>
      <c r="O3" s="185" t="s">
        <v>312</v>
      </c>
      <c r="P3" s="190" t="s">
        <v>312</v>
      </c>
      <c r="Q3" s="185" t="s">
        <v>312</v>
      </c>
      <c r="R3" s="190" t="s">
        <v>1535</v>
      </c>
      <c r="S3" s="185" t="s">
        <v>51</v>
      </c>
      <c r="T3" s="2" t="s">
        <v>32</v>
      </c>
      <c r="U3" s="185" t="s">
        <v>1403</v>
      </c>
      <c r="V3" s="190" t="s">
        <v>32</v>
      </c>
      <c r="W3" s="185" t="s">
        <v>246</v>
      </c>
      <c r="X3" s="190" t="s">
        <v>32</v>
      </c>
      <c r="Y3" s="185" t="s">
        <v>397</v>
      </c>
      <c r="Z3" s="27"/>
      <c r="AA3" s="21"/>
      <c r="AB3" s="21"/>
      <c r="AC3" s="21"/>
      <c r="AD3" s="21"/>
      <c r="AE3" s="9"/>
      <c r="AF3" s="9"/>
      <c r="AG3" s="24"/>
      <c r="AH3" s="194"/>
      <c r="AI3" s="194"/>
      <c r="AJ3" s="194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927</v>
      </c>
      <c r="K4" s="185" t="s">
        <v>42</v>
      </c>
      <c r="L4" s="190" t="s">
        <v>1208</v>
      </c>
      <c r="M4" s="185" t="s">
        <v>927</v>
      </c>
      <c r="N4" s="2" t="s">
        <v>927</v>
      </c>
      <c r="O4" s="185" t="s">
        <v>927</v>
      </c>
      <c r="P4" s="190" t="s">
        <v>1208</v>
      </c>
      <c r="Q4" s="185" t="s">
        <v>1208</v>
      </c>
      <c r="R4" s="190" t="s">
        <v>927</v>
      </c>
      <c r="S4" s="185" t="s">
        <v>1208</v>
      </c>
      <c r="T4" s="2" t="s">
        <v>1208</v>
      </c>
      <c r="U4" s="185" t="s">
        <v>927</v>
      </c>
      <c r="V4" s="190" t="s">
        <v>927</v>
      </c>
      <c r="W4" s="185" t="s">
        <v>1208</v>
      </c>
      <c r="X4" s="190" t="s">
        <v>927</v>
      </c>
      <c r="Y4" s="185" t="s">
        <v>1217</v>
      </c>
      <c r="Z4" s="27"/>
      <c r="AA4" s="21"/>
      <c r="AB4" s="21"/>
      <c r="AC4" s="21"/>
      <c r="AD4" s="21"/>
      <c r="AE4" s="9"/>
      <c r="AF4" s="9"/>
      <c r="AG4" s="24"/>
      <c r="AH4" s="194"/>
      <c r="AI4" s="194"/>
      <c r="AJ4" s="194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4</v>
      </c>
      <c r="J5" s="190">
        <v>5</v>
      </c>
      <c r="K5" s="185">
        <v>89</v>
      </c>
      <c r="L5" s="190">
        <v>2</v>
      </c>
      <c r="M5" s="185">
        <v>1</v>
      </c>
      <c r="N5" s="2">
        <v>2</v>
      </c>
      <c r="O5" s="185">
        <v>3</v>
      </c>
      <c r="P5" s="190">
        <v>1</v>
      </c>
      <c r="Q5" s="185">
        <v>2</v>
      </c>
      <c r="R5" s="190">
        <v>3</v>
      </c>
      <c r="S5" s="185">
        <v>1</v>
      </c>
      <c r="T5" s="2">
        <v>2</v>
      </c>
      <c r="U5" s="185">
        <v>1</v>
      </c>
      <c r="V5" s="190">
        <v>1</v>
      </c>
      <c r="W5" s="185">
        <v>2</v>
      </c>
      <c r="X5" s="190">
        <v>1</v>
      </c>
      <c r="Y5" s="185">
        <v>14</v>
      </c>
      <c r="Z5" s="28"/>
      <c r="AA5" s="29"/>
      <c r="AB5" s="29"/>
      <c r="AC5" s="29"/>
      <c r="AD5" s="29"/>
      <c r="AE5" s="9"/>
      <c r="AF5" s="9"/>
      <c r="AG5" s="24"/>
      <c r="AH5" s="194"/>
      <c r="AI5" s="194"/>
      <c r="AJ5" s="194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</row>
    <row r="6" spans="1:2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119</v>
      </c>
      <c r="E6" s="2">
        <f t="shared" ref="E6:E37" si="1">LARGE(H6:AD6,1)+LARGE(H6:AD6,2)+LARGE(H6:AD6,3)+LARGE(H6:AD6,4)+LARGE(H6:AD6,5)+F6</f>
        <v>32</v>
      </c>
      <c r="F6" s="238"/>
      <c r="G6" s="30">
        <f t="shared" ref="G6:G44" si="2">COUNT(H6:Y6)</f>
        <v>2</v>
      </c>
      <c r="H6" s="31"/>
      <c r="I6" s="186" t="s">
        <v>13</v>
      </c>
      <c r="J6" s="191" t="s">
        <v>13</v>
      </c>
      <c r="K6" s="202">
        <v>15</v>
      </c>
      <c r="L6" s="191" t="s">
        <v>13</v>
      </c>
      <c r="M6" s="202" t="s">
        <v>13</v>
      </c>
      <c r="N6" s="31" t="s">
        <v>13</v>
      </c>
      <c r="O6" s="202" t="s">
        <v>13</v>
      </c>
      <c r="P6" s="197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202">
        <v>17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4"/>
      <c r="AH6" s="194"/>
      <c r="AI6" s="194"/>
      <c r="AJ6" s="194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</row>
    <row r="7" spans="1:26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118</v>
      </c>
      <c r="E7" s="2">
        <f t="shared" si="1"/>
        <v>31</v>
      </c>
      <c r="F7" s="238"/>
      <c r="G7" s="30">
        <f t="shared" si="2"/>
        <v>4</v>
      </c>
      <c r="H7" s="31"/>
      <c r="I7" s="186" t="s">
        <v>13</v>
      </c>
      <c r="J7" s="191">
        <v>6</v>
      </c>
      <c r="K7" s="202" t="s">
        <v>13</v>
      </c>
      <c r="L7" s="191" t="s">
        <v>13</v>
      </c>
      <c r="M7" s="202" t="s">
        <v>13</v>
      </c>
      <c r="N7" s="31" t="s">
        <v>13</v>
      </c>
      <c r="O7" s="202" t="s">
        <v>13</v>
      </c>
      <c r="P7" s="197" t="s">
        <v>13</v>
      </c>
      <c r="Q7" s="186" t="s">
        <v>13</v>
      </c>
      <c r="R7" s="191" t="s">
        <v>13</v>
      </c>
      <c r="S7" s="186" t="s">
        <v>13</v>
      </c>
      <c r="T7" s="31" t="s">
        <v>13</v>
      </c>
      <c r="U7" s="186">
        <v>3</v>
      </c>
      <c r="V7" s="191" t="s">
        <v>13</v>
      </c>
      <c r="W7" s="186">
        <v>10</v>
      </c>
      <c r="X7" s="191" t="s">
        <v>13</v>
      </c>
      <c r="Y7" s="202">
        <v>12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4"/>
      <c r="AH7" s="194"/>
      <c r="AI7" s="194"/>
      <c r="AJ7" s="194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</row>
    <row r="8" spans="1:26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1138</v>
      </c>
      <c r="E8" s="2">
        <f t="shared" si="1"/>
        <v>30</v>
      </c>
      <c r="F8" s="239">
        <v>20</v>
      </c>
      <c r="G8" s="30">
        <f t="shared" si="2"/>
        <v>1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31" t="s">
        <v>13</v>
      </c>
      <c r="O8" s="202" t="s">
        <v>13</v>
      </c>
      <c r="P8" s="197" t="s">
        <v>13</v>
      </c>
      <c r="Q8" s="186">
        <v>10</v>
      </c>
      <c r="R8" s="191" t="s">
        <v>13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202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4"/>
      <c r="AH8" s="194"/>
      <c r="AI8" s="194"/>
      <c r="AJ8" s="194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</row>
    <row r="9" spans="1:26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2352</v>
      </c>
      <c r="E9" s="2">
        <f t="shared" si="1"/>
        <v>30</v>
      </c>
      <c r="F9" s="238">
        <v>20</v>
      </c>
      <c r="G9" s="30">
        <f t="shared" si="2"/>
        <v>1</v>
      </c>
      <c r="H9" s="31"/>
      <c r="I9" s="186" t="s">
        <v>13</v>
      </c>
      <c r="J9" s="191" t="s">
        <v>13</v>
      </c>
      <c r="K9" s="202">
        <v>10</v>
      </c>
      <c r="L9" s="191" t="s">
        <v>13</v>
      </c>
      <c r="M9" s="202" t="s">
        <v>13</v>
      </c>
      <c r="N9" s="31" t="s">
        <v>13</v>
      </c>
      <c r="O9" s="202" t="s">
        <v>13</v>
      </c>
      <c r="P9" s="197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202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4"/>
      <c r="AH9" s="194"/>
      <c r="AI9" s="194"/>
      <c r="AJ9" s="194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</row>
    <row r="10" spans="1:26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370</v>
      </c>
      <c r="E10" s="2">
        <f t="shared" si="1"/>
        <v>30</v>
      </c>
      <c r="F10" s="238"/>
      <c r="G10" s="30">
        <f t="shared" si="2"/>
        <v>2</v>
      </c>
      <c r="H10" s="31"/>
      <c r="I10" s="186" t="s">
        <v>13</v>
      </c>
      <c r="J10" s="191" t="s">
        <v>13</v>
      </c>
      <c r="K10" s="202">
        <v>10</v>
      </c>
      <c r="L10" s="191" t="s">
        <v>13</v>
      </c>
      <c r="M10" s="202" t="s">
        <v>13</v>
      </c>
      <c r="N10" s="31" t="s">
        <v>13</v>
      </c>
      <c r="O10" s="202" t="s">
        <v>13</v>
      </c>
      <c r="P10" s="197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202">
        <v>20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4"/>
      <c r="AH10" s="194"/>
      <c r="AI10" s="194"/>
      <c r="AJ10" s="194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</row>
    <row r="11" spans="1:26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1135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202" t="s">
        <v>13</v>
      </c>
      <c r="N11" s="31" t="s">
        <v>13</v>
      </c>
      <c r="O11" s="202" t="s">
        <v>13</v>
      </c>
      <c r="P11" s="197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202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4"/>
      <c r="AH11" s="194"/>
      <c r="AI11" s="194"/>
      <c r="AJ11" s="194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</row>
    <row r="12" spans="1:26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1136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202" t="s">
        <v>13</v>
      </c>
      <c r="N12" s="31" t="s">
        <v>13</v>
      </c>
      <c r="O12" s="202" t="s">
        <v>13</v>
      </c>
      <c r="P12" s="197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202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4"/>
      <c r="AH12" s="194"/>
      <c r="AI12" s="194"/>
      <c r="AJ12" s="194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</row>
    <row r="13" spans="1:26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1137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202" t="s">
        <v>13</v>
      </c>
      <c r="N13" s="31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202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4"/>
      <c r="AH13" s="194"/>
      <c r="AI13" s="194"/>
      <c r="AJ13" s="194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</row>
    <row r="14" spans="1:26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1620</v>
      </c>
      <c r="E14" s="2">
        <f t="shared" si="1"/>
        <v>20</v>
      </c>
      <c r="F14" s="238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31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202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4"/>
      <c r="AH14" s="194"/>
      <c r="AI14" s="194"/>
      <c r="AJ14" s="194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</row>
    <row r="15" spans="1:26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202</v>
      </c>
      <c r="E15" s="2">
        <f t="shared" si="1"/>
        <v>15</v>
      </c>
      <c r="F15" s="238"/>
      <c r="G15" s="30">
        <f t="shared" si="2"/>
        <v>2</v>
      </c>
      <c r="H15" s="31"/>
      <c r="I15" s="186" t="s">
        <v>13</v>
      </c>
      <c r="J15" s="191" t="s">
        <v>13</v>
      </c>
      <c r="K15" s="202" t="s">
        <v>13</v>
      </c>
      <c r="L15" s="191">
        <v>10</v>
      </c>
      <c r="M15" s="202" t="s">
        <v>13</v>
      </c>
      <c r="N15" s="31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>
        <v>5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202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4"/>
      <c r="AH15" s="194"/>
      <c r="AI15" s="194"/>
      <c r="AJ15" s="194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</row>
    <row r="16" spans="1:26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267</v>
      </c>
      <c r="E16" s="2">
        <f t="shared" si="1"/>
        <v>14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31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202">
        <v>14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4"/>
      <c r="AH16" s="194"/>
      <c r="AI16" s="194"/>
      <c r="AJ16" s="194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1697</v>
      </c>
      <c r="E17" s="2">
        <f t="shared" si="1"/>
        <v>13</v>
      </c>
      <c r="F17" s="238"/>
      <c r="G17" s="30">
        <f t="shared" si="2"/>
        <v>2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202" t="s">
        <v>13</v>
      </c>
      <c r="N17" s="31" t="s">
        <v>13</v>
      </c>
      <c r="O17" s="202" t="s">
        <v>13</v>
      </c>
      <c r="P17" s="197">
        <v>5</v>
      </c>
      <c r="Q17" s="186">
        <v>8</v>
      </c>
      <c r="R17" s="19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202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4"/>
      <c r="AH17" s="194"/>
      <c r="AI17" s="194"/>
      <c r="AJ17" s="194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1544</v>
      </c>
      <c r="E18" s="2">
        <f t="shared" si="1"/>
        <v>12</v>
      </c>
      <c r="F18" s="238"/>
      <c r="G18" s="30">
        <f t="shared" si="2"/>
        <v>2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202" t="s">
        <v>13</v>
      </c>
      <c r="N18" s="31" t="s">
        <v>13</v>
      </c>
      <c r="O18" s="202">
        <v>6</v>
      </c>
      <c r="P18" s="197" t="s">
        <v>13</v>
      </c>
      <c r="Q18" s="186" t="s">
        <v>13</v>
      </c>
      <c r="R18" s="191">
        <v>6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202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4"/>
      <c r="AH18" s="194"/>
      <c r="AI18" s="194"/>
      <c r="AJ18" s="194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1139</v>
      </c>
      <c r="E19" s="2">
        <f t="shared" si="1"/>
        <v>12</v>
      </c>
      <c r="F19" s="239"/>
      <c r="G19" s="30">
        <f t="shared" si="2"/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202" t="s">
        <v>13</v>
      </c>
      <c r="N19" s="31">
        <v>4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31">
        <v>8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202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4"/>
      <c r="AH19" s="194"/>
      <c r="AI19" s="194"/>
      <c r="AJ19" s="194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</row>
    <row r="20" spans="1:261" ht="17.149999999999999" customHeight="1" x14ac:dyDescent="0.35">
      <c r="A20" s="30">
        <v>15</v>
      </c>
      <c r="B20" s="30">
        <v>16</v>
      </c>
      <c r="C20" s="30">
        <f t="shared" si="0"/>
        <v>1</v>
      </c>
      <c r="D20" s="2" t="s">
        <v>357</v>
      </c>
      <c r="E20" s="2">
        <f t="shared" si="1"/>
        <v>10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202" t="s">
        <v>13</v>
      </c>
      <c r="N20" s="31" t="s">
        <v>13</v>
      </c>
      <c r="O20" s="202" t="s">
        <v>13</v>
      </c>
      <c r="P20" s="197" t="s">
        <v>13</v>
      </c>
      <c r="Q20" s="186" t="s">
        <v>13</v>
      </c>
      <c r="R20" s="191" t="s">
        <v>13</v>
      </c>
      <c r="S20" s="186" t="s">
        <v>13</v>
      </c>
      <c r="T20" s="31">
        <v>10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202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4"/>
      <c r="AH20" s="194"/>
      <c r="AI20" s="194"/>
      <c r="AJ20" s="194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</row>
    <row r="21" spans="1:26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997</v>
      </c>
      <c r="E21" s="2">
        <f t="shared" si="1"/>
        <v>10</v>
      </c>
      <c r="F21" s="238"/>
      <c r="G21" s="30">
        <f t="shared" si="2"/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31" t="s">
        <v>13</v>
      </c>
      <c r="O21" s="202" t="s">
        <v>13</v>
      </c>
      <c r="P21" s="197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202">
        <v>10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4"/>
      <c r="AH21" s="194"/>
      <c r="AI21" s="194"/>
      <c r="AJ21" s="194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</row>
    <row r="22" spans="1:261" ht="17.149999999999999" customHeight="1" x14ac:dyDescent="0.35">
      <c r="A22" s="30">
        <v>17</v>
      </c>
      <c r="B22" s="30">
        <v>22</v>
      </c>
      <c r="C22" s="30">
        <f t="shared" si="0"/>
        <v>5</v>
      </c>
      <c r="D22" s="2" t="s">
        <v>220</v>
      </c>
      <c r="E22" s="2">
        <f t="shared" si="1"/>
        <v>10</v>
      </c>
      <c r="F22" s="239"/>
      <c r="G22" s="30">
        <f t="shared" si="2"/>
        <v>2</v>
      </c>
      <c r="H22" s="31"/>
      <c r="I22" s="186">
        <v>6</v>
      </c>
      <c r="J22" s="191">
        <v>4</v>
      </c>
      <c r="K22" s="202" t="s">
        <v>13</v>
      </c>
      <c r="L22" s="191" t="s">
        <v>13</v>
      </c>
      <c r="M22" s="202" t="s">
        <v>13</v>
      </c>
      <c r="N22" s="31" t="s">
        <v>13</v>
      </c>
      <c r="O22" s="202" t="s">
        <v>13</v>
      </c>
      <c r="P22" s="197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202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4"/>
      <c r="AH22" s="194"/>
      <c r="AI22" s="194"/>
      <c r="AJ22" s="194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</row>
    <row r="23" spans="1:261" ht="17.149999999999999" customHeight="1" x14ac:dyDescent="0.35">
      <c r="A23" s="30">
        <v>18</v>
      </c>
      <c r="B23" s="30">
        <v>15</v>
      </c>
      <c r="C23" s="30">
        <f t="shared" si="0"/>
        <v>-3</v>
      </c>
      <c r="D23" s="18" t="s">
        <v>615</v>
      </c>
      <c r="E23" s="2">
        <f t="shared" si="1"/>
        <v>9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202" t="s">
        <v>13</v>
      </c>
      <c r="N23" s="31">
        <v>6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>
        <v>3</v>
      </c>
      <c r="Y23" s="202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4"/>
      <c r="AH23" s="194"/>
      <c r="AI23" s="194"/>
      <c r="AJ23" s="194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</row>
    <row r="24" spans="1:26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783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31" t="s">
        <v>13</v>
      </c>
      <c r="O24" s="202" t="s">
        <v>13</v>
      </c>
      <c r="P24" s="197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>
        <v>8</v>
      </c>
      <c r="X24" s="191" t="s">
        <v>13</v>
      </c>
      <c r="Y24" s="202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4"/>
      <c r="AH24" s="194"/>
      <c r="AI24" s="194"/>
      <c r="AJ24" s="194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</row>
    <row r="25" spans="1:26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2" t="s">
        <v>998</v>
      </c>
      <c r="E25" s="2">
        <f t="shared" si="1"/>
        <v>8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202" t="s">
        <v>13</v>
      </c>
      <c r="N25" s="31" t="s">
        <v>13</v>
      </c>
      <c r="O25" s="202" t="s">
        <v>13</v>
      </c>
      <c r="P25" s="197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202">
        <v>8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4"/>
      <c r="AH25" s="194"/>
      <c r="AI25" s="194"/>
      <c r="AJ25" s="194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</row>
    <row r="26" spans="1:26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2380</v>
      </c>
      <c r="E26" s="2">
        <f t="shared" si="1"/>
        <v>8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>
        <v>8</v>
      </c>
      <c r="M26" s="202" t="s">
        <v>13</v>
      </c>
      <c r="N26" s="31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202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4"/>
      <c r="AH26" s="194"/>
      <c r="AI26" s="194"/>
      <c r="AJ26" s="194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</row>
    <row r="27" spans="1:26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1545</v>
      </c>
      <c r="E27" s="2">
        <f t="shared" si="1"/>
        <v>8</v>
      </c>
      <c r="F27" s="238"/>
      <c r="G27" s="30">
        <f t="shared" si="2"/>
        <v>2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202" t="s">
        <v>13</v>
      </c>
      <c r="N27" s="31" t="s">
        <v>13</v>
      </c>
      <c r="O27" s="202">
        <v>4</v>
      </c>
      <c r="P27" s="197" t="s">
        <v>13</v>
      </c>
      <c r="Q27" s="186" t="s">
        <v>13</v>
      </c>
      <c r="R27" s="191">
        <v>4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202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4"/>
      <c r="AH27" s="194"/>
      <c r="AI27" s="194"/>
      <c r="AJ27" s="194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399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31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202">
        <v>6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4"/>
      <c r="AH28" s="194"/>
      <c r="AI28" s="194"/>
      <c r="AJ28" s="194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</row>
    <row r="29" spans="1:2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999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202" t="s">
        <v>13</v>
      </c>
      <c r="N29" s="31" t="s">
        <v>13</v>
      </c>
      <c r="O29" s="202" t="s">
        <v>13</v>
      </c>
      <c r="P29" s="197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202">
        <v>4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4"/>
      <c r="AH29" s="194"/>
      <c r="AI29" s="194"/>
      <c r="AJ29" s="194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</row>
    <row r="30" spans="1:261" ht="17.149999999999999" customHeight="1" x14ac:dyDescent="0.35">
      <c r="A30" s="30">
        <v>25</v>
      </c>
      <c r="B30" s="30">
        <v>32</v>
      </c>
      <c r="C30" s="30">
        <f t="shared" si="0"/>
        <v>7</v>
      </c>
      <c r="D30" s="18" t="s">
        <v>2619</v>
      </c>
      <c r="E30" s="2">
        <f t="shared" si="1"/>
        <v>4</v>
      </c>
      <c r="F30" s="239"/>
      <c r="G30" s="30">
        <f t="shared" si="2"/>
        <v>1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31" t="s">
        <v>13</v>
      </c>
      <c r="O30" s="202" t="s">
        <v>13</v>
      </c>
      <c r="P30" s="197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202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4"/>
      <c r="AH30" s="194"/>
      <c r="AI30" s="194"/>
      <c r="AJ30" s="194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</row>
    <row r="31" spans="1:26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2" t="s">
        <v>2107</v>
      </c>
      <c r="E31" s="2">
        <f t="shared" si="1"/>
        <v>4</v>
      </c>
      <c r="F31" s="239"/>
      <c r="G31" s="30">
        <f t="shared" si="2"/>
        <v>2</v>
      </c>
      <c r="H31" s="31"/>
      <c r="I31" s="186" t="s">
        <v>13</v>
      </c>
      <c r="J31" s="191">
        <v>1</v>
      </c>
      <c r="K31" s="202" t="s">
        <v>13</v>
      </c>
      <c r="L31" s="191" t="s">
        <v>13</v>
      </c>
      <c r="M31" s="202">
        <v>3</v>
      </c>
      <c r="N31" s="31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202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4"/>
      <c r="AH31" s="194"/>
      <c r="AI31" s="194"/>
      <c r="AJ31" s="194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</row>
    <row r="32" spans="1:261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1645</v>
      </c>
      <c r="E32" s="2">
        <f t="shared" si="1"/>
        <v>4</v>
      </c>
      <c r="F32" s="238"/>
      <c r="G32" s="30">
        <f t="shared" si="2"/>
        <v>2</v>
      </c>
      <c r="H32" s="31"/>
      <c r="I32" s="186" t="s">
        <v>13</v>
      </c>
      <c r="J32" s="191">
        <v>3</v>
      </c>
      <c r="K32" s="202" t="s">
        <v>13</v>
      </c>
      <c r="L32" s="191" t="s">
        <v>13</v>
      </c>
      <c r="M32" s="202" t="s">
        <v>13</v>
      </c>
      <c r="N32" s="31" t="s">
        <v>13</v>
      </c>
      <c r="O32" s="202" t="s">
        <v>13</v>
      </c>
      <c r="P32" s="197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202">
        <v>1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4"/>
      <c r="AH32" s="194"/>
      <c r="AI32" s="194"/>
      <c r="AJ32" s="194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</row>
    <row r="33" spans="1:261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1396</v>
      </c>
      <c r="E33" s="2">
        <f t="shared" si="1"/>
        <v>3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31" t="s">
        <v>13</v>
      </c>
      <c r="O33" s="202" t="s">
        <v>13</v>
      </c>
      <c r="P33" s="197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 t="s">
        <v>13</v>
      </c>
      <c r="V33" s="191">
        <v>3</v>
      </c>
      <c r="W33" s="186" t="s">
        <v>13</v>
      </c>
      <c r="X33" s="191" t="s">
        <v>13</v>
      </c>
      <c r="Y33" s="202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4"/>
      <c r="AH33" s="194"/>
      <c r="AI33" s="194"/>
      <c r="AJ33" s="194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</row>
    <row r="34" spans="1:26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" t="s">
        <v>1546</v>
      </c>
      <c r="E34" s="2">
        <f t="shared" si="1"/>
        <v>3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202" t="s">
        <v>13</v>
      </c>
      <c r="N34" s="31" t="s">
        <v>13</v>
      </c>
      <c r="O34" s="202" t="s">
        <v>13</v>
      </c>
      <c r="P34" s="197" t="s">
        <v>13</v>
      </c>
      <c r="Q34" s="186" t="s">
        <v>13</v>
      </c>
      <c r="R34" s="191">
        <v>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202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4"/>
      <c r="AH34" s="194"/>
      <c r="AI34" s="194"/>
      <c r="AJ34" s="194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</row>
    <row r="35" spans="1:26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2" t="s">
        <v>1643</v>
      </c>
      <c r="E35" s="2">
        <f t="shared" si="1"/>
        <v>3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202" t="s">
        <v>13</v>
      </c>
      <c r="N35" s="31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202">
        <v>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4"/>
      <c r="AH35" s="194"/>
      <c r="AI35" s="194"/>
      <c r="AJ35" s="194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</row>
    <row r="36" spans="1:26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1644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202" t="s">
        <v>13</v>
      </c>
      <c r="N36" s="31" t="s">
        <v>13</v>
      </c>
      <c r="O36" s="202" t="s">
        <v>13</v>
      </c>
      <c r="P36" s="197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202">
        <v>2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4"/>
      <c r="AH36" s="194"/>
      <c r="AI36" s="194"/>
      <c r="AJ36" s="194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</row>
    <row r="37" spans="1:26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2531</v>
      </c>
      <c r="E37" s="2">
        <f t="shared" si="1"/>
        <v>2</v>
      </c>
      <c r="F37" s="239"/>
      <c r="G37" s="30">
        <f t="shared" si="2"/>
        <v>1</v>
      </c>
      <c r="H37" s="31"/>
      <c r="I37" s="186" t="s">
        <v>13</v>
      </c>
      <c r="J37" s="191">
        <v>2</v>
      </c>
      <c r="K37" s="202" t="s">
        <v>13</v>
      </c>
      <c r="L37" s="191" t="s">
        <v>13</v>
      </c>
      <c r="M37" s="202" t="s">
        <v>13</v>
      </c>
      <c r="N37" s="31" t="s">
        <v>13</v>
      </c>
      <c r="O37" s="202" t="s">
        <v>13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202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4"/>
      <c r="AH37" s="194"/>
      <c r="AI37" s="194"/>
      <c r="AJ37" s="194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</row>
    <row r="38" spans="1:261" ht="17.149999999999999" customHeight="1" x14ac:dyDescent="0.35">
      <c r="A38" s="30">
        <v>33</v>
      </c>
      <c r="B38" s="30"/>
      <c r="C38" s="30"/>
      <c r="D38" s="18" t="s">
        <v>2620</v>
      </c>
      <c r="E38" s="2"/>
      <c r="F38" s="238"/>
      <c r="G38" s="30">
        <f t="shared" si="2"/>
        <v>1</v>
      </c>
      <c r="H38" s="31"/>
      <c r="I38" s="186">
        <v>3</v>
      </c>
      <c r="J38" s="191" t="s">
        <v>13</v>
      </c>
      <c r="K38" s="202" t="s">
        <v>13</v>
      </c>
      <c r="L38" s="191" t="s">
        <v>13</v>
      </c>
      <c r="M38" s="202" t="s">
        <v>13</v>
      </c>
      <c r="N38" s="31" t="s">
        <v>13</v>
      </c>
      <c r="O38" s="202" t="s">
        <v>13</v>
      </c>
      <c r="P38" s="197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202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4"/>
      <c r="AH38" s="194"/>
      <c r="AI38" s="194"/>
      <c r="AJ38" s="194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</row>
    <row r="39" spans="1:261" ht="17.149999999999999" customHeight="1" x14ac:dyDescent="0.35">
      <c r="A39" s="30">
        <v>34</v>
      </c>
      <c r="B39" s="30"/>
      <c r="C39" s="30"/>
      <c r="D39" s="18" t="s">
        <v>2621</v>
      </c>
      <c r="E39" s="2"/>
      <c r="F39" s="238"/>
      <c r="G39" s="30">
        <f t="shared" si="2"/>
        <v>1</v>
      </c>
      <c r="H39" s="31"/>
      <c r="I39" s="186">
        <v>2</v>
      </c>
      <c r="J39" s="191" t="s">
        <v>13</v>
      </c>
      <c r="K39" s="202" t="s">
        <v>13</v>
      </c>
      <c r="L39" s="191" t="s">
        <v>13</v>
      </c>
      <c r="M39" s="202" t="s">
        <v>13</v>
      </c>
      <c r="N39" s="31" t="s">
        <v>13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202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4"/>
      <c r="AH39" s="194"/>
      <c r="AI39" s="194"/>
      <c r="AJ39" s="194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</row>
    <row r="40" spans="1:261" ht="17.149999999999999" customHeight="1" x14ac:dyDescent="0.35">
      <c r="A40" s="2"/>
      <c r="B40" s="30"/>
      <c r="C40" s="30"/>
      <c r="D40" s="18"/>
      <c r="E40" s="2"/>
      <c r="F40" s="238"/>
      <c r="G40" s="30">
        <f t="shared" si="2"/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31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202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4"/>
      <c r="AH40" s="194"/>
      <c r="AI40" s="194"/>
      <c r="AJ40" s="194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</row>
    <row r="41" spans="1:261" ht="17.149999999999999" customHeight="1" x14ac:dyDescent="0.35">
      <c r="A41" s="2"/>
      <c r="B41" s="30"/>
      <c r="C41" s="30"/>
      <c r="D41" s="18"/>
      <c r="E41" s="2"/>
      <c r="F41" s="238"/>
      <c r="G41" s="30">
        <f t="shared" si="2"/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202" t="s">
        <v>13</v>
      </c>
      <c r="N41" s="31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202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4"/>
      <c r="AH41" s="194"/>
      <c r="AI41" s="194"/>
      <c r="AJ41" s="194"/>
      <c r="AK41" s="25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</row>
    <row r="42" spans="1:261" ht="17.149999999999999" customHeight="1" x14ac:dyDescent="0.35">
      <c r="A42" s="2"/>
      <c r="B42" s="30"/>
      <c r="C42" s="30"/>
      <c r="D42" s="18"/>
      <c r="E42" s="2"/>
      <c r="F42" s="238"/>
      <c r="G42" s="30">
        <f t="shared" si="2"/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31" t="s">
        <v>13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202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4"/>
      <c r="AH42" s="194"/>
      <c r="AI42" s="194"/>
      <c r="AJ42" s="194"/>
      <c r="AK42" s="25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</row>
    <row r="43" spans="1:261" ht="17.149999999999999" customHeight="1" x14ac:dyDescent="0.35">
      <c r="A43" s="2"/>
      <c r="B43" s="30"/>
      <c r="C43" s="30"/>
      <c r="D43" s="18"/>
      <c r="E43" s="2"/>
      <c r="F43" s="238"/>
      <c r="G43" s="30">
        <f t="shared" si="2"/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31" t="s">
        <v>13</v>
      </c>
      <c r="O43" s="202" t="s">
        <v>13</v>
      </c>
      <c r="P43" s="197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202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4"/>
      <c r="AH43" s="194"/>
      <c r="AI43" s="194"/>
      <c r="AJ43" s="194"/>
      <c r="AK43" s="25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</row>
    <row r="44" spans="1:261" ht="17.149999999999999" customHeight="1" x14ac:dyDescent="0.35">
      <c r="A44" s="2"/>
      <c r="B44" s="2"/>
      <c r="C44" s="2"/>
      <c r="D44" s="2"/>
      <c r="E44" s="2"/>
      <c r="F44" s="238"/>
      <c r="G44" s="30">
        <f t="shared" si="2"/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31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202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4"/>
      <c r="AH44" s="194"/>
      <c r="AI44" s="194"/>
      <c r="AJ44" s="194"/>
      <c r="AK44" s="25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</row>
    <row r="45" spans="1:261" ht="17.149999999999999" customHeight="1" x14ac:dyDescent="0.35">
      <c r="A45" s="40"/>
      <c r="B45" s="40"/>
      <c r="C45" s="40"/>
      <c r="D45" s="40"/>
      <c r="E45" s="40"/>
      <c r="F45" s="40"/>
      <c r="G45" s="41"/>
      <c r="H45" s="40"/>
      <c r="I45" s="40"/>
      <c r="J45" s="40"/>
      <c r="K45" s="40"/>
      <c r="L45" s="212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35"/>
      <c r="AA45" s="35"/>
      <c r="AB45" s="35"/>
      <c r="AC45" s="35"/>
      <c r="AD45" s="35"/>
      <c r="AE45" s="35"/>
      <c r="AF45" s="35"/>
      <c r="AG45" s="24"/>
      <c r="AH45" s="194"/>
      <c r="AI45" s="194"/>
      <c r="AJ45" s="194"/>
      <c r="AK45" s="25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</row>
    <row r="46" spans="1:261" ht="17.149999999999999" customHeight="1" x14ac:dyDescent="0.35">
      <c r="A46" s="35"/>
      <c r="B46" s="35"/>
      <c r="C46" s="35"/>
      <c r="D46" s="35"/>
      <c r="E46" s="42" t="s">
        <v>16</v>
      </c>
      <c r="F46" s="42"/>
      <c r="G46" s="21"/>
      <c r="H46" s="35"/>
      <c r="I46" s="35"/>
      <c r="J46" s="35"/>
      <c r="K46" s="35"/>
      <c r="L46" s="228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>
        <f>SUM(Y6:Y44)</f>
        <v>97</v>
      </c>
      <c r="Z46" s="35"/>
      <c r="AA46" s="35"/>
      <c r="AB46" s="35"/>
      <c r="AC46" s="35"/>
      <c r="AD46" s="35"/>
      <c r="AE46" s="35"/>
      <c r="AF46" s="35"/>
      <c r="AG46" s="24"/>
      <c r="AH46" s="194"/>
      <c r="AI46" s="194"/>
      <c r="AJ46" s="194"/>
      <c r="AK46" s="25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</row>
    <row r="47" spans="1:261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228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24"/>
      <c r="AH47" s="194"/>
      <c r="AI47" s="194"/>
      <c r="AJ47" s="194"/>
      <c r="AK47" s="25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</row>
    <row r="48" spans="1:261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228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24"/>
      <c r="AH48" s="194"/>
      <c r="AI48" s="194"/>
      <c r="AJ48" s="194"/>
      <c r="AK48" s="25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</row>
    <row r="49" spans="1:261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228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24"/>
      <c r="AH49" s="194"/>
      <c r="AI49" s="194"/>
      <c r="AJ49" s="194"/>
      <c r="AK49" s="25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</row>
    <row r="50" spans="1:261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228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24"/>
      <c r="AH50" s="194"/>
      <c r="AI50" s="194"/>
      <c r="AJ50" s="194"/>
      <c r="AK50" s="25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</row>
    <row r="51" spans="1:261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228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24"/>
      <c r="AH51" s="194"/>
      <c r="AI51" s="194"/>
      <c r="AJ51" s="194"/>
      <c r="AK51" s="25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</row>
    <row r="52" spans="1:261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228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24"/>
      <c r="AH52" s="194"/>
      <c r="AI52" s="194"/>
      <c r="AJ52" s="194"/>
      <c r="AK52" s="25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</row>
    <row r="53" spans="1:261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228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24"/>
      <c r="AH53" s="194"/>
      <c r="AI53" s="194"/>
      <c r="AJ53" s="194"/>
      <c r="AK53" s="25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</row>
    <row r="54" spans="1:261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228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24"/>
      <c r="AH54" s="194"/>
      <c r="AI54" s="194"/>
      <c r="AJ54" s="194"/>
      <c r="AK54" s="25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</row>
    <row r="55" spans="1:261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228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24"/>
      <c r="AH55" s="194"/>
      <c r="AI55" s="194"/>
      <c r="AJ55" s="194"/>
      <c r="AK55" s="25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</row>
    <row r="56" spans="1:261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228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46"/>
      <c r="AH56" s="47"/>
      <c r="AI56" s="47"/>
      <c r="AJ56" s="47"/>
      <c r="AK56" s="48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</row>
  </sheetData>
  <sortState ref="B6:AE39">
    <sortCondition descending="1" ref="E6:E39"/>
    <sortCondition ref="G6:G39"/>
  </sortState>
  <conditionalFormatting sqref="C6:C39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C30"/>
  <sheetViews>
    <sheetView showGridLines="0" workbookViewId="0">
      <selection activeCell="I1" sqref="I1:I6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9" width="9.90625" style="182" customWidth="1"/>
    <col min="10" max="10" width="10.54296875" style="182" customWidth="1"/>
    <col min="11" max="11" width="9.90625" style="182" customWidth="1"/>
    <col min="12" max="14" width="10" style="182" customWidth="1"/>
    <col min="15" max="16" width="9.7265625" style="182" customWidth="1"/>
    <col min="17" max="21" width="3.81640625" style="146" hidden="1" customWidth="1"/>
    <col min="22" max="23" width="11.453125" style="146" customWidth="1"/>
    <col min="24" max="263" width="3.81640625" style="146" customWidth="1"/>
  </cols>
  <sheetData>
    <row r="1" spans="1:263" ht="17.149999999999999" customHeight="1" x14ac:dyDescent="0.35">
      <c r="A1" s="2"/>
      <c r="B1" s="2"/>
      <c r="C1" s="2"/>
      <c r="D1" s="3" t="s">
        <v>122</v>
      </c>
      <c r="E1" s="2"/>
      <c r="F1" s="2"/>
      <c r="G1" s="2"/>
      <c r="H1" s="4"/>
      <c r="I1" s="271">
        <v>46012</v>
      </c>
      <c r="J1" s="183">
        <v>45969</v>
      </c>
      <c r="K1" s="4">
        <v>45963</v>
      </c>
      <c r="L1" s="195">
        <v>45752</v>
      </c>
      <c r="M1" s="196">
        <v>45725</v>
      </c>
      <c r="N1" s="183">
        <v>45710</v>
      </c>
      <c r="O1" s="188">
        <v>45669</v>
      </c>
      <c r="P1" s="183">
        <v>45641</v>
      </c>
      <c r="Q1" s="6"/>
      <c r="R1" s="7"/>
      <c r="S1" s="7"/>
      <c r="T1" s="7"/>
      <c r="U1" s="8"/>
      <c r="V1" s="9"/>
      <c r="W1" s="9"/>
    </row>
    <row r="2" spans="1:26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2313</v>
      </c>
      <c r="K2" s="17" t="s">
        <v>2254</v>
      </c>
      <c r="L2" s="184" t="s">
        <v>214</v>
      </c>
      <c r="M2" s="189" t="s">
        <v>1328</v>
      </c>
      <c r="N2" s="184" t="s">
        <v>1440</v>
      </c>
      <c r="O2" s="189" t="s">
        <v>248</v>
      </c>
      <c r="P2" s="184" t="s">
        <v>1494</v>
      </c>
      <c r="Q2" s="19"/>
      <c r="R2" s="20"/>
      <c r="S2" s="20"/>
      <c r="T2" s="20"/>
      <c r="U2" s="21"/>
      <c r="V2" s="9"/>
      <c r="W2" s="9"/>
    </row>
    <row r="3" spans="1:26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32</v>
      </c>
      <c r="K3" s="2" t="s">
        <v>51</v>
      </c>
      <c r="L3" s="185" t="s">
        <v>32</v>
      </c>
      <c r="M3" s="190" t="s">
        <v>32</v>
      </c>
      <c r="N3" s="185" t="s">
        <v>2</v>
      </c>
      <c r="O3" s="190" t="s">
        <v>397</v>
      </c>
      <c r="P3" s="185" t="s">
        <v>397</v>
      </c>
      <c r="Q3" s="27"/>
      <c r="R3" s="21"/>
      <c r="S3" s="21"/>
      <c r="T3" s="21"/>
      <c r="U3" s="21"/>
      <c r="V3" s="9"/>
      <c r="W3" s="9"/>
    </row>
    <row r="4" spans="1:26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927</v>
      </c>
      <c r="J4" s="185" t="s">
        <v>1208</v>
      </c>
      <c r="K4" s="2" t="s">
        <v>1208</v>
      </c>
      <c r="L4" s="185" t="s">
        <v>1208</v>
      </c>
      <c r="M4" s="190" t="s">
        <v>927</v>
      </c>
      <c r="N4" s="185" t="s">
        <v>927</v>
      </c>
      <c r="O4" s="190" t="s">
        <v>1208</v>
      </c>
      <c r="P4" s="185" t="s">
        <v>42</v>
      </c>
      <c r="Q4" s="27"/>
      <c r="R4" s="21"/>
      <c r="S4" s="21"/>
      <c r="T4" s="21"/>
      <c r="U4" s="21"/>
      <c r="V4" s="9"/>
      <c r="W4" s="9"/>
    </row>
    <row r="5" spans="1:26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368</v>
      </c>
      <c r="F5" s="237" t="s">
        <v>1003</v>
      </c>
      <c r="G5" s="18" t="s">
        <v>11</v>
      </c>
      <c r="H5" s="2"/>
      <c r="I5" s="190">
        <v>1</v>
      </c>
      <c r="J5" s="185">
        <v>1</v>
      </c>
      <c r="K5" s="2">
        <v>2</v>
      </c>
      <c r="L5" s="185">
        <v>1</v>
      </c>
      <c r="M5" s="190">
        <v>1</v>
      </c>
      <c r="N5" s="185">
        <v>1</v>
      </c>
      <c r="O5" s="190">
        <v>5</v>
      </c>
      <c r="P5" s="185">
        <v>51</v>
      </c>
      <c r="Q5" s="28"/>
      <c r="R5" s="29"/>
      <c r="S5" s="29"/>
      <c r="T5" s="29"/>
      <c r="U5" s="29"/>
      <c r="V5" s="9"/>
      <c r="W5" s="9"/>
    </row>
    <row r="6" spans="1:263" ht="17.149999999999999" customHeight="1" x14ac:dyDescent="0.35">
      <c r="A6" s="30">
        <v>1</v>
      </c>
      <c r="B6" s="2">
        <v>1</v>
      </c>
      <c r="C6" s="2">
        <f t="shared" ref="C6:C15" si="0">B6-A6</f>
        <v>0</v>
      </c>
      <c r="D6" s="18" t="s">
        <v>1140</v>
      </c>
      <c r="E6" s="2">
        <f t="shared" ref="E6:E18" si="1">LARGE(H6:U6,1)+LARGE(H6:U6,2)+LARGE(H6:U6,3)+F6</f>
        <v>31</v>
      </c>
      <c r="F6" s="238">
        <v>20</v>
      </c>
      <c r="G6" s="30">
        <f t="shared" ref="G6:G18" si="2">COUNT(H6:P6)</f>
        <v>3</v>
      </c>
      <c r="H6" s="31"/>
      <c r="I6" s="191" t="s">
        <v>13</v>
      </c>
      <c r="J6" s="202" t="s">
        <v>13</v>
      </c>
      <c r="K6" s="31" t="s">
        <v>13</v>
      </c>
      <c r="L6" s="186">
        <v>5</v>
      </c>
      <c r="M6" s="191">
        <v>3</v>
      </c>
      <c r="N6" s="186">
        <v>3</v>
      </c>
      <c r="O6" s="197" t="s">
        <v>13</v>
      </c>
      <c r="P6" s="202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</row>
    <row r="7" spans="1:263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1139</v>
      </c>
      <c r="E7" s="2">
        <f t="shared" si="1"/>
        <v>28</v>
      </c>
      <c r="F7" s="238">
        <v>20</v>
      </c>
      <c r="G7" s="30">
        <f t="shared" si="2"/>
        <v>1</v>
      </c>
      <c r="H7" s="31"/>
      <c r="I7" s="191" t="s">
        <v>13</v>
      </c>
      <c r="J7" s="202" t="s">
        <v>13</v>
      </c>
      <c r="K7" s="31">
        <v>8</v>
      </c>
      <c r="L7" s="186" t="s">
        <v>13</v>
      </c>
      <c r="M7" s="191" t="s">
        <v>13</v>
      </c>
      <c r="N7" s="186" t="s">
        <v>13</v>
      </c>
      <c r="O7" s="197" t="s">
        <v>13</v>
      </c>
      <c r="P7" s="202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</row>
    <row r="8" spans="1:263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1000</v>
      </c>
      <c r="E8" s="2">
        <f t="shared" si="1"/>
        <v>10</v>
      </c>
      <c r="F8" s="238"/>
      <c r="G8" s="30">
        <f t="shared" si="2"/>
        <v>1</v>
      </c>
      <c r="H8" s="31"/>
      <c r="I8" s="191" t="s">
        <v>13</v>
      </c>
      <c r="J8" s="202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7">
        <v>10</v>
      </c>
      <c r="P8" s="202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</row>
    <row r="9" spans="1:263" ht="17.149999999999999" customHeight="1" x14ac:dyDescent="0.35">
      <c r="A9" s="2">
        <v>4</v>
      </c>
      <c r="B9" s="2">
        <v>9</v>
      </c>
      <c r="C9" s="2">
        <f t="shared" si="0"/>
        <v>5</v>
      </c>
      <c r="D9" s="18" t="s">
        <v>357</v>
      </c>
      <c r="E9" s="2">
        <f t="shared" si="1"/>
        <v>10</v>
      </c>
      <c r="F9" s="238"/>
      <c r="G9" s="30">
        <f t="shared" si="2"/>
        <v>1</v>
      </c>
      <c r="H9" s="31"/>
      <c r="I9" s="191" t="s">
        <v>13</v>
      </c>
      <c r="J9" s="202" t="s">
        <v>13</v>
      </c>
      <c r="K9" s="31">
        <v>10</v>
      </c>
      <c r="L9" s="186" t="s">
        <v>13</v>
      </c>
      <c r="M9" s="191" t="s">
        <v>13</v>
      </c>
      <c r="N9" s="186" t="s">
        <v>13</v>
      </c>
      <c r="O9" s="197" t="s">
        <v>13</v>
      </c>
      <c r="P9" s="202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</row>
    <row r="10" spans="1:263" ht="17.149999999999999" customHeight="1" x14ac:dyDescent="0.35">
      <c r="A10" s="30">
        <v>5</v>
      </c>
      <c r="B10" s="2">
        <v>4</v>
      </c>
      <c r="C10" s="2">
        <f t="shared" si="0"/>
        <v>-1</v>
      </c>
      <c r="D10" s="18" t="s">
        <v>398</v>
      </c>
      <c r="E10" s="2">
        <f t="shared" si="1"/>
        <v>8</v>
      </c>
      <c r="F10" s="238"/>
      <c r="G10" s="30">
        <f t="shared" si="2"/>
        <v>1</v>
      </c>
      <c r="H10" s="31"/>
      <c r="I10" s="191" t="s">
        <v>13</v>
      </c>
      <c r="J10" s="202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7">
        <v>8</v>
      </c>
      <c r="P10" s="202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</row>
    <row r="11" spans="1:263" ht="17.149999999999999" customHeight="1" x14ac:dyDescent="0.35">
      <c r="A11" s="2">
        <v>6</v>
      </c>
      <c r="B11" s="2">
        <v>5</v>
      </c>
      <c r="C11" s="2">
        <f t="shared" si="0"/>
        <v>-1</v>
      </c>
      <c r="D11" s="18" t="s">
        <v>268</v>
      </c>
      <c r="E11" s="2">
        <f t="shared" si="1"/>
        <v>6</v>
      </c>
      <c r="F11" s="239"/>
      <c r="G11" s="30">
        <f t="shared" si="2"/>
        <v>1</v>
      </c>
      <c r="H11" s="31"/>
      <c r="I11" s="191" t="s">
        <v>13</v>
      </c>
      <c r="J11" s="202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7">
        <v>6</v>
      </c>
      <c r="P11" s="202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</row>
    <row r="12" spans="1:263" ht="17.149999999999999" customHeight="1" x14ac:dyDescent="0.35">
      <c r="A12" s="30">
        <v>7</v>
      </c>
      <c r="B12" s="2">
        <v>6</v>
      </c>
      <c r="C12" s="2">
        <f t="shared" si="0"/>
        <v>-1</v>
      </c>
      <c r="D12" s="18" t="s">
        <v>239</v>
      </c>
      <c r="E12" s="2">
        <f t="shared" si="1"/>
        <v>6</v>
      </c>
      <c r="F12" s="238"/>
      <c r="G12" s="30">
        <f t="shared" si="2"/>
        <v>2</v>
      </c>
      <c r="H12" s="31"/>
      <c r="I12" s="191">
        <v>3</v>
      </c>
      <c r="J12" s="202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7">
        <v>3</v>
      </c>
      <c r="P12" s="202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</row>
    <row r="13" spans="1:263" ht="17.149999999999999" customHeight="1" x14ac:dyDescent="0.35">
      <c r="A13" s="2">
        <v>8</v>
      </c>
      <c r="B13" s="2">
        <v>7</v>
      </c>
      <c r="C13" s="2">
        <f t="shared" si="0"/>
        <v>-1</v>
      </c>
      <c r="D13" s="18" t="s">
        <v>565</v>
      </c>
      <c r="E13" s="2">
        <f t="shared" si="1"/>
        <v>5</v>
      </c>
      <c r="F13" s="238"/>
      <c r="G13" s="30">
        <f t="shared" si="2"/>
        <v>1</v>
      </c>
      <c r="H13" s="31"/>
      <c r="I13" s="191" t="s">
        <v>13</v>
      </c>
      <c r="J13" s="202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7" t="s">
        <v>13</v>
      </c>
      <c r="P13" s="202">
        <v>5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</row>
    <row r="14" spans="1:263" ht="17.149999999999999" customHeight="1" x14ac:dyDescent="0.35">
      <c r="A14" s="30">
        <v>9</v>
      </c>
      <c r="B14" s="2">
        <v>10</v>
      </c>
      <c r="C14" s="2">
        <f t="shared" si="0"/>
        <v>1</v>
      </c>
      <c r="D14" s="18" t="s">
        <v>2482</v>
      </c>
      <c r="E14" s="2">
        <f t="shared" si="1"/>
        <v>5</v>
      </c>
      <c r="F14" s="238"/>
      <c r="G14" s="30">
        <f t="shared" si="2"/>
        <v>1</v>
      </c>
      <c r="H14" s="31"/>
      <c r="I14" s="191" t="s">
        <v>13</v>
      </c>
      <c r="J14" s="202">
        <v>5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7" t="s">
        <v>13</v>
      </c>
      <c r="P14" s="202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</row>
    <row r="15" spans="1:263" ht="17.149999999999999" customHeight="1" x14ac:dyDescent="0.35">
      <c r="A15" s="2">
        <v>10</v>
      </c>
      <c r="B15" s="2">
        <v>8</v>
      </c>
      <c r="C15" s="2">
        <f t="shared" si="0"/>
        <v>-2</v>
      </c>
      <c r="D15" s="18" t="s">
        <v>1001</v>
      </c>
      <c r="E15" s="2">
        <f t="shared" si="1"/>
        <v>4</v>
      </c>
      <c r="F15" s="238"/>
      <c r="G15" s="30">
        <f t="shared" si="2"/>
        <v>1</v>
      </c>
      <c r="H15" s="31"/>
      <c r="I15" s="191" t="s">
        <v>13</v>
      </c>
      <c r="J15" s="202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7">
        <v>4</v>
      </c>
      <c r="P15" s="202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</row>
    <row r="16" spans="1:263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2"/>
        <v>0</v>
      </c>
      <c r="H16" s="31"/>
      <c r="I16" s="191" t="s">
        <v>13</v>
      </c>
      <c r="J16" s="202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7" t="s">
        <v>13</v>
      </c>
      <c r="P16" s="202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</row>
    <row r="17" spans="1:263" ht="17.149999999999999" customHeight="1" x14ac:dyDescent="0.35">
      <c r="A17" s="2"/>
      <c r="B17" s="2"/>
      <c r="C17" s="2"/>
      <c r="D17" s="18"/>
      <c r="E17" s="2">
        <f t="shared" si="1"/>
        <v>0</v>
      </c>
      <c r="F17" s="238"/>
      <c r="G17" s="30">
        <f t="shared" si="2"/>
        <v>0</v>
      </c>
      <c r="H17" s="31"/>
      <c r="I17" s="191" t="s">
        <v>13</v>
      </c>
      <c r="J17" s="202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7" t="s">
        <v>13</v>
      </c>
      <c r="P17" s="202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</row>
    <row r="18" spans="1:263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2"/>
        <v>0</v>
      </c>
      <c r="H18" s="31"/>
      <c r="I18" s="191" t="s">
        <v>13</v>
      </c>
      <c r="J18" s="202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7" t="s">
        <v>13</v>
      </c>
      <c r="P18" s="202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</row>
    <row r="19" spans="1:263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40"/>
      <c r="P19" s="40"/>
      <c r="Q19" s="35"/>
      <c r="R19" s="35"/>
      <c r="S19" s="35"/>
      <c r="T19" s="35"/>
      <c r="U19" s="35"/>
      <c r="V19" s="35"/>
      <c r="W19" s="35"/>
    </row>
    <row r="20" spans="1:263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63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63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63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63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63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63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63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63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63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63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</sheetData>
  <sortState ref="B6:V15">
    <sortCondition descending="1" ref="E6:E15"/>
    <sortCondition ref="G6:G15"/>
  </sortState>
  <conditionalFormatting sqref="C6:C1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F108"/>
  <sheetViews>
    <sheetView showGridLines="0" workbookViewId="0">
      <selection activeCell="D81" sqref="D81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6" width="10.81640625" style="182" customWidth="1"/>
    <col min="17" max="17" width="10.08984375" style="182" customWidth="1"/>
    <col min="18" max="24" width="10.81640625" style="182" customWidth="1"/>
    <col min="25" max="25" width="10.6328125" style="182" customWidth="1"/>
    <col min="26" max="39" width="10.81640625" style="182" customWidth="1"/>
    <col min="40" max="40" width="8.1796875" style="147" customWidth="1"/>
    <col min="41" max="45" width="10.81640625" style="147" hidden="1" customWidth="1"/>
    <col min="46" max="240" width="10.81640625" style="147" customWidth="1"/>
  </cols>
  <sheetData>
    <row r="1" spans="1:240" ht="17.149999999999999" customHeight="1" x14ac:dyDescent="0.3">
      <c r="A1" s="2"/>
      <c r="B1" s="2"/>
      <c r="C1" s="2"/>
      <c r="D1" s="3" t="s">
        <v>123</v>
      </c>
      <c r="E1" s="2"/>
      <c r="F1" s="2"/>
      <c r="G1" s="2"/>
      <c r="H1" s="5"/>
      <c r="I1" s="183">
        <v>45998</v>
      </c>
      <c r="J1" s="5">
        <v>45994</v>
      </c>
      <c r="K1" s="183">
        <v>45991</v>
      </c>
      <c r="L1" s="188">
        <v>45970</v>
      </c>
      <c r="M1" s="183">
        <v>45970</v>
      </c>
      <c r="N1" s="188">
        <v>45963</v>
      </c>
      <c r="O1" s="183">
        <v>45963</v>
      </c>
      <c r="P1" s="5">
        <v>45956</v>
      </c>
      <c r="Q1" s="183">
        <v>45949</v>
      </c>
      <c r="R1" s="5">
        <v>45946</v>
      </c>
      <c r="S1" s="183">
        <v>45934</v>
      </c>
      <c r="T1" s="5">
        <v>45921</v>
      </c>
      <c r="U1" s="183">
        <v>45900</v>
      </c>
      <c r="V1" s="5">
        <v>45889</v>
      </c>
      <c r="W1" s="183">
        <v>45858</v>
      </c>
      <c r="X1" s="5">
        <v>45850</v>
      </c>
      <c r="Y1" s="183">
        <v>45844</v>
      </c>
      <c r="Z1" s="5">
        <v>45844</v>
      </c>
      <c r="AA1" s="183">
        <v>45844</v>
      </c>
      <c r="AB1" s="5">
        <v>45837</v>
      </c>
      <c r="AC1" s="183">
        <v>45830</v>
      </c>
      <c r="AD1" s="188">
        <v>45815</v>
      </c>
      <c r="AE1" s="183">
        <v>45808</v>
      </c>
      <c r="AF1" s="5">
        <v>45794</v>
      </c>
      <c r="AG1" s="183">
        <v>45774</v>
      </c>
      <c r="AH1" s="188">
        <v>45761</v>
      </c>
      <c r="AI1" s="183">
        <v>45759</v>
      </c>
      <c r="AJ1" s="5">
        <v>45752</v>
      </c>
      <c r="AK1" s="183">
        <v>45739</v>
      </c>
      <c r="AL1" s="188">
        <v>45669</v>
      </c>
      <c r="AM1" s="5">
        <v>45627</v>
      </c>
      <c r="AN1" s="76"/>
      <c r="AO1" s="6"/>
      <c r="AP1" s="7"/>
      <c r="AQ1" s="7"/>
      <c r="AR1" s="7"/>
      <c r="AS1" s="8"/>
      <c r="AT1" s="137"/>
      <c r="AU1" s="137"/>
      <c r="AV1" s="148"/>
      <c r="AW1" s="149"/>
      <c r="AX1" s="149"/>
      <c r="AY1" s="149"/>
      <c r="AZ1" s="150"/>
      <c r="BA1" s="148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50"/>
    </row>
    <row r="2" spans="1:240" ht="17.149999999999999" customHeight="1" x14ac:dyDescent="0.3">
      <c r="A2" s="2" t="s">
        <v>124</v>
      </c>
      <c r="B2" s="2"/>
      <c r="C2" s="2"/>
      <c r="D2" s="16"/>
      <c r="E2" s="2"/>
      <c r="F2" s="2"/>
      <c r="G2" s="2"/>
      <c r="H2" s="17"/>
      <c r="I2" s="184" t="s">
        <v>2599</v>
      </c>
      <c r="J2" s="17" t="s">
        <v>2598</v>
      </c>
      <c r="K2" s="184" t="s">
        <v>2484</v>
      </c>
      <c r="L2" s="189" t="s">
        <v>2313</v>
      </c>
      <c r="M2" s="184" t="s">
        <v>2309</v>
      </c>
      <c r="N2" s="189" t="s">
        <v>2254</v>
      </c>
      <c r="O2" s="184" t="s">
        <v>2254</v>
      </c>
      <c r="P2" s="17" t="s">
        <v>1674</v>
      </c>
      <c r="Q2" s="184" t="s">
        <v>2108</v>
      </c>
      <c r="R2" s="17" t="s">
        <v>2108</v>
      </c>
      <c r="S2" s="184" t="s">
        <v>2047</v>
      </c>
      <c r="T2" s="17" t="s">
        <v>2045</v>
      </c>
      <c r="U2" s="184" t="s">
        <v>1930</v>
      </c>
      <c r="V2" s="17" t="s">
        <v>1859</v>
      </c>
      <c r="W2" s="184" t="s">
        <v>1799</v>
      </c>
      <c r="X2" s="17" t="s">
        <v>1798</v>
      </c>
      <c r="Y2" s="184" t="s">
        <v>1795</v>
      </c>
      <c r="Z2" s="17" t="s">
        <v>1793</v>
      </c>
      <c r="AA2" s="184" t="s">
        <v>1791</v>
      </c>
      <c r="AB2" s="17" t="s">
        <v>1794</v>
      </c>
      <c r="AC2" s="184" t="s">
        <v>1788</v>
      </c>
      <c r="AD2" s="189" t="s">
        <v>1786</v>
      </c>
      <c r="AE2" s="184" t="s">
        <v>1787</v>
      </c>
      <c r="AF2" s="17" t="s">
        <v>1596</v>
      </c>
      <c r="AG2" s="184" t="s">
        <v>1491</v>
      </c>
      <c r="AH2" s="189" t="s">
        <v>773</v>
      </c>
      <c r="AI2" s="184" t="s">
        <v>1511</v>
      </c>
      <c r="AJ2" s="17" t="s">
        <v>214</v>
      </c>
      <c r="AK2" s="184" t="s">
        <v>1493</v>
      </c>
      <c r="AL2" s="189" t="s">
        <v>248</v>
      </c>
      <c r="AM2" s="17" t="s">
        <v>838</v>
      </c>
      <c r="AN2" s="59"/>
      <c r="AO2" s="19"/>
      <c r="AP2" s="20"/>
      <c r="AQ2" s="20"/>
      <c r="AR2" s="20"/>
      <c r="AS2" s="21"/>
      <c r="AT2" s="137"/>
      <c r="AU2" s="137"/>
      <c r="AV2" s="151"/>
      <c r="AW2" s="200"/>
      <c r="AX2" s="200"/>
      <c r="AY2" s="200"/>
      <c r="AZ2" s="152"/>
      <c r="BA2" s="151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200"/>
      <c r="HY2" s="200"/>
      <c r="HZ2" s="200"/>
      <c r="IA2" s="200"/>
      <c r="IB2" s="200"/>
      <c r="IC2" s="200"/>
      <c r="ID2" s="200"/>
      <c r="IE2" s="200"/>
      <c r="IF2" s="152"/>
    </row>
    <row r="3" spans="1:240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397</v>
      </c>
      <c r="L3" s="190" t="s">
        <v>32</v>
      </c>
      <c r="M3" s="185" t="s">
        <v>397</v>
      </c>
      <c r="N3" s="190" t="s">
        <v>32</v>
      </c>
      <c r="O3" s="185" t="s">
        <v>32</v>
      </c>
      <c r="P3" s="2" t="s">
        <v>32</v>
      </c>
      <c r="Q3" s="185" t="s">
        <v>51</v>
      </c>
      <c r="R3" s="2" t="s">
        <v>51</v>
      </c>
      <c r="S3" s="185" t="s">
        <v>32</v>
      </c>
      <c r="T3" s="2" t="s">
        <v>397</v>
      </c>
      <c r="U3" s="185" t="s">
        <v>32</v>
      </c>
      <c r="V3" s="2" t="s">
        <v>32</v>
      </c>
      <c r="W3" s="185" t="s">
        <v>397</v>
      </c>
      <c r="X3" s="2" t="s">
        <v>32</v>
      </c>
      <c r="Y3" s="185" t="s">
        <v>32</v>
      </c>
      <c r="Z3" s="2" t="s">
        <v>32</v>
      </c>
      <c r="AA3" s="185" t="s">
        <v>1792</v>
      </c>
      <c r="AB3" s="2" t="s">
        <v>51</v>
      </c>
      <c r="AC3" s="185" t="s">
        <v>32</v>
      </c>
      <c r="AD3" s="190" t="s">
        <v>51</v>
      </c>
      <c r="AE3" s="185" t="s">
        <v>32</v>
      </c>
      <c r="AF3" s="2" t="s">
        <v>51</v>
      </c>
      <c r="AG3" s="185" t="s">
        <v>397</v>
      </c>
      <c r="AH3" s="190" t="s">
        <v>397</v>
      </c>
      <c r="AI3" s="185" t="s">
        <v>32</v>
      </c>
      <c r="AJ3" s="2" t="s">
        <v>32</v>
      </c>
      <c r="AK3" s="185" t="s">
        <v>397</v>
      </c>
      <c r="AL3" s="190" t="s">
        <v>397</v>
      </c>
      <c r="AM3" s="2" t="s">
        <v>32</v>
      </c>
      <c r="AN3" s="59"/>
      <c r="AO3" s="27"/>
      <c r="AP3" s="21"/>
      <c r="AQ3" s="21"/>
      <c r="AR3" s="21"/>
      <c r="AS3" s="21"/>
      <c r="AT3" s="137"/>
      <c r="AU3" s="137"/>
      <c r="AV3" s="151"/>
      <c r="AW3" s="200"/>
      <c r="AX3" s="200"/>
      <c r="AY3" s="200"/>
      <c r="AZ3" s="152"/>
      <c r="BA3" s="151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152"/>
    </row>
    <row r="4" spans="1:240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42</v>
      </c>
      <c r="J4" s="2" t="s">
        <v>42</v>
      </c>
      <c r="K4" s="185" t="s">
        <v>945</v>
      </c>
      <c r="L4" s="190" t="s">
        <v>1226</v>
      </c>
      <c r="M4" s="185" t="s">
        <v>42</v>
      </c>
      <c r="N4" s="190" t="s">
        <v>1226</v>
      </c>
      <c r="O4" s="185" t="s">
        <v>1226</v>
      </c>
      <c r="P4" s="2" t="s">
        <v>1226</v>
      </c>
      <c r="Q4" s="185" t="s">
        <v>42</v>
      </c>
      <c r="R4" s="2" t="s">
        <v>42</v>
      </c>
      <c r="S4" s="185" t="s">
        <v>42</v>
      </c>
      <c r="T4" s="2" t="s">
        <v>42</v>
      </c>
      <c r="U4" s="185" t="s">
        <v>42</v>
      </c>
      <c r="V4" s="2" t="s">
        <v>42</v>
      </c>
      <c r="W4" s="185" t="s">
        <v>42</v>
      </c>
      <c r="X4" s="2" t="s">
        <v>42</v>
      </c>
      <c r="Y4" s="185" t="s">
        <v>42</v>
      </c>
      <c r="Z4" s="2" t="s">
        <v>42</v>
      </c>
      <c r="AA4" s="185" t="s">
        <v>42</v>
      </c>
      <c r="AB4" s="2" t="s">
        <v>42</v>
      </c>
      <c r="AC4" s="185" t="s">
        <v>42</v>
      </c>
      <c r="AD4" s="190" t="s">
        <v>42</v>
      </c>
      <c r="AE4" s="185" t="s">
        <v>42</v>
      </c>
      <c r="AF4" s="2" t="s">
        <v>42</v>
      </c>
      <c r="AG4" s="185" t="s">
        <v>42</v>
      </c>
      <c r="AH4" s="190" t="s">
        <v>42</v>
      </c>
      <c r="AI4" s="185" t="s">
        <v>42</v>
      </c>
      <c r="AJ4" s="2" t="s">
        <v>1226</v>
      </c>
      <c r="AK4" s="185" t="s">
        <v>42</v>
      </c>
      <c r="AL4" s="190" t="s">
        <v>1217</v>
      </c>
      <c r="AM4" s="2" t="s">
        <v>1208</v>
      </c>
      <c r="AN4" s="59"/>
      <c r="AO4" s="27"/>
      <c r="AP4" s="21"/>
      <c r="AQ4" s="21"/>
      <c r="AR4" s="21"/>
      <c r="AS4" s="21"/>
      <c r="AT4" s="137"/>
      <c r="AU4" s="137"/>
      <c r="AV4" s="151"/>
      <c r="AW4" s="200"/>
      <c r="AX4" s="200"/>
      <c r="AY4" s="200"/>
      <c r="AZ4" s="152"/>
      <c r="BA4" s="151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152"/>
    </row>
    <row r="5" spans="1:240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47</v>
      </c>
      <c r="J5" s="2">
        <v>20</v>
      </c>
      <c r="K5" s="185">
        <v>13</v>
      </c>
      <c r="L5" s="190">
        <v>50</v>
      </c>
      <c r="M5" s="185">
        <v>57</v>
      </c>
      <c r="N5" s="190">
        <v>50</v>
      </c>
      <c r="O5" s="185">
        <v>50</v>
      </c>
      <c r="P5" s="2">
        <v>50</v>
      </c>
      <c r="Q5" s="185">
        <v>50</v>
      </c>
      <c r="R5" s="2">
        <v>50</v>
      </c>
      <c r="S5" s="185">
        <v>50</v>
      </c>
      <c r="T5" s="2">
        <v>24</v>
      </c>
      <c r="U5" s="185">
        <v>50</v>
      </c>
      <c r="V5" s="2">
        <v>32</v>
      </c>
      <c r="W5" s="185">
        <v>9</v>
      </c>
      <c r="X5" s="2">
        <v>50</v>
      </c>
      <c r="Y5" s="185">
        <v>50</v>
      </c>
      <c r="Z5" s="2">
        <v>50</v>
      </c>
      <c r="AA5" s="185">
        <v>46</v>
      </c>
      <c r="AB5" s="2">
        <v>41</v>
      </c>
      <c r="AC5" s="185">
        <v>49</v>
      </c>
      <c r="AD5" s="190">
        <v>65</v>
      </c>
      <c r="AE5" s="185">
        <v>41</v>
      </c>
      <c r="AF5" s="2">
        <v>47</v>
      </c>
      <c r="AG5" s="185">
        <v>15</v>
      </c>
      <c r="AH5" s="190">
        <v>23</v>
      </c>
      <c r="AI5" s="185">
        <v>36</v>
      </c>
      <c r="AJ5" s="2">
        <v>44</v>
      </c>
      <c r="AK5" s="185">
        <v>20</v>
      </c>
      <c r="AL5" s="190">
        <v>18</v>
      </c>
      <c r="AM5" s="2">
        <v>7</v>
      </c>
      <c r="AN5" s="153"/>
      <c r="AO5" s="28"/>
      <c r="AP5" s="29"/>
      <c r="AQ5" s="29"/>
      <c r="AR5" s="29"/>
      <c r="AS5" s="29"/>
      <c r="AT5" s="137"/>
      <c r="AU5" s="137"/>
      <c r="AV5" s="151"/>
      <c r="AW5" s="200"/>
      <c r="AX5" s="200"/>
      <c r="AY5" s="200"/>
      <c r="AZ5" s="152"/>
      <c r="BA5" s="151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152"/>
    </row>
    <row r="6" spans="1:240" ht="17.149999999999999" customHeight="1" x14ac:dyDescent="0.3">
      <c r="A6" s="30">
        <v>1</v>
      </c>
      <c r="B6" s="30">
        <v>1</v>
      </c>
      <c r="C6" s="30">
        <f t="shared" ref="C6:C37" si="0">B6-A6</f>
        <v>0</v>
      </c>
      <c r="D6" s="18" t="s">
        <v>922</v>
      </c>
      <c r="E6" s="2">
        <f t="shared" ref="E6:E37" si="1">LARGE(H6:AS6,1)+LARGE(H6:AS6,2)+LARGE(H6:AS6,3)+LARGE(H6:AS6,4)+LARGE(H6:AS6,5)+F6</f>
        <v>143</v>
      </c>
      <c r="F6" s="238"/>
      <c r="G6" s="30">
        <f t="shared" ref="G6:G37" si="2">COUNT(H6:AN6)</f>
        <v>4</v>
      </c>
      <c r="H6" s="31"/>
      <c r="I6" s="186" t="s">
        <v>13</v>
      </c>
      <c r="J6" s="31" t="s">
        <v>13</v>
      </c>
      <c r="K6" s="186" t="s">
        <v>13</v>
      </c>
      <c r="L6" s="191">
        <v>43</v>
      </c>
      <c r="M6" s="186" t="s">
        <v>13</v>
      </c>
      <c r="N6" s="191" t="s">
        <v>13</v>
      </c>
      <c r="O6" s="186">
        <v>43</v>
      </c>
      <c r="P6" s="31" t="s">
        <v>13</v>
      </c>
      <c r="Q6" s="186" t="s">
        <v>13</v>
      </c>
      <c r="R6" s="3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31" t="s">
        <v>13</v>
      </c>
      <c r="Y6" s="186" t="s">
        <v>13</v>
      </c>
      <c r="Z6" s="31" t="s">
        <v>13</v>
      </c>
      <c r="AA6" s="186" t="s">
        <v>13</v>
      </c>
      <c r="AB6" s="31" t="s">
        <v>13</v>
      </c>
      <c r="AC6" s="186" t="s">
        <v>13</v>
      </c>
      <c r="AD6" s="191" t="s">
        <v>13</v>
      </c>
      <c r="AE6" s="186" t="s">
        <v>13</v>
      </c>
      <c r="AF6" s="31" t="s">
        <v>13</v>
      </c>
      <c r="AG6" s="186" t="s">
        <v>13</v>
      </c>
      <c r="AH6" s="191" t="s">
        <v>13</v>
      </c>
      <c r="AI6" s="186" t="s">
        <v>13</v>
      </c>
      <c r="AJ6" s="31">
        <v>43</v>
      </c>
      <c r="AK6" s="186" t="s">
        <v>13</v>
      </c>
      <c r="AL6" s="191">
        <v>14</v>
      </c>
      <c r="AM6" s="31" t="s">
        <v>13</v>
      </c>
      <c r="AN6" s="63"/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154"/>
      <c r="AU6" s="154"/>
      <c r="AV6" s="151"/>
      <c r="AW6" s="200"/>
      <c r="AX6" s="200"/>
      <c r="AY6" s="200"/>
      <c r="AZ6" s="152"/>
      <c r="BA6" s="151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152"/>
    </row>
    <row r="7" spans="1:240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125</v>
      </c>
      <c r="E7" s="2">
        <f t="shared" si="1"/>
        <v>125</v>
      </c>
      <c r="F7" s="238">
        <v>20</v>
      </c>
      <c r="G7" s="30">
        <f t="shared" si="2"/>
        <v>12</v>
      </c>
      <c r="H7" s="31"/>
      <c r="I7" s="186" t="s">
        <v>13</v>
      </c>
      <c r="J7" s="31" t="s">
        <v>13</v>
      </c>
      <c r="K7" s="186">
        <v>12</v>
      </c>
      <c r="L7" s="191">
        <v>10</v>
      </c>
      <c r="M7" s="186" t="s">
        <v>13</v>
      </c>
      <c r="N7" s="191" t="s">
        <v>13</v>
      </c>
      <c r="O7" s="186">
        <v>20</v>
      </c>
      <c r="P7" s="31" t="s">
        <v>13</v>
      </c>
      <c r="Q7" s="186">
        <v>10</v>
      </c>
      <c r="R7" s="31" t="s">
        <v>13</v>
      </c>
      <c r="S7" s="186" t="s">
        <v>13</v>
      </c>
      <c r="T7" s="31" t="s">
        <v>13</v>
      </c>
      <c r="U7" s="186">
        <v>10</v>
      </c>
      <c r="V7" s="31" t="s">
        <v>13</v>
      </c>
      <c r="W7" s="186" t="s">
        <v>13</v>
      </c>
      <c r="X7" s="31">
        <v>10</v>
      </c>
      <c r="Y7" s="186" t="s">
        <v>13</v>
      </c>
      <c r="Z7" s="31" t="s">
        <v>13</v>
      </c>
      <c r="AA7" s="186" t="s">
        <v>13</v>
      </c>
      <c r="AB7" s="31" t="s">
        <v>13</v>
      </c>
      <c r="AC7" s="186">
        <v>15</v>
      </c>
      <c r="AD7" s="191">
        <v>20</v>
      </c>
      <c r="AE7" s="186" t="s">
        <v>13</v>
      </c>
      <c r="AF7" s="31">
        <v>5</v>
      </c>
      <c r="AG7" s="186" t="s">
        <v>13</v>
      </c>
      <c r="AH7" s="191">
        <v>10</v>
      </c>
      <c r="AI7" s="186" t="s">
        <v>13</v>
      </c>
      <c r="AJ7" s="31">
        <v>38</v>
      </c>
      <c r="AK7" s="186" t="s">
        <v>13</v>
      </c>
      <c r="AL7" s="191">
        <v>12</v>
      </c>
      <c r="AM7" s="31" t="s">
        <v>13</v>
      </c>
      <c r="AN7" s="63"/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154"/>
      <c r="AU7" s="154"/>
      <c r="AV7" s="151"/>
      <c r="AW7" s="200"/>
      <c r="AX7" s="200"/>
      <c r="AY7" s="200"/>
      <c r="AZ7" s="152"/>
      <c r="BA7" s="151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200"/>
      <c r="HZ7" s="200"/>
      <c r="IA7" s="200"/>
      <c r="IB7" s="200"/>
      <c r="IC7" s="200"/>
      <c r="ID7" s="200"/>
      <c r="IE7" s="200"/>
      <c r="IF7" s="152"/>
    </row>
    <row r="8" spans="1:240" ht="17.149999999999999" customHeight="1" x14ac:dyDescent="0.3">
      <c r="A8" s="30">
        <v>3</v>
      </c>
      <c r="B8" s="30">
        <v>4</v>
      </c>
      <c r="C8" s="30">
        <f t="shared" si="0"/>
        <v>1</v>
      </c>
      <c r="D8" s="18" t="s">
        <v>43</v>
      </c>
      <c r="E8" s="2">
        <f t="shared" si="1"/>
        <v>104</v>
      </c>
      <c r="F8" s="239">
        <v>20</v>
      </c>
      <c r="G8" s="30">
        <f t="shared" si="2"/>
        <v>8</v>
      </c>
      <c r="H8" s="31"/>
      <c r="I8" s="186">
        <v>15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4</v>
      </c>
      <c r="P8" s="31" t="s">
        <v>13</v>
      </c>
      <c r="Q8" s="186" t="s">
        <v>13</v>
      </c>
      <c r="R8" s="31">
        <v>10</v>
      </c>
      <c r="S8" s="186" t="s">
        <v>13</v>
      </c>
      <c r="T8" s="31" t="s">
        <v>13</v>
      </c>
      <c r="U8" s="186" t="s">
        <v>13</v>
      </c>
      <c r="V8" s="31">
        <v>15</v>
      </c>
      <c r="W8" s="186" t="s">
        <v>13</v>
      </c>
      <c r="X8" s="31" t="s">
        <v>13</v>
      </c>
      <c r="Y8" s="186">
        <v>5</v>
      </c>
      <c r="Z8" s="31" t="s">
        <v>13</v>
      </c>
      <c r="AA8" s="186" t="s">
        <v>13</v>
      </c>
      <c r="AB8" s="31" t="s">
        <v>13</v>
      </c>
      <c r="AC8" s="186" t="s">
        <v>13</v>
      </c>
      <c r="AD8" s="191">
        <v>10</v>
      </c>
      <c r="AE8" s="186" t="s">
        <v>13</v>
      </c>
      <c r="AF8" s="31">
        <v>10</v>
      </c>
      <c r="AG8" s="186" t="s">
        <v>13</v>
      </c>
      <c r="AH8" s="191" t="s">
        <v>13</v>
      </c>
      <c r="AI8" s="186" t="s">
        <v>13</v>
      </c>
      <c r="AJ8" s="31">
        <v>34</v>
      </c>
      <c r="AK8" s="186" t="s">
        <v>13</v>
      </c>
      <c r="AL8" s="191" t="s">
        <v>13</v>
      </c>
      <c r="AM8" s="31" t="s">
        <v>13</v>
      </c>
      <c r="AN8" s="63"/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154"/>
      <c r="AU8" s="154"/>
      <c r="AV8" s="151"/>
      <c r="AW8" s="200"/>
      <c r="AX8" s="200"/>
      <c r="AY8" s="200"/>
      <c r="AZ8" s="152"/>
      <c r="BA8" s="151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200"/>
      <c r="HZ8" s="200"/>
      <c r="IA8" s="200"/>
      <c r="IB8" s="200"/>
      <c r="IC8" s="200"/>
      <c r="ID8" s="200"/>
      <c r="IE8" s="200"/>
      <c r="IF8" s="152"/>
    </row>
    <row r="9" spans="1:240" ht="17.149999999999999" customHeight="1" x14ac:dyDescent="0.3">
      <c r="A9" s="30">
        <v>4</v>
      </c>
      <c r="B9" s="30">
        <v>3</v>
      </c>
      <c r="C9" s="30">
        <f t="shared" si="0"/>
        <v>-1</v>
      </c>
      <c r="D9" s="18" t="s">
        <v>1010</v>
      </c>
      <c r="E9" s="2">
        <f t="shared" si="1"/>
        <v>103</v>
      </c>
      <c r="F9" s="239">
        <v>20</v>
      </c>
      <c r="G9" s="30">
        <f t="shared" si="2"/>
        <v>6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43</v>
      </c>
      <c r="O9" s="186" t="s">
        <v>13</v>
      </c>
      <c r="P9" s="31" t="s">
        <v>13</v>
      </c>
      <c r="Q9" s="186" t="s">
        <v>13</v>
      </c>
      <c r="R9" s="31">
        <v>5</v>
      </c>
      <c r="S9" s="186">
        <v>10</v>
      </c>
      <c r="T9" s="31" t="s">
        <v>13</v>
      </c>
      <c r="U9" s="186" t="s">
        <v>13</v>
      </c>
      <c r="V9" s="31" t="s">
        <v>13</v>
      </c>
      <c r="W9" s="186" t="s">
        <v>13</v>
      </c>
      <c r="X9" s="31" t="s">
        <v>13</v>
      </c>
      <c r="Y9" s="186" t="s">
        <v>13</v>
      </c>
      <c r="Z9" s="31">
        <v>10</v>
      </c>
      <c r="AA9" s="186" t="s">
        <v>13</v>
      </c>
      <c r="AB9" s="31">
        <v>5</v>
      </c>
      <c r="AC9" s="186" t="s">
        <v>13</v>
      </c>
      <c r="AD9" s="191" t="s">
        <v>13</v>
      </c>
      <c r="AE9" s="186" t="s">
        <v>13</v>
      </c>
      <c r="AF9" s="31" t="s">
        <v>13</v>
      </c>
      <c r="AG9" s="186" t="s">
        <v>13</v>
      </c>
      <c r="AH9" s="191" t="s">
        <v>13</v>
      </c>
      <c r="AI9" s="186">
        <v>15</v>
      </c>
      <c r="AJ9" s="31" t="s">
        <v>13</v>
      </c>
      <c r="AK9" s="186" t="s">
        <v>13</v>
      </c>
      <c r="AL9" s="191" t="s">
        <v>13</v>
      </c>
      <c r="AM9" s="31" t="s">
        <v>13</v>
      </c>
      <c r="AN9" s="63"/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154"/>
      <c r="AU9" s="154"/>
      <c r="AV9" s="151"/>
      <c r="AW9" s="200"/>
      <c r="AX9" s="200"/>
      <c r="AY9" s="200"/>
      <c r="AZ9" s="152"/>
      <c r="BA9" s="151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152"/>
    </row>
    <row r="10" spans="1:240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34</v>
      </c>
      <c r="E10" s="2">
        <f t="shared" si="1"/>
        <v>78</v>
      </c>
      <c r="F10" s="238">
        <v>20</v>
      </c>
      <c r="G10" s="30">
        <f t="shared" si="2"/>
        <v>4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14</v>
      </c>
      <c r="O10" s="186" t="s">
        <v>13</v>
      </c>
      <c r="P10" s="31">
        <v>14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31">
        <v>10</v>
      </c>
      <c r="W10" s="186" t="s">
        <v>13</v>
      </c>
      <c r="X10" s="31" t="s">
        <v>13</v>
      </c>
      <c r="Y10" s="186" t="s">
        <v>13</v>
      </c>
      <c r="Z10" s="31" t="s">
        <v>13</v>
      </c>
      <c r="AA10" s="186" t="s">
        <v>13</v>
      </c>
      <c r="AB10" s="31" t="s">
        <v>13</v>
      </c>
      <c r="AC10" s="186" t="s">
        <v>13</v>
      </c>
      <c r="AD10" s="191" t="s">
        <v>13</v>
      </c>
      <c r="AE10" s="186" t="s">
        <v>13</v>
      </c>
      <c r="AF10" s="31" t="s">
        <v>13</v>
      </c>
      <c r="AG10" s="186" t="s">
        <v>13</v>
      </c>
      <c r="AH10" s="191" t="s">
        <v>13</v>
      </c>
      <c r="AI10" s="186">
        <v>20</v>
      </c>
      <c r="AJ10" s="31" t="s">
        <v>13</v>
      </c>
      <c r="AK10" s="186" t="s">
        <v>13</v>
      </c>
      <c r="AL10" s="191" t="s">
        <v>13</v>
      </c>
      <c r="AM10" s="31" t="s">
        <v>13</v>
      </c>
      <c r="AN10" s="155"/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154"/>
      <c r="AU10" s="154"/>
      <c r="AV10" s="151"/>
      <c r="AW10" s="200"/>
      <c r="AX10" s="200"/>
      <c r="AY10" s="200"/>
      <c r="AZ10" s="152"/>
      <c r="BA10" s="151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200"/>
      <c r="HZ10" s="200"/>
      <c r="IA10" s="200"/>
      <c r="IB10" s="200"/>
      <c r="IC10" s="200"/>
      <c r="ID10" s="200"/>
      <c r="IE10" s="200"/>
      <c r="IF10" s="152"/>
    </row>
    <row r="11" spans="1:240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128</v>
      </c>
      <c r="E11" s="2">
        <f t="shared" si="1"/>
        <v>78</v>
      </c>
      <c r="F11" s="238">
        <v>20</v>
      </c>
      <c r="G11" s="30">
        <f t="shared" si="2"/>
        <v>6</v>
      </c>
      <c r="H11" s="31"/>
      <c r="I11" s="186" t="s">
        <v>13</v>
      </c>
      <c r="J11" s="31">
        <v>15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31">
        <v>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186" t="s">
        <v>13</v>
      </c>
      <c r="Z11" s="31" t="s">
        <v>13</v>
      </c>
      <c r="AA11" s="186" t="s">
        <v>13</v>
      </c>
      <c r="AB11" s="31" t="s">
        <v>13</v>
      </c>
      <c r="AC11" s="186">
        <v>10</v>
      </c>
      <c r="AD11" s="191">
        <v>15</v>
      </c>
      <c r="AE11" s="186" t="s">
        <v>13</v>
      </c>
      <c r="AF11" s="31" t="s">
        <v>13</v>
      </c>
      <c r="AG11" s="186" t="s">
        <v>13</v>
      </c>
      <c r="AH11" s="191" t="s">
        <v>13</v>
      </c>
      <c r="AI11" s="186" t="s">
        <v>13</v>
      </c>
      <c r="AJ11" s="31" t="s">
        <v>13</v>
      </c>
      <c r="AK11" s="186" t="s">
        <v>13</v>
      </c>
      <c r="AL11" s="191">
        <v>8</v>
      </c>
      <c r="AM11" s="31">
        <v>10</v>
      </c>
      <c r="AN11" s="63"/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154"/>
      <c r="AU11" s="154"/>
      <c r="AV11" s="151"/>
      <c r="AW11" s="200"/>
      <c r="AX11" s="200"/>
      <c r="AY11" s="200"/>
      <c r="AZ11" s="152"/>
      <c r="BA11" s="151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200"/>
      <c r="HY11" s="200"/>
      <c r="HZ11" s="200"/>
      <c r="IA11" s="200"/>
      <c r="IB11" s="200"/>
      <c r="IC11" s="200"/>
      <c r="ID11" s="200"/>
      <c r="IE11" s="200"/>
      <c r="IF11" s="152"/>
    </row>
    <row r="12" spans="1:240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2298</v>
      </c>
      <c r="E12" s="2">
        <f t="shared" si="1"/>
        <v>77</v>
      </c>
      <c r="F12" s="239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34</v>
      </c>
      <c r="O12" s="186" t="s">
        <v>13</v>
      </c>
      <c r="P12" s="31">
        <v>43</v>
      </c>
      <c r="Q12" s="186" t="s">
        <v>13</v>
      </c>
      <c r="R12" s="31" t="s">
        <v>13</v>
      </c>
      <c r="S12" s="186" t="s">
        <v>13</v>
      </c>
      <c r="T12" s="31" t="s">
        <v>13</v>
      </c>
      <c r="U12" s="186" t="s">
        <v>13</v>
      </c>
      <c r="V12" s="31" t="s">
        <v>13</v>
      </c>
      <c r="W12" s="186" t="s">
        <v>13</v>
      </c>
      <c r="X12" s="31" t="s">
        <v>13</v>
      </c>
      <c r="Y12" s="186" t="s">
        <v>13</v>
      </c>
      <c r="Z12" s="3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186" t="s">
        <v>13</v>
      </c>
      <c r="AF12" s="31" t="s">
        <v>13</v>
      </c>
      <c r="AG12" s="186" t="s">
        <v>13</v>
      </c>
      <c r="AH12" s="191" t="s">
        <v>13</v>
      </c>
      <c r="AI12" s="186" t="s">
        <v>13</v>
      </c>
      <c r="AJ12" s="31" t="s">
        <v>13</v>
      </c>
      <c r="AK12" s="186" t="s">
        <v>13</v>
      </c>
      <c r="AL12" s="191" t="s">
        <v>13</v>
      </c>
      <c r="AM12" s="31" t="s">
        <v>13</v>
      </c>
      <c r="AN12" s="63"/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154"/>
      <c r="AU12" s="154"/>
      <c r="AV12" s="151"/>
      <c r="AW12" s="200"/>
      <c r="AX12" s="200"/>
      <c r="AY12" s="200"/>
      <c r="AZ12" s="152"/>
      <c r="BA12" s="151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200"/>
      <c r="HZ12" s="200"/>
      <c r="IA12" s="200"/>
      <c r="IB12" s="200"/>
      <c r="IC12" s="200"/>
      <c r="ID12" s="200"/>
      <c r="IE12" s="200"/>
      <c r="IF12" s="152"/>
    </row>
    <row r="13" spans="1:240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2256</v>
      </c>
      <c r="E13" s="2">
        <f t="shared" si="1"/>
        <v>72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38</v>
      </c>
      <c r="M13" s="186" t="s">
        <v>13</v>
      </c>
      <c r="N13" s="191" t="s">
        <v>13</v>
      </c>
      <c r="O13" s="186">
        <v>34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 t="s">
        <v>13</v>
      </c>
      <c r="Y13" s="186" t="s">
        <v>13</v>
      </c>
      <c r="Z13" s="31" t="s">
        <v>13</v>
      </c>
      <c r="AA13" s="186" t="s">
        <v>13</v>
      </c>
      <c r="AB13" s="31" t="s">
        <v>13</v>
      </c>
      <c r="AC13" s="186" t="s">
        <v>13</v>
      </c>
      <c r="AD13" s="191" t="s">
        <v>13</v>
      </c>
      <c r="AE13" s="186" t="s">
        <v>13</v>
      </c>
      <c r="AF13" s="31" t="s">
        <v>13</v>
      </c>
      <c r="AG13" s="186" t="s">
        <v>13</v>
      </c>
      <c r="AH13" s="191" t="s">
        <v>13</v>
      </c>
      <c r="AI13" s="186" t="s">
        <v>13</v>
      </c>
      <c r="AJ13" s="31" t="s">
        <v>13</v>
      </c>
      <c r="AK13" s="186" t="s">
        <v>13</v>
      </c>
      <c r="AL13" s="191" t="s">
        <v>13</v>
      </c>
      <c r="AM13" s="31" t="s">
        <v>13</v>
      </c>
      <c r="AN13" s="63"/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154"/>
      <c r="AU13" s="154"/>
      <c r="AV13" s="151"/>
      <c r="AW13" s="200"/>
      <c r="AX13" s="200"/>
      <c r="AY13" s="200"/>
      <c r="AZ13" s="152"/>
      <c r="BA13" s="151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200"/>
      <c r="HY13" s="200"/>
      <c r="HZ13" s="200"/>
      <c r="IA13" s="200"/>
      <c r="IB13" s="200"/>
      <c r="IC13" s="200"/>
      <c r="ID13" s="200"/>
      <c r="IE13" s="200"/>
      <c r="IF13" s="152"/>
    </row>
    <row r="14" spans="1:240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2297</v>
      </c>
      <c r="E14" s="2">
        <f t="shared" si="1"/>
        <v>64</v>
      </c>
      <c r="F14" s="239"/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38</v>
      </c>
      <c r="O14" s="186" t="s">
        <v>13</v>
      </c>
      <c r="P14" s="31">
        <v>26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31" t="s">
        <v>13</v>
      </c>
      <c r="Y14" s="186" t="s">
        <v>13</v>
      </c>
      <c r="Z14" s="3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186" t="s">
        <v>13</v>
      </c>
      <c r="AF14" s="31" t="s">
        <v>13</v>
      </c>
      <c r="AG14" s="186" t="s">
        <v>13</v>
      </c>
      <c r="AH14" s="191" t="s">
        <v>13</v>
      </c>
      <c r="AI14" s="186" t="s">
        <v>13</v>
      </c>
      <c r="AJ14" s="31" t="s">
        <v>13</v>
      </c>
      <c r="AK14" s="186" t="s">
        <v>13</v>
      </c>
      <c r="AL14" s="191" t="s">
        <v>13</v>
      </c>
      <c r="AM14" s="31" t="s">
        <v>13</v>
      </c>
      <c r="AN14" s="63"/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154"/>
      <c r="AU14" s="154"/>
      <c r="AV14" s="151"/>
      <c r="AW14" s="200"/>
      <c r="AX14" s="200"/>
      <c r="AY14" s="200"/>
      <c r="AZ14" s="152"/>
      <c r="BA14" s="151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200"/>
      <c r="HZ14" s="200"/>
      <c r="IA14" s="200"/>
      <c r="IB14" s="200"/>
      <c r="IC14" s="200"/>
      <c r="ID14" s="200"/>
      <c r="IE14" s="200"/>
      <c r="IF14" s="152"/>
    </row>
    <row r="15" spans="1:240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46</v>
      </c>
      <c r="E15" s="2">
        <f t="shared" si="1"/>
        <v>62</v>
      </c>
      <c r="F15" s="239">
        <v>20</v>
      </c>
      <c r="G15" s="30">
        <f t="shared" si="2"/>
        <v>7</v>
      </c>
      <c r="H15" s="31"/>
      <c r="I15" s="186" t="s">
        <v>13</v>
      </c>
      <c r="J15" s="31">
        <v>10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186" t="s">
        <v>13</v>
      </c>
      <c r="Z15" s="31" t="s">
        <v>13</v>
      </c>
      <c r="AA15" s="186" t="s">
        <v>13</v>
      </c>
      <c r="AB15" s="31" t="s">
        <v>13</v>
      </c>
      <c r="AC15" s="186">
        <v>5</v>
      </c>
      <c r="AD15" s="191">
        <v>5</v>
      </c>
      <c r="AE15" s="186">
        <v>10</v>
      </c>
      <c r="AF15" s="31" t="s">
        <v>13</v>
      </c>
      <c r="AG15" s="186" t="s">
        <v>13</v>
      </c>
      <c r="AH15" s="191" t="s">
        <v>13</v>
      </c>
      <c r="AI15" s="186" t="s">
        <v>13</v>
      </c>
      <c r="AJ15" s="31">
        <v>12</v>
      </c>
      <c r="AK15" s="186" t="s">
        <v>13</v>
      </c>
      <c r="AL15" s="191">
        <v>3</v>
      </c>
      <c r="AM15" s="31">
        <v>4</v>
      </c>
      <c r="AN15" s="63"/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154"/>
      <c r="AU15" s="154"/>
      <c r="AV15" s="151"/>
      <c r="AW15" s="200"/>
      <c r="AX15" s="200"/>
      <c r="AY15" s="200"/>
      <c r="AZ15" s="152"/>
      <c r="BA15" s="151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200"/>
      <c r="HY15" s="200"/>
      <c r="HZ15" s="200"/>
      <c r="IA15" s="200"/>
      <c r="IB15" s="200"/>
      <c r="IC15" s="200"/>
      <c r="ID15" s="200"/>
      <c r="IE15" s="200"/>
      <c r="IF15" s="152"/>
    </row>
    <row r="16" spans="1:240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2299</v>
      </c>
      <c r="E16" s="2">
        <f t="shared" si="1"/>
        <v>60</v>
      </c>
      <c r="F16" s="239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30</v>
      </c>
      <c r="O16" s="186" t="s">
        <v>13</v>
      </c>
      <c r="P16" s="31">
        <v>30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186" t="s">
        <v>13</v>
      </c>
      <c r="Z16" s="31" t="s">
        <v>13</v>
      </c>
      <c r="AA16" s="186" t="s">
        <v>13</v>
      </c>
      <c r="AB16" s="31" t="s">
        <v>13</v>
      </c>
      <c r="AC16" s="186" t="s">
        <v>13</v>
      </c>
      <c r="AD16" s="191" t="s">
        <v>13</v>
      </c>
      <c r="AE16" s="186" t="s">
        <v>13</v>
      </c>
      <c r="AF16" s="31" t="s">
        <v>13</v>
      </c>
      <c r="AG16" s="186" t="s">
        <v>13</v>
      </c>
      <c r="AH16" s="191" t="s">
        <v>13</v>
      </c>
      <c r="AI16" s="186" t="s">
        <v>13</v>
      </c>
      <c r="AJ16" s="31" t="s">
        <v>13</v>
      </c>
      <c r="AK16" s="186" t="s">
        <v>13</v>
      </c>
      <c r="AL16" s="191" t="s">
        <v>13</v>
      </c>
      <c r="AM16" s="31" t="s">
        <v>13</v>
      </c>
      <c r="AN16" s="63"/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154"/>
      <c r="AU16" s="154"/>
      <c r="AV16" s="151"/>
      <c r="AW16" s="200"/>
      <c r="AX16" s="200"/>
      <c r="AY16" s="200"/>
      <c r="AZ16" s="152"/>
      <c r="BA16" s="151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200"/>
      <c r="HY16" s="200"/>
      <c r="HZ16" s="200"/>
      <c r="IA16" s="200"/>
      <c r="IB16" s="200"/>
      <c r="IC16" s="200"/>
      <c r="ID16" s="200"/>
      <c r="IE16" s="200"/>
      <c r="IF16" s="152"/>
    </row>
    <row r="17" spans="1:240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2257</v>
      </c>
      <c r="E17" s="2">
        <f t="shared" si="1"/>
        <v>50</v>
      </c>
      <c r="F17" s="23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>
        <v>20</v>
      </c>
      <c r="M17" s="186" t="s">
        <v>13</v>
      </c>
      <c r="N17" s="191" t="s">
        <v>13</v>
      </c>
      <c r="O17" s="186">
        <v>30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 t="s">
        <v>13</v>
      </c>
      <c r="Z17" s="3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186" t="s">
        <v>13</v>
      </c>
      <c r="AF17" s="31" t="s">
        <v>13</v>
      </c>
      <c r="AG17" s="186" t="s">
        <v>13</v>
      </c>
      <c r="AH17" s="191" t="s">
        <v>13</v>
      </c>
      <c r="AI17" s="186" t="s">
        <v>13</v>
      </c>
      <c r="AJ17" s="31" t="s">
        <v>13</v>
      </c>
      <c r="AK17" s="186" t="s">
        <v>13</v>
      </c>
      <c r="AL17" s="191" t="s">
        <v>13</v>
      </c>
      <c r="AM17" s="31" t="s">
        <v>13</v>
      </c>
      <c r="AN17" s="63"/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154"/>
      <c r="AU17" s="154"/>
      <c r="AV17" s="151"/>
      <c r="AW17" s="200"/>
      <c r="AX17" s="200"/>
      <c r="AY17" s="200"/>
      <c r="AZ17" s="152"/>
      <c r="BA17" s="151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200"/>
      <c r="HZ17" s="200"/>
      <c r="IA17" s="200"/>
      <c r="IB17" s="200"/>
      <c r="IC17" s="200"/>
      <c r="ID17" s="200"/>
      <c r="IE17" s="200"/>
      <c r="IF17" s="152"/>
    </row>
    <row r="18" spans="1:240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2259</v>
      </c>
      <c r="E18" s="2">
        <f t="shared" si="1"/>
        <v>49</v>
      </c>
      <c r="F18" s="239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>
        <v>26</v>
      </c>
      <c r="M18" s="186" t="s">
        <v>13</v>
      </c>
      <c r="N18" s="191" t="s">
        <v>13</v>
      </c>
      <c r="O18" s="186">
        <v>23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31" t="s">
        <v>13</v>
      </c>
      <c r="Y18" s="186" t="s">
        <v>13</v>
      </c>
      <c r="Z18" s="3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186" t="s">
        <v>13</v>
      </c>
      <c r="AF18" s="31" t="s">
        <v>13</v>
      </c>
      <c r="AG18" s="186" t="s">
        <v>13</v>
      </c>
      <c r="AH18" s="191" t="s">
        <v>13</v>
      </c>
      <c r="AI18" s="186" t="s">
        <v>13</v>
      </c>
      <c r="AJ18" s="31" t="s">
        <v>13</v>
      </c>
      <c r="AK18" s="186" t="s">
        <v>13</v>
      </c>
      <c r="AL18" s="191" t="s">
        <v>13</v>
      </c>
      <c r="AM18" s="31" t="s">
        <v>13</v>
      </c>
      <c r="AN18" s="63"/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154"/>
      <c r="AU18" s="154"/>
      <c r="AV18" s="151"/>
      <c r="AW18" s="200"/>
      <c r="AX18" s="200"/>
      <c r="AY18" s="200"/>
      <c r="AZ18" s="152"/>
      <c r="BA18" s="151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200"/>
      <c r="HY18" s="200"/>
      <c r="HZ18" s="200"/>
      <c r="IA18" s="200"/>
      <c r="IB18" s="200"/>
      <c r="IC18" s="200"/>
      <c r="ID18" s="200"/>
      <c r="IE18" s="200"/>
      <c r="IF18" s="152"/>
    </row>
    <row r="19" spans="1:240" ht="17.149999999999999" customHeight="1" x14ac:dyDescent="0.3">
      <c r="A19" s="30">
        <v>14</v>
      </c>
      <c r="B19" s="30">
        <v>14</v>
      </c>
      <c r="C19" s="30">
        <f t="shared" si="0"/>
        <v>0</v>
      </c>
      <c r="D19" s="18" t="s">
        <v>44</v>
      </c>
      <c r="E19" s="2">
        <f t="shared" si="1"/>
        <v>46</v>
      </c>
      <c r="F19" s="239">
        <v>20</v>
      </c>
      <c r="G19" s="30">
        <f t="shared" si="2"/>
        <v>4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 t="s">
        <v>13</v>
      </c>
      <c r="Z19" s="31" t="s">
        <v>13</v>
      </c>
      <c r="AA19" s="186" t="s">
        <v>13</v>
      </c>
      <c r="AB19" s="31" t="s">
        <v>13</v>
      </c>
      <c r="AC19" s="186" t="s">
        <v>13</v>
      </c>
      <c r="AD19" s="191">
        <v>10</v>
      </c>
      <c r="AE19" s="186" t="s">
        <v>13</v>
      </c>
      <c r="AF19" s="31" t="s">
        <v>13</v>
      </c>
      <c r="AG19" s="186" t="s">
        <v>13</v>
      </c>
      <c r="AH19" s="191" t="s">
        <v>13</v>
      </c>
      <c r="AI19" s="186" t="s">
        <v>13</v>
      </c>
      <c r="AJ19" s="31">
        <v>6</v>
      </c>
      <c r="AK19" s="186" t="s">
        <v>13</v>
      </c>
      <c r="AL19" s="191">
        <v>2</v>
      </c>
      <c r="AM19" s="31">
        <v>8</v>
      </c>
      <c r="AN19" s="63"/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154"/>
      <c r="AU19" s="154"/>
      <c r="AV19" s="151"/>
      <c r="AW19" s="200"/>
      <c r="AX19" s="200"/>
      <c r="AY19" s="200"/>
      <c r="AZ19" s="152"/>
      <c r="BA19" s="151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200"/>
      <c r="HY19" s="200"/>
      <c r="HZ19" s="200"/>
      <c r="IA19" s="200"/>
      <c r="IB19" s="200"/>
      <c r="IC19" s="200"/>
      <c r="ID19" s="200"/>
      <c r="IE19" s="200"/>
      <c r="IF19" s="152"/>
    </row>
    <row r="20" spans="1:240" ht="17.149999999999999" customHeight="1" x14ac:dyDescent="0.3">
      <c r="A20" s="30">
        <v>15</v>
      </c>
      <c r="B20" s="30">
        <v>15</v>
      </c>
      <c r="C20" s="30">
        <f t="shared" si="0"/>
        <v>0</v>
      </c>
      <c r="D20" s="18" t="s">
        <v>2258</v>
      </c>
      <c r="E20" s="2">
        <f t="shared" si="1"/>
        <v>43</v>
      </c>
      <c r="F20" s="239"/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>
        <v>17</v>
      </c>
      <c r="M20" s="186" t="s">
        <v>13</v>
      </c>
      <c r="N20" s="191" t="s">
        <v>13</v>
      </c>
      <c r="O20" s="186">
        <v>26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3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186" t="s">
        <v>13</v>
      </c>
      <c r="AF20" s="31" t="s">
        <v>13</v>
      </c>
      <c r="AG20" s="186" t="s">
        <v>13</v>
      </c>
      <c r="AH20" s="191" t="s">
        <v>13</v>
      </c>
      <c r="AI20" s="186" t="s">
        <v>13</v>
      </c>
      <c r="AJ20" s="31" t="s">
        <v>13</v>
      </c>
      <c r="AK20" s="186" t="s">
        <v>13</v>
      </c>
      <c r="AL20" s="191" t="s">
        <v>13</v>
      </c>
      <c r="AM20" s="31" t="s">
        <v>13</v>
      </c>
      <c r="AN20" s="63"/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154"/>
      <c r="AU20" s="154"/>
      <c r="AV20" s="151"/>
      <c r="AW20" s="200"/>
      <c r="AX20" s="200"/>
      <c r="AY20" s="200"/>
      <c r="AZ20" s="152"/>
      <c r="BA20" s="151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200"/>
      <c r="HY20" s="200"/>
      <c r="HZ20" s="200"/>
      <c r="IA20" s="200"/>
      <c r="IB20" s="200"/>
      <c r="IC20" s="200"/>
      <c r="ID20" s="200"/>
      <c r="IE20" s="200"/>
      <c r="IF20" s="152"/>
    </row>
    <row r="21" spans="1:240" ht="17.149999999999999" customHeight="1" x14ac:dyDescent="0.3">
      <c r="A21" s="30">
        <v>16</v>
      </c>
      <c r="B21" s="30">
        <v>17</v>
      </c>
      <c r="C21" s="30">
        <f t="shared" si="0"/>
        <v>1</v>
      </c>
      <c r="D21" s="18" t="s">
        <v>254</v>
      </c>
      <c r="E21" s="2">
        <f t="shared" si="1"/>
        <v>41</v>
      </c>
      <c r="F21" s="239">
        <v>20</v>
      </c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>
        <v>4</v>
      </c>
      <c r="O21" s="186" t="s">
        <v>13</v>
      </c>
      <c r="P21" s="31">
        <v>2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31" t="s">
        <v>13</v>
      </c>
      <c r="AA21" s="186" t="s">
        <v>13</v>
      </c>
      <c r="AB21" s="31" t="s">
        <v>13</v>
      </c>
      <c r="AC21" s="186" t="s">
        <v>13</v>
      </c>
      <c r="AD21" s="191" t="s">
        <v>13</v>
      </c>
      <c r="AE21" s="186" t="s">
        <v>13</v>
      </c>
      <c r="AF21" s="31" t="s">
        <v>13</v>
      </c>
      <c r="AG21" s="186" t="s">
        <v>13</v>
      </c>
      <c r="AH21" s="191" t="s">
        <v>13</v>
      </c>
      <c r="AI21" s="186">
        <v>15</v>
      </c>
      <c r="AJ21" s="31" t="s">
        <v>13</v>
      </c>
      <c r="AK21" s="186" t="s">
        <v>13</v>
      </c>
      <c r="AL21" s="191" t="s">
        <v>13</v>
      </c>
      <c r="AM21" s="31" t="s">
        <v>13</v>
      </c>
      <c r="AN21" s="63"/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154"/>
      <c r="AU21" s="154"/>
      <c r="AV21" s="151"/>
      <c r="AW21" s="200"/>
      <c r="AX21" s="200"/>
      <c r="AY21" s="200"/>
      <c r="AZ21" s="152"/>
      <c r="BA21" s="151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200"/>
      <c r="HY21" s="200"/>
      <c r="HZ21" s="200"/>
      <c r="IA21" s="200"/>
      <c r="IB21" s="200"/>
      <c r="IC21" s="200"/>
      <c r="ID21" s="200"/>
      <c r="IE21" s="200"/>
      <c r="IF21" s="152"/>
    </row>
    <row r="22" spans="1:240" ht="17.149999999999999" customHeight="1" x14ac:dyDescent="0.3">
      <c r="A22" s="30">
        <v>17</v>
      </c>
      <c r="B22" s="30">
        <v>18</v>
      </c>
      <c r="C22" s="30">
        <f t="shared" si="0"/>
        <v>1</v>
      </c>
      <c r="D22" s="18" t="s">
        <v>2260</v>
      </c>
      <c r="E22" s="2">
        <f t="shared" si="1"/>
        <v>40</v>
      </c>
      <c r="F22" s="239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>
        <v>23</v>
      </c>
      <c r="M22" s="186" t="s">
        <v>13</v>
      </c>
      <c r="N22" s="191" t="s">
        <v>13</v>
      </c>
      <c r="O22" s="186">
        <v>17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3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186" t="s">
        <v>13</v>
      </c>
      <c r="AF22" s="31" t="s">
        <v>13</v>
      </c>
      <c r="AG22" s="186" t="s">
        <v>13</v>
      </c>
      <c r="AH22" s="191" t="s">
        <v>13</v>
      </c>
      <c r="AI22" s="186" t="s">
        <v>13</v>
      </c>
      <c r="AJ22" s="31" t="s">
        <v>13</v>
      </c>
      <c r="AK22" s="186" t="s">
        <v>13</v>
      </c>
      <c r="AL22" s="191" t="s">
        <v>13</v>
      </c>
      <c r="AM22" s="31" t="s">
        <v>13</v>
      </c>
      <c r="AN22" s="63"/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154"/>
      <c r="AU22" s="154"/>
      <c r="AV22" s="151"/>
      <c r="AW22" s="200"/>
      <c r="AX22" s="200"/>
      <c r="AY22" s="200"/>
      <c r="AZ22" s="152"/>
      <c r="BA22" s="151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200"/>
      <c r="HY22" s="200"/>
      <c r="HZ22" s="200"/>
      <c r="IA22" s="200"/>
      <c r="IB22" s="200"/>
      <c r="IC22" s="200"/>
      <c r="ID22" s="200"/>
      <c r="IE22" s="200"/>
      <c r="IF22" s="152"/>
    </row>
    <row r="23" spans="1:240" ht="17.149999999999999" customHeight="1" x14ac:dyDescent="0.3">
      <c r="A23" s="30">
        <v>18</v>
      </c>
      <c r="B23" s="30">
        <v>19</v>
      </c>
      <c r="C23" s="30">
        <f t="shared" si="0"/>
        <v>1</v>
      </c>
      <c r="D23" s="18" t="s">
        <v>2255</v>
      </c>
      <c r="E23" s="2">
        <f t="shared" si="1"/>
        <v>38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>
        <v>38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3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186" t="s">
        <v>13</v>
      </c>
      <c r="AF23" s="31" t="s">
        <v>13</v>
      </c>
      <c r="AG23" s="186" t="s">
        <v>13</v>
      </c>
      <c r="AH23" s="191" t="s">
        <v>13</v>
      </c>
      <c r="AI23" s="186" t="s">
        <v>13</v>
      </c>
      <c r="AJ23" s="31" t="s">
        <v>13</v>
      </c>
      <c r="AK23" s="186" t="s">
        <v>13</v>
      </c>
      <c r="AL23" s="191" t="s">
        <v>13</v>
      </c>
      <c r="AM23" s="31" t="s">
        <v>13</v>
      </c>
      <c r="AN23" s="63"/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154"/>
      <c r="AU23" s="154"/>
      <c r="AV23" s="151"/>
      <c r="AW23" s="200"/>
      <c r="AX23" s="200"/>
      <c r="AY23" s="200"/>
      <c r="AZ23" s="152"/>
      <c r="BA23" s="151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200"/>
      <c r="HZ23" s="200"/>
      <c r="IA23" s="200"/>
      <c r="IB23" s="200"/>
      <c r="IC23" s="200"/>
      <c r="ID23" s="200"/>
      <c r="IE23" s="200"/>
      <c r="IF23" s="152"/>
    </row>
    <row r="24" spans="1:240" ht="17.149999999999999" customHeight="1" x14ac:dyDescent="0.3">
      <c r="A24" s="30">
        <v>19</v>
      </c>
      <c r="B24" s="30">
        <v>20</v>
      </c>
      <c r="C24" s="30">
        <f t="shared" si="0"/>
        <v>1</v>
      </c>
      <c r="D24" s="18" t="s">
        <v>2326</v>
      </c>
      <c r="E24" s="2">
        <f t="shared" si="1"/>
        <v>38</v>
      </c>
      <c r="F24" s="23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>
        <v>38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3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186" t="s">
        <v>13</v>
      </c>
      <c r="AF24" s="31" t="s">
        <v>13</v>
      </c>
      <c r="AG24" s="186" t="s">
        <v>13</v>
      </c>
      <c r="AH24" s="191" t="s">
        <v>13</v>
      </c>
      <c r="AI24" s="186" t="s">
        <v>13</v>
      </c>
      <c r="AJ24" s="31" t="s">
        <v>13</v>
      </c>
      <c r="AK24" s="186" t="s">
        <v>13</v>
      </c>
      <c r="AL24" s="191" t="s">
        <v>13</v>
      </c>
      <c r="AM24" s="31" t="s">
        <v>13</v>
      </c>
      <c r="AN24" s="63"/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154"/>
      <c r="AU24" s="154"/>
      <c r="AV24" s="151"/>
      <c r="AW24" s="200"/>
      <c r="AX24" s="200"/>
      <c r="AY24" s="200"/>
      <c r="AZ24" s="152"/>
      <c r="BA24" s="151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200"/>
      <c r="HY24" s="200"/>
      <c r="HZ24" s="200"/>
      <c r="IA24" s="200"/>
      <c r="IB24" s="200"/>
      <c r="IC24" s="200"/>
      <c r="ID24" s="200"/>
      <c r="IE24" s="200"/>
      <c r="IF24" s="152"/>
    </row>
    <row r="25" spans="1:240" ht="17.149999999999999" customHeight="1" x14ac:dyDescent="0.3">
      <c r="A25" s="30">
        <v>20</v>
      </c>
      <c r="B25" s="30">
        <v>21</v>
      </c>
      <c r="C25" s="30">
        <f t="shared" si="0"/>
        <v>1</v>
      </c>
      <c r="D25" s="18" t="s">
        <v>255</v>
      </c>
      <c r="E25" s="2">
        <f t="shared" si="1"/>
        <v>38</v>
      </c>
      <c r="F25" s="239">
        <v>20</v>
      </c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>
        <v>8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186" t="s">
        <v>13</v>
      </c>
      <c r="Z25" s="3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186" t="s">
        <v>13</v>
      </c>
      <c r="AF25" s="31" t="s">
        <v>13</v>
      </c>
      <c r="AG25" s="186" t="s">
        <v>13</v>
      </c>
      <c r="AH25" s="191" t="s">
        <v>13</v>
      </c>
      <c r="AI25" s="186">
        <v>10</v>
      </c>
      <c r="AJ25" s="31" t="s">
        <v>13</v>
      </c>
      <c r="AK25" s="186" t="s">
        <v>13</v>
      </c>
      <c r="AL25" s="191" t="s">
        <v>13</v>
      </c>
      <c r="AM25" s="31" t="s">
        <v>13</v>
      </c>
      <c r="AN25" s="63"/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154"/>
      <c r="AU25" s="154"/>
      <c r="AV25" s="151"/>
      <c r="AW25" s="200"/>
      <c r="AX25" s="200"/>
      <c r="AY25" s="200"/>
      <c r="AZ25" s="152"/>
      <c r="BA25" s="151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  <c r="HY25" s="200"/>
      <c r="HZ25" s="200"/>
      <c r="IA25" s="200"/>
      <c r="IB25" s="200"/>
      <c r="IC25" s="200"/>
      <c r="ID25" s="200"/>
      <c r="IE25" s="200"/>
      <c r="IF25" s="152"/>
    </row>
    <row r="26" spans="1:240" ht="17.149999999999999" customHeight="1" x14ac:dyDescent="0.3">
      <c r="A26" s="30">
        <v>21</v>
      </c>
      <c r="B26" s="30">
        <v>16</v>
      </c>
      <c r="C26" s="30">
        <f t="shared" si="0"/>
        <v>-5</v>
      </c>
      <c r="D26" s="18" t="s">
        <v>130</v>
      </c>
      <c r="E26" s="2">
        <f t="shared" si="1"/>
        <v>38</v>
      </c>
      <c r="F26" s="238">
        <v>20</v>
      </c>
      <c r="G26" s="30">
        <f t="shared" si="2"/>
        <v>3</v>
      </c>
      <c r="H26" s="31"/>
      <c r="I26" s="186" t="s">
        <v>13</v>
      </c>
      <c r="J26" s="31" t="s">
        <v>13</v>
      </c>
      <c r="K26" s="186">
        <v>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186" t="s">
        <v>13</v>
      </c>
      <c r="Z26" s="31" t="s">
        <v>13</v>
      </c>
      <c r="AA26" s="186">
        <v>10</v>
      </c>
      <c r="AB26" s="31" t="s">
        <v>13</v>
      </c>
      <c r="AC26" s="186" t="s">
        <v>13</v>
      </c>
      <c r="AD26" s="191" t="s">
        <v>13</v>
      </c>
      <c r="AE26" s="186" t="s">
        <v>13</v>
      </c>
      <c r="AF26" s="31" t="s">
        <v>13</v>
      </c>
      <c r="AG26" s="186" t="s">
        <v>13</v>
      </c>
      <c r="AH26" s="191" t="s">
        <v>13</v>
      </c>
      <c r="AI26" s="186" t="s">
        <v>13</v>
      </c>
      <c r="AJ26" s="31" t="s">
        <v>13</v>
      </c>
      <c r="AK26" s="186">
        <v>5</v>
      </c>
      <c r="AL26" s="191" t="s">
        <v>13</v>
      </c>
      <c r="AM26" s="31" t="s">
        <v>13</v>
      </c>
      <c r="AN26" s="155"/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154"/>
      <c r="AU26" s="154"/>
      <c r="AV26" s="151"/>
      <c r="AW26" s="200"/>
      <c r="AX26" s="200"/>
      <c r="AY26" s="200"/>
      <c r="AZ26" s="152"/>
      <c r="BA26" s="151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200"/>
      <c r="HY26" s="200"/>
      <c r="HZ26" s="200"/>
      <c r="IA26" s="200"/>
      <c r="IB26" s="200"/>
      <c r="IC26" s="200"/>
      <c r="ID26" s="200"/>
      <c r="IE26" s="200"/>
      <c r="IF26" s="152"/>
    </row>
    <row r="27" spans="1:240" ht="17.149999999999999" customHeight="1" x14ac:dyDescent="0.3">
      <c r="A27" s="30">
        <v>22</v>
      </c>
      <c r="B27" s="30">
        <v>22</v>
      </c>
      <c r="C27" s="30">
        <f t="shared" si="0"/>
        <v>0</v>
      </c>
      <c r="D27" s="18" t="s">
        <v>2267</v>
      </c>
      <c r="E27" s="2">
        <f t="shared" si="1"/>
        <v>36</v>
      </c>
      <c r="F27" s="239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>
        <v>34</v>
      </c>
      <c r="M27" s="186" t="s">
        <v>13</v>
      </c>
      <c r="N27" s="191" t="s">
        <v>13</v>
      </c>
      <c r="O27" s="186">
        <v>2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186" t="s">
        <v>13</v>
      </c>
      <c r="Z27" s="3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186" t="s">
        <v>13</v>
      </c>
      <c r="AF27" s="31" t="s">
        <v>13</v>
      </c>
      <c r="AG27" s="186" t="s">
        <v>13</v>
      </c>
      <c r="AH27" s="191" t="s">
        <v>13</v>
      </c>
      <c r="AI27" s="186" t="s">
        <v>13</v>
      </c>
      <c r="AJ27" s="31" t="s">
        <v>13</v>
      </c>
      <c r="AK27" s="186" t="s">
        <v>13</v>
      </c>
      <c r="AL27" s="191" t="s">
        <v>13</v>
      </c>
      <c r="AM27" s="31" t="s">
        <v>13</v>
      </c>
      <c r="AN27" s="63"/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154"/>
      <c r="AU27" s="154"/>
      <c r="AV27" s="151"/>
      <c r="AW27" s="200"/>
      <c r="AX27" s="200"/>
      <c r="AY27" s="200"/>
      <c r="AZ27" s="152"/>
      <c r="BA27" s="151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200"/>
      <c r="HY27" s="200"/>
      <c r="HZ27" s="200"/>
      <c r="IA27" s="200"/>
      <c r="IB27" s="200"/>
      <c r="IC27" s="200"/>
      <c r="ID27" s="200"/>
      <c r="IE27" s="200"/>
      <c r="IF27" s="152"/>
    </row>
    <row r="28" spans="1:240" ht="17.149999999999999" customHeight="1" x14ac:dyDescent="0.3">
      <c r="A28" s="30">
        <v>23</v>
      </c>
      <c r="B28" s="30">
        <v>23</v>
      </c>
      <c r="C28" s="30">
        <f t="shared" si="0"/>
        <v>0</v>
      </c>
      <c r="D28" s="18" t="s">
        <v>53</v>
      </c>
      <c r="E28" s="2">
        <f t="shared" si="1"/>
        <v>36</v>
      </c>
      <c r="F28" s="238"/>
      <c r="G28" s="30">
        <f t="shared" si="2"/>
        <v>6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>
        <v>5</v>
      </c>
      <c r="N28" s="19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>
        <v>10</v>
      </c>
      <c r="U28" s="186" t="s">
        <v>13</v>
      </c>
      <c r="V28" s="31" t="s">
        <v>13</v>
      </c>
      <c r="W28" s="186">
        <v>5</v>
      </c>
      <c r="X28" s="31" t="s">
        <v>13</v>
      </c>
      <c r="Y28" s="186" t="s">
        <v>13</v>
      </c>
      <c r="Z28" s="31" t="s">
        <v>13</v>
      </c>
      <c r="AA28" s="186" t="s">
        <v>13</v>
      </c>
      <c r="AB28" s="31" t="s">
        <v>13</v>
      </c>
      <c r="AC28" s="186" t="s">
        <v>13</v>
      </c>
      <c r="AD28" s="191" t="s">
        <v>13</v>
      </c>
      <c r="AE28" s="186" t="s">
        <v>13</v>
      </c>
      <c r="AF28" s="31" t="s">
        <v>13</v>
      </c>
      <c r="AG28" s="186">
        <v>10</v>
      </c>
      <c r="AH28" s="191" t="s">
        <v>13</v>
      </c>
      <c r="AI28" s="186" t="s">
        <v>13</v>
      </c>
      <c r="AJ28" s="31" t="s">
        <v>13</v>
      </c>
      <c r="AK28" s="186" t="s">
        <v>13</v>
      </c>
      <c r="AL28" s="191">
        <v>6</v>
      </c>
      <c r="AM28" s="31" t="s">
        <v>13</v>
      </c>
      <c r="AN28" s="63"/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154"/>
      <c r="AU28" s="154"/>
      <c r="AV28" s="151"/>
      <c r="AW28" s="200"/>
      <c r="AX28" s="200"/>
      <c r="AY28" s="200"/>
      <c r="AZ28" s="152"/>
      <c r="BA28" s="151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200"/>
      <c r="HY28" s="200"/>
      <c r="HZ28" s="200"/>
      <c r="IA28" s="200"/>
      <c r="IB28" s="200"/>
      <c r="IC28" s="200"/>
      <c r="ID28" s="200"/>
      <c r="IE28" s="200"/>
      <c r="IF28" s="152"/>
    </row>
    <row r="29" spans="1:240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2304</v>
      </c>
      <c r="E29" s="2">
        <f t="shared" si="1"/>
        <v>35</v>
      </c>
      <c r="F29" s="239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12</v>
      </c>
      <c r="O29" s="186" t="s">
        <v>13</v>
      </c>
      <c r="P29" s="31">
        <v>23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186" t="s">
        <v>13</v>
      </c>
      <c r="Z29" s="3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186" t="s">
        <v>13</v>
      </c>
      <c r="AF29" s="31" t="s">
        <v>13</v>
      </c>
      <c r="AG29" s="186" t="s">
        <v>13</v>
      </c>
      <c r="AH29" s="191" t="s">
        <v>13</v>
      </c>
      <c r="AI29" s="186" t="s">
        <v>13</v>
      </c>
      <c r="AJ29" s="31" t="s">
        <v>13</v>
      </c>
      <c r="AK29" s="186" t="s">
        <v>13</v>
      </c>
      <c r="AL29" s="191" t="s">
        <v>13</v>
      </c>
      <c r="AM29" s="31" t="s">
        <v>13</v>
      </c>
      <c r="AN29" s="63"/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154"/>
      <c r="AU29" s="154"/>
      <c r="AV29" s="151"/>
      <c r="AW29" s="200"/>
      <c r="AX29" s="200"/>
      <c r="AY29" s="200"/>
      <c r="AZ29" s="152"/>
      <c r="BA29" s="151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200"/>
      <c r="HY29" s="200"/>
      <c r="HZ29" s="200"/>
      <c r="IA29" s="200"/>
      <c r="IB29" s="200"/>
      <c r="IC29" s="200"/>
      <c r="ID29" s="200"/>
      <c r="IE29" s="200"/>
      <c r="IF29" s="152"/>
    </row>
    <row r="30" spans="1:240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2327</v>
      </c>
      <c r="E30" s="2">
        <f t="shared" si="1"/>
        <v>34</v>
      </c>
      <c r="F30" s="23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31">
        <v>34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186" t="s">
        <v>13</v>
      </c>
      <c r="Z30" s="3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186" t="s">
        <v>13</v>
      </c>
      <c r="AF30" s="31" t="s">
        <v>13</v>
      </c>
      <c r="AG30" s="186" t="s">
        <v>13</v>
      </c>
      <c r="AH30" s="191" t="s">
        <v>13</v>
      </c>
      <c r="AI30" s="186" t="s">
        <v>13</v>
      </c>
      <c r="AJ30" s="31" t="s">
        <v>13</v>
      </c>
      <c r="AK30" s="186" t="s">
        <v>13</v>
      </c>
      <c r="AL30" s="191" t="s">
        <v>13</v>
      </c>
      <c r="AM30" s="31" t="s">
        <v>13</v>
      </c>
      <c r="AN30" s="63"/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154"/>
      <c r="AU30" s="154"/>
      <c r="AV30" s="151"/>
      <c r="AW30" s="200"/>
      <c r="AX30" s="200"/>
      <c r="AY30" s="200"/>
      <c r="AZ30" s="152"/>
      <c r="BA30" s="151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152"/>
    </row>
    <row r="31" spans="1:240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126</v>
      </c>
      <c r="E31" s="2">
        <f t="shared" si="1"/>
        <v>34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186" t="s">
        <v>13</v>
      </c>
      <c r="Z31" s="3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186" t="s">
        <v>13</v>
      </c>
      <c r="AF31" s="31" t="s">
        <v>13</v>
      </c>
      <c r="AG31" s="186">
        <v>10</v>
      </c>
      <c r="AH31" s="191" t="s">
        <v>13</v>
      </c>
      <c r="AI31" s="186" t="s">
        <v>13</v>
      </c>
      <c r="AJ31" s="31" t="s">
        <v>13</v>
      </c>
      <c r="AK31" s="186" t="s">
        <v>13</v>
      </c>
      <c r="AL31" s="191">
        <v>4</v>
      </c>
      <c r="AM31" s="31" t="s">
        <v>13</v>
      </c>
      <c r="AN31" s="155"/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154"/>
      <c r="AU31" s="154"/>
      <c r="AV31" s="151"/>
      <c r="AW31" s="200"/>
      <c r="AX31" s="200"/>
      <c r="AY31" s="200"/>
      <c r="AZ31" s="152"/>
      <c r="BA31" s="151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200"/>
      <c r="HY31" s="200"/>
      <c r="HZ31" s="200"/>
      <c r="IA31" s="200"/>
      <c r="IB31" s="200"/>
      <c r="IC31" s="200"/>
      <c r="ID31" s="200"/>
      <c r="IE31" s="200"/>
      <c r="IF31" s="152"/>
    </row>
    <row r="32" spans="1:240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771</v>
      </c>
      <c r="E32" s="2">
        <f t="shared" si="1"/>
        <v>30</v>
      </c>
      <c r="F32" s="23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186" t="s">
        <v>13</v>
      </c>
      <c r="Z32" s="31" t="s">
        <v>13</v>
      </c>
      <c r="AA32" s="186" t="s">
        <v>13</v>
      </c>
      <c r="AB32" s="31" t="s">
        <v>13</v>
      </c>
      <c r="AC32" s="186" t="s">
        <v>13</v>
      </c>
      <c r="AD32" s="191" t="s">
        <v>13</v>
      </c>
      <c r="AE32" s="186" t="s">
        <v>13</v>
      </c>
      <c r="AF32" s="31" t="s">
        <v>13</v>
      </c>
      <c r="AG32" s="186" t="s">
        <v>13</v>
      </c>
      <c r="AH32" s="191" t="s">
        <v>13</v>
      </c>
      <c r="AI32" s="186" t="s">
        <v>13</v>
      </c>
      <c r="AJ32" s="31">
        <v>30</v>
      </c>
      <c r="AK32" s="186" t="s">
        <v>13</v>
      </c>
      <c r="AL32" s="191" t="s">
        <v>13</v>
      </c>
      <c r="AM32" s="31" t="s">
        <v>13</v>
      </c>
      <c r="AN32" s="63"/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154"/>
      <c r="AU32" s="154"/>
      <c r="AV32" s="151"/>
      <c r="AW32" s="200"/>
      <c r="AX32" s="200"/>
      <c r="AY32" s="200"/>
      <c r="AZ32" s="152"/>
      <c r="BA32" s="151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200"/>
      <c r="HY32" s="200"/>
      <c r="HZ32" s="200"/>
      <c r="IA32" s="200"/>
      <c r="IB32" s="200"/>
      <c r="IC32" s="200"/>
      <c r="ID32" s="200"/>
      <c r="IE32" s="200"/>
      <c r="IF32" s="152"/>
    </row>
    <row r="33" spans="1:240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2314</v>
      </c>
      <c r="E33" s="2">
        <f t="shared" si="1"/>
        <v>30</v>
      </c>
      <c r="F33" s="23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30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186" t="s">
        <v>13</v>
      </c>
      <c r="Z33" s="31" t="s">
        <v>13</v>
      </c>
      <c r="AA33" s="186" t="s">
        <v>13</v>
      </c>
      <c r="AB33" s="31" t="s">
        <v>13</v>
      </c>
      <c r="AC33" s="186" t="s">
        <v>13</v>
      </c>
      <c r="AD33" s="191" t="s">
        <v>13</v>
      </c>
      <c r="AE33" s="186" t="s">
        <v>13</v>
      </c>
      <c r="AF33" s="31" t="s">
        <v>13</v>
      </c>
      <c r="AG33" s="186" t="s">
        <v>13</v>
      </c>
      <c r="AH33" s="191" t="s">
        <v>13</v>
      </c>
      <c r="AI33" s="186" t="s">
        <v>13</v>
      </c>
      <c r="AJ33" s="31" t="s">
        <v>13</v>
      </c>
      <c r="AK33" s="186" t="s">
        <v>13</v>
      </c>
      <c r="AL33" s="191" t="s">
        <v>13</v>
      </c>
      <c r="AM33" s="31" t="s">
        <v>13</v>
      </c>
      <c r="AN33" s="63"/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154"/>
      <c r="AU33" s="154"/>
      <c r="AV33" s="151"/>
      <c r="AW33" s="200"/>
      <c r="AX33" s="200"/>
      <c r="AY33" s="200"/>
      <c r="AZ33" s="152"/>
      <c r="BA33" s="151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200"/>
      <c r="HY33" s="200"/>
      <c r="HZ33" s="200"/>
      <c r="IA33" s="200"/>
      <c r="IB33" s="200"/>
      <c r="IC33" s="200"/>
      <c r="ID33" s="200"/>
      <c r="IE33" s="200"/>
      <c r="IF33" s="152"/>
    </row>
    <row r="34" spans="1:240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127</v>
      </c>
      <c r="E34" s="2">
        <f t="shared" si="1"/>
        <v>30</v>
      </c>
      <c r="F34" s="238">
        <v>20</v>
      </c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>
        <v>5</v>
      </c>
      <c r="U34" s="186" t="s">
        <v>13</v>
      </c>
      <c r="V34" s="31" t="s">
        <v>13</v>
      </c>
      <c r="W34" s="186" t="s">
        <v>13</v>
      </c>
      <c r="X34" s="31" t="s">
        <v>13</v>
      </c>
      <c r="Y34" s="186" t="s">
        <v>13</v>
      </c>
      <c r="Z34" s="31" t="s">
        <v>13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186" t="s">
        <v>13</v>
      </c>
      <c r="AF34" s="31" t="s">
        <v>13</v>
      </c>
      <c r="AG34" s="186">
        <v>5</v>
      </c>
      <c r="AH34" s="191" t="s">
        <v>13</v>
      </c>
      <c r="AI34" s="186" t="s">
        <v>13</v>
      </c>
      <c r="AJ34" s="31" t="s">
        <v>13</v>
      </c>
      <c r="AK34" s="186" t="s">
        <v>13</v>
      </c>
      <c r="AL34" s="191" t="s">
        <v>13</v>
      </c>
      <c r="AM34" s="31" t="s">
        <v>13</v>
      </c>
      <c r="AN34" s="63"/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154"/>
      <c r="AU34" s="154"/>
      <c r="AV34" s="151"/>
      <c r="AW34" s="200"/>
      <c r="AX34" s="200"/>
      <c r="AY34" s="200"/>
      <c r="AZ34" s="152"/>
      <c r="BA34" s="151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200"/>
      <c r="HY34" s="200"/>
      <c r="HZ34" s="200"/>
      <c r="IA34" s="200"/>
      <c r="IB34" s="200"/>
      <c r="IC34" s="200"/>
      <c r="ID34" s="200"/>
      <c r="IE34" s="200"/>
      <c r="IF34" s="152"/>
    </row>
    <row r="35" spans="1:240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70</v>
      </c>
      <c r="E35" s="2">
        <f t="shared" si="1"/>
        <v>30</v>
      </c>
      <c r="F35" s="239">
        <v>20</v>
      </c>
      <c r="G35" s="30">
        <f t="shared" si="2"/>
        <v>2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>
        <v>5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 t="s">
        <v>13</v>
      </c>
      <c r="Z35" s="3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186" t="s">
        <v>13</v>
      </c>
      <c r="AF35" s="31" t="s">
        <v>13</v>
      </c>
      <c r="AG35" s="186">
        <v>5</v>
      </c>
      <c r="AH35" s="191" t="s">
        <v>13</v>
      </c>
      <c r="AI35" s="186" t="s">
        <v>13</v>
      </c>
      <c r="AJ35" s="31" t="s">
        <v>13</v>
      </c>
      <c r="AK35" s="186" t="s">
        <v>13</v>
      </c>
      <c r="AL35" s="191" t="s">
        <v>13</v>
      </c>
      <c r="AM35" s="31" t="s">
        <v>13</v>
      </c>
      <c r="AN35" s="63"/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154"/>
      <c r="AU35" s="154"/>
      <c r="AV35" s="151"/>
      <c r="AW35" s="200"/>
      <c r="AX35" s="200"/>
      <c r="AY35" s="200"/>
      <c r="AZ35" s="152"/>
      <c r="BA35" s="151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200"/>
      <c r="HY35" s="200"/>
      <c r="HZ35" s="200"/>
      <c r="IA35" s="200"/>
      <c r="IB35" s="200"/>
      <c r="IC35" s="200"/>
      <c r="ID35" s="200"/>
      <c r="IE35" s="200"/>
      <c r="IF35" s="152"/>
    </row>
    <row r="36" spans="1:240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129</v>
      </c>
      <c r="E36" s="2">
        <f t="shared" si="1"/>
        <v>28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186" t="s">
        <v>13</v>
      </c>
      <c r="Z36" s="3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186" t="s">
        <v>13</v>
      </c>
      <c r="AF36" s="31" t="s">
        <v>13</v>
      </c>
      <c r="AG36" s="186" t="s">
        <v>13</v>
      </c>
      <c r="AH36" s="191" t="s">
        <v>13</v>
      </c>
      <c r="AI36" s="186" t="s">
        <v>13</v>
      </c>
      <c r="AJ36" s="31">
        <v>8</v>
      </c>
      <c r="AK36" s="186" t="s">
        <v>13</v>
      </c>
      <c r="AL36" s="191" t="s">
        <v>13</v>
      </c>
      <c r="AM36" s="31" t="s">
        <v>13</v>
      </c>
      <c r="AN36" s="63"/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154"/>
      <c r="AU36" s="154"/>
      <c r="AV36" s="151"/>
      <c r="AW36" s="200"/>
      <c r="AX36" s="200"/>
      <c r="AY36" s="200"/>
      <c r="AZ36" s="152"/>
      <c r="BA36" s="151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200"/>
      <c r="HY36" s="200"/>
      <c r="HZ36" s="200"/>
      <c r="IA36" s="200"/>
      <c r="IB36" s="200"/>
      <c r="IC36" s="200"/>
      <c r="ID36" s="200"/>
      <c r="IE36" s="200"/>
      <c r="IF36" s="152"/>
    </row>
    <row r="37" spans="1:240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45</v>
      </c>
      <c r="E37" s="2">
        <f t="shared" si="1"/>
        <v>28</v>
      </c>
      <c r="F37" s="239">
        <v>20</v>
      </c>
      <c r="G37" s="30">
        <f t="shared" si="2"/>
        <v>3</v>
      </c>
      <c r="H37" s="31"/>
      <c r="I37" s="186" t="s">
        <v>13</v>
      </c>
      <c r="J37" s="3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31" t="s">
        <v>13</v>
      </c>
      <c r="AA37" s="186" t="s">
        <v>13</v>
      </c>
      <c r="AB37" s="31" t="s">
        <v>13</v>
      </c>
      <c r="AC37" s="186" t="s">
        <v>13</v>
      </c>
      <c r="AD37" s="191" t="s">
        <v>13</v>
      </c>
      <c r="AE37" s="186" t="s">
        <v>13</v>
      </c>
      <c r="AF37" s="31" t="s">
        <v>13</v>
      </c>
      <c r="AG37" s="186" t="s">
        <v>13</v>
      </c>
      <c r="AH37" s="191" t="s">
        <v>13</v>
      </c>
      <c r="AI37" s="186" t="s">
        <v>13</v>
      </c>
      <c r="AJ37" s="31" t="s">
        <v>13</v>
      </c>
      <c r="AK37" s="186" t="s">
        <v>13</v>
      </c>
      <c r="AL37" s="191">
        <v>1</v>
      </c>
      <c r="AM37" s="31">
        <v>6</v>
      </c>
      <c r="AN37" s="63"/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154"/>
      <c r="AU37" s="154"/>
      <c r="AV37" s="151"/>
      <c r="AW37" s="200"/>
      <c r="AX37" s="200"/>
      <c r="AY37" s="200"/>
      <c r="AZ37" s="152"/>
      <c r="BA37" s="151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200"/>
      <c r="HY37" s="200"/>
      <c r="HZ37" s="200"/>
      <c r="IA37" s="200"/>
      <c r="IB37" s="200"/>
      <c r="IC37" s="200"/>
      <c r="ID37" s="200"/>
      <c r="IE37" s="200"/>
      <c r="IF37" s="152"/>
    </row>
    <row r="38" spans="1:240" ht="17.149999999999999" customHeight="1" x14ac:dyDescent="0.3">
      <c r="A38" s="30">
        <v>33</v>
      </c>
      <c r="B38" s="30">
        <v>33</v>
      </c>
      <c r="C38" s="30">
        <f t="shared" ref="C38:C69" si="3">B38-A38</f>
        <v>0</v>
      </c>
      <c r="D38" s="18" t="s">
        <v>503</v>
      </c>
      <c r="E38" s="2">
        <f t="shared" ref="E38:E69" si="4">LARGE(H38:AS38,1)+LARGE(H38:AS38,2)+LARGE(H38:AS38,3)+LARGE(H38:AS38,4)+LARGE(H38:AS38,5)+F38</f>
        <v>27</v>
      </c>
      <c r="F38" s="239"/>
      <c r="G38" s="30">
        <f t="shared" ref="G38:G69" si="5">COUNT(H38:AN38)</f>
        <v>2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>
        <v>17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3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186" t="s">
        <v>13</v>
      </c>
      <c r="AF38" s="31" t="s">
        <v>13</v>
      </c>
      <c r="AG38" s="186" t="s">
        <v>13</v>
      </c>
      <c r="AH38" s="191" t="s">
        <v>13</v>
      </c>
      <c r="AI38" s="186" t="s">
        <v>13</v>
      </c>
      <c r="AJ38" s="31">
        <v>10</v>
      </c>
      <c r="AK38" s="186" t="s">
        <v>13</v>
      </c>
      <c r="AL38" s="191" t="s">
        <v>13</v>
      </c>
      <c r="AM38" s="31" t="s">
        <v>13</v>
      </c>
      <c r="AN38" s="63"/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154"/>
      <c r="AU38" s="154"/>
      <c r="AV38" s="151"/>
      <c r="AW38" s="200"/>
      <c r="AX38" s="200"/>
      <c r="AY38" s="200"/>
      <c r="AZ38" s="152"/>
      <c r="BA38" s="151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200"/>
      <c r="HY38" s="200"/>
      <c r="HZ38" s="200"/>
      <c r="IA38" s="200"/>
      <c r="IB38" s="200"/>
      <c r="IC38" s="200"/>
      <c r="ID38" s="200"/>
      <c r="IE38" s="200"/>
      <c r="IF38" s="152"/>
    </row>
    <row r="39" spans="1:240" ht="17.149999999999999" customHeight="1" x14ac:dyDescent="0.3">
      <c r="A39" s="30">
        <v>34</v>
      </c>
      <c r="B39" s="30">
        <v>34</v>
      </c>
      <c r="C39" s="30">
        <f t="shared" si="3"/>
        <v>0</v>
      </c>
      <c r="D39" s="18" t="s">
        <v>1227</v>
      </c>
      <c r="E39" s="2">
        <f t="shared" si="4"/>
        <v>26</v>
      </c>
      <c r="F39" s="239"/>
      <c r="G39" s="30">
        <f t="shared" si="5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31" t="s">
        <v>13</v>
      </c>
      <c r="AA39" s="186" t="s">
        <v>13</v>
      </c>
      <c r="AB39" s="31" t="s">
        <v>13</v>
      </c>
      <c r="AC39" s="186" t="s">
        <v>13</v>
      </c>
      <c r="AD39" s="191" t="s">
        <v>13</v>
      </c>
      <c r="AE39" s="186" t="s">
        <v>13</v>
      </c>
      <c r="AF39" s="31" t="s">
        <v>13</v>
      </c>
      <c r="AG39" s="186" t="s">
        <v>13</v>
      </c>
      <c r="AH39" s="191" t="s">
        <v>13</v>
      </c>
      <c r="AI39" s="186" t="s">
        <v>13</v>
      </c>
      <c r="AJ39" s="31">
        <v>26</v>
      </c>
      <c r="AK39" s="186" t="s">
        <v>13</v>
      </c>
      <c r="AL39" s="191" t="s">
        <v>13</v>
      </c>
      <c r="AM39" s="31" t="s">
        <v>13</v>
      </c>
      <c r="AN39" s="63"/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154"/>
      <c r="AU39" s="154"/>
      <c r="AV39" s="151"/>
      <c r="AW39" s="200"/>
      <c r="AX39" s="200"/>
      <c r="AY39" s="200"/>
      <c r="AZ39" s="152"/>
      <c r="BA39" s="151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200"/>
      <c r="HY39" s="200"/>
      <c r="HZ39" s="200"/>
      <c r="IA39" s="200"/>
      <c r="IB39" s="200"/>
      <c r="IC39" s="200"/>
      <c r="ID39" s="200"/>
      <c r="IE39" s="200"/>
      <c r="IF39" s="152"/>
    </row>
    <row r="40" spans="1:240" ht="17.149999999999999" customHeight="1" x14ac:dyDescent="0.3">
      <c r="A40" s="30">
        <v>35</v>
      </c>
      <c r="B40" s="30">
        <v>35</v>
      </c>
      <c r="C40" s="30">
        <f t="shared" si="3"/>
        <v>0</v>
      </c>
      <c r="D40" s="18" t="s">
        <v>2300</v>
      </c>
      <c r="E40" s="2">
        <f t="shared" si="4"/>
        <v>26</v>
      </c>
      <c r="F40" s="239"/>
      <c r="G40" s="30">
        <f t="shared" si="5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26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3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186" t="s">
        <v>13</v>
      </c>
      <c r="AF40" s="31" t="s">
        <v>13</v>
      </c>
      <c r="AG40" s="186" t="s">
        <v>13</v>
      </c>
      <c r="AH40" s="191" t="s">
        <v>13</v>
      </c>
      <c r="AI40" s="186" t="s">
        <v>13</v>
      </c>
      <c r="AJ40" s="31" t="s">
        <v>13</v>
      </c>
      <c r="AK40" s="186" t="s">
        <v>13</v>
      </c>
      <c r="AL40" s="191" t="s">
        <v>13</v>
      </c>
      <c r="AM40" s="31" t="s">
        <v>13</v>
      </c>
      <c r="AN40" s="63"/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154"/>
      <c r="AU40" s="154"/>
      <c r="AV40" s="151"/>
      <c r="AW40" s="200"/>
      <c r="AX40" s="200"/>
      <c r="AY40" s="200"/>
      <c r="AZ40" s="152"/>
      <c r="BA40" s="151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152"/>
    </row>
    <row r="41" spans="1:240" ht="17.149999999999999" customHeight="1" x14ac:dyDescent="0.3">
      <c r="A41" s="30">
        <v>36</v>
      </c>
      <c r="B41" s="30">
        <v>36</v>
      </c>
      <c r="C41" s="30">
        <f t="shared" si="3"/>
        <v>0</v>
      </c>
      <c r="D41" s="18" t="s">
        <v>48</v>
      </c>
      <c r="E41" s="2">
        <f t="shared" si="4"/>
        <v>23</v>
      </c>
      <c r="F41" s="239">
        <v>20</v>
      </c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186" t="s">
        <v>13</v>
      </c>
      <c r="Z41" s="3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186" t="s">
        <v>13</v>
      </c>
      <c r="AF41" s="31" t="s">
        <v>13</v>
      </c>
      <c r="AG41" s="186" t="s">
        <v>13</v>
      </c>
      <c r="AH41" s="191" t="s">
        <v>13</v>
      </c>
      <c r="AI41" s="186" t="s">
        <v>13</v>
      </c>
      <c r="AJ41" s="31" t="s">
        <v>13</v>
      </c>
      <c r="AK41" s="186" t="s">
        <v>13</v>
      </c>
      <c r="AL41" s="191" t="s">
        <v>13</v>
      </c>
      <c r="AM41" s="31">
        <v>3</v>
      </c>
      <c r="AN41" s="63"/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154"/>
      <c r="AU41" s="154"/>
      <c r="AV41" s="151"/>
      <c r="AW41" s="200"/>
      <c r="AX41" s="200"/>
      <c r="AY41" s="200"/>
      <c r="AZ41" s="152"/>
      <c r="BA41" s="151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152"/>
    </row>
    <row r="42" spans="1:240" ht="17.149999999999999" customHeight="1" x14ac:dyDescent="0.3">
      <c r="A42" s="30">
        <v>37</v>
      </c>
      <c r="B42" s="30">
        <v>37</v>
      </c>
      <c r="C42" s="30">
        <f t="shared" si="3"/>
        <v>0</v>
      </c>
      <c r="D42" s="18" t="s">
        <v>1228</v>
      </c>
      <c r="E42" s="2">
        <f t="shared" si="4"/>
        <v>23</v>
      </c>
      <c r="F42" s="239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186" t="s">
        <v>13</v>
      </c>
      <c r="Z42" s="3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186" t="s">
        <v>13</v>
      </c>
      <c r="AF42" s="31" t="s">
        <v>13</v>
      </c>
      <c r="AG42" s="186" t="s">
        <v>13</v>
      </c>
      <c r="AH42" s="191" t="s">
        <v>13</v>
      </c>
      <c r="AI42" s="186" t="s">
        <v>13</v>
      </c>
      <c r="AJ42" s="31">
        <v>23</v>
      </c>
      <c r="AK42" s="186" t="s">
        <v>13</v>
      </c>
      <c r="AL42" s="191" t="s">
        <v>13</v>
      </c>
      <c r="AM42" s="31" t="s">
        <v>13</v>
      </c>
      <c r="AN42" s="63"/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154"/>
      <c r="AU42" s="154"/>
      <c r="AV42" s="151"/>
      <c r="AW42" s="200"/>
      <c r="AX42" s="200"/>
      <c r="AY42" s="200"/>
      <c r="AZ42" s="152"/>
      <c r="BA42" s="151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152"/>
    </row>
    <row r="43" spans="1:240" ht="17.149999999999999" customHeight="1" x14ac:dyDescent="0.3">
      <c r="A43" s="30">
        <v>38</v>
      </c>
      <c r="B43" s="30">
        <v>38</v>
      </c>
      <c r="C43" s="30">
        <f t="shared" si="3"/>
        <v>0</v>
      </c>
      <c r="D43" s="18" t="s">
        <v>2301</v>
      </c>
      <c r="E43" s="2">
        <f t="shared" si="4"/>
        <v>23</v>
      </c>
      <c r="F43" s="239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>
        <v>23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186" t="s">
        <v>13</v>
      </c>
      <c r="Z43" s="31" t="s">
        <v>13</v>
      </c>
      <c r="AA43" s="186" t="s">
        <v>13</v>
      </c>
      <c r="AB43" s="31" t="s">
        <v>13</v>
      </c>
      <c r="AC43" s="186" t="s">
        <v>13</v>
      </c>
      <c r="AD43" s="191" t="s">
        <v>13</v>
      </c>
      <c r="AE43" s="186" t="s">
        <v>13</v>
      </c>
      <c r="AF43" s="31" t="s">
        <v>13</v>
      </c>
      <c r="AG43" s="186" t="s">
        <v>13</v>
      </c>
      <c r="AH43" s="191" t="s">
        <v>13</v>
      </c>
      <c r="AI43" s="186" t="s">
        <v>13</v>
      </c>
      <c r="AJ43" s="31" t="s">
        <v>13</v>
      </c>
      <c r="AK43" s="186" t="s">
        <v>13</v>
      </c>
      <c r="AL43" s="191" t="s">
        <v>13</v>
      </c>
      <c r="AM43" s="31" t="s">
        <v>13</v>
      </c>
      <c r="AN43" s="63"/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154"/>
      <c r="AU43" s="154"/>
      <c r="AV43" s="151"/>
      <c r="AW43" s="200"/>
      <c r="AX43" s="200"/>
      <c r="AY43" s="200"/>
      <c r="AZ43" s="152"/>
      <c r="BA43" s="151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152"/>
    </row>
    <row r="44" spans="1:240" ht="17.149999999999999" customHeight="1" x14ac:dyDescent="0.3">
      <c r="A44" s="30">
        <v>39</v>
      </c>
      <c r="B44" s="30">
        <v>39</v>
      </c>
      <c r="C44" s="30">
        <f t="shared" si="3"/>
        <v>0</v>
      </c>
      <c r="D44" s="18" t="s">
        <v>839</v>
      </c>
      <c r="E44" s="2">
        <f t="shared" si="4"/>
        <v>22</v>
      </c>
      <c r="F44" s="239">
        <v>20</v>
      </c>
      <c r="G44" s="30">
        <f t="shared" si="5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186" t="s">
        <v>13</v>
      </c>
      <c r="Z44" s="3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186" t="s">
        <v>13</v>
      </c>
      <c r="AF44" s="31" t="s">
        <v>13</v>
      </c>
      <c r="AG44" s="186" t="s">
        <v>13</v>
      </c>
      <c r="AH44" s="191" t="s">
        <v>13</v>
      </c>
      <c r="AI44" s="186" t="s">
        <v>13</v>
      </c>
      <c r="AJ44" s="31" t="s">
        <v>13</v>
      </c>
      <c r="AK44" s="186" t="s">
        <v>13</v>
      </c>
      <c r="AL44" s="191" t="s">
        <v>13</v>
      </c>
      <c r="AM44" s="31">
        <v>2</v>
      </c>
      <c r="AN44" s="63"/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154"/>
      <c r="AU44" s="154"/>
      <c r="AV44" s="151"/>
      <c r="AW44" s="200"/>
      <c r="AX44" s="200"/>
      <c r="AY44" s="200"/>
      <c r="AZ44" s="152"/>
      <c r="BA44" s="151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152"/>
    </row>
    <row r="45" spans="1:240" ht="17.149999999999999" customHeight="1" x14ac:dyDescent="0.3">
      <c r="A45" s="30">
        <v>40</v>
      </c>
      <c r="B45" s="30">
        <v>40</v>
      </c>
      <c r="C45" s="30">
        <f t="shared" si="3"/>
        <v>0</v>
      </c>
      <c r="D45" s="18" t="s">
        <v>2264</v>
      </c>
      <c r="E45" s="2">
        <f t="shared" si="4"/>
        <v>22</v>
      </c>
      <c r="F45" s="239"/>
      <c r="G45" s="30">
        <f t="shared" si="5"/>
        <v>2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>
        <v>8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186" t="s">
        <v>13</v>
      </c>
      <c r="Z45" s="3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186" t="s">
        <v>13</v>
      </c>
      <c r="AF45" s="31" t="s">
        <v>13</v>
      </c>
      <c r="AG45" s="186" t="s">
        <v>13</v>
      </c>
      <c r="AH45" s="191" t="s">
        <v>13</v>
      </c>
      <c r="AI45" s="186" t="s">
        <v>13</v>
      </c>
      <c r="AJ45" s="31" t="s">
        <v>13</v>
      </c>
      <c r="AK45" s="186" t="s">
        <v>13</v>
      </c>
      <c r="AL45" s="191" t="s">
        <v>13</v>
      </c>
      <c r="AM45" s="31" t="s">
        <v>13</v>
      </c>
      <c r="AN45" s="63"/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154"/>
      <c r="AU45" s="154"/>
      <c r="AV45" s="151"/>
      <c r="AW45" s="200"/>
      <c r="AX45" s="200"/>
      <c r="AY45" s="200"/>
      <c r="AZ45" s="152"/>
      <c r="BA45" s="151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152"/>
    </row>
    <row r="46" spans="1:240" ht="17.149999999999999" customHeight="1" x14ac:dyDescent="0.3">
      <c r="A46" s="30">
        <v>41</v>
      </c>
      <c r="B46" s="30">
        <v>41</v>
      </c>
      <c r="C46" s="30">
        <f t="shared" si="3"/>
        <v>0</v>
      </c>
      <c r="D46" s="18" t="s">
        <v>54</v>
      </c>
      <c r="E46" s="2">
        <f t="shared" si="4"/>
        <v>21</v>
      </c>
      <c r="F46" s="238">
        <v>20</v>
      </c>
      <c r="G46" s="30">
        <f t="shared" si="5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31" t="s">
        <v>13</v>
      </c>
      <c r="Y46" s="186" t="s">
        <v>13</v>
      </c>
      <c r="Z46" s="3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186" t="s">
        <v>13</v>
      </c>
      <c r="AF46" s="31" t="s">
        <v>13</v>
      </c>
      <c r="AG46" s="186" t="s">
        <v>13</v>
      </c>
      <c r="AH46" s="191" t="s">
        <v>13</v>
      </c>
      <c r="AI46" s="186" t="s">
        <v>13</v>
      </c>
      <c r="AJ46" s="31" t="s">
        <v>13</v>
      </c>
      <c r="AK46" s="186" t="s">
        <v>13</v>
      </c>
      <c r="AL46" s="191" t="s">
        <v>13</v>
      </c>
      <c r="AM46" s="31">
        <v>1</v>
      </c>
      <c r="AN46" s="63"/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154"/>
      <c r="AU46" s="154"/>
      <c r="AV46" s="151"/>
      <c r="AW46" s="200"/>
      <c r="AX46" s="200"/>
      <c r="AY46" s="200"/>
      <c r="AZ46" s="152"/>
      <c r="BA46" s="151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152"/>
    </row>
    <row r="47" spans="1:240" ht="17.149999999999999" customHeight="1" x14ac:dyDescent="0.3">
      <c r="A47" s="30">
        <v>42</v>
      </c>
      <c r="B47" s="30">
        <v>42</v>
      </c>
      <c r="C47" s="30">
        <f t="shared" si="3"/>
        <v>0</v>
      </c>
      <c r="D47" s="18" t="s">
        <v>1229</v>
      </c>
      <c r="E47" s="2">
        <f t="shared" si="4"/>
        <v>20</v>
      </c>
      <c r="F47" s="239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186" t="s">
        <v>13</v>
      </c>
      <c r="Z47" s="31" t="s">
        <v>13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186" t="s">
        <v>13</v>
      </c>
      <c r="AF47" s="31" t="s">
        <v>13</v>
      </c>
      <c r="AG47" s="186" t="s">
        <v>13</v>
      </c>
      <c r="AH47" s="191" t="s">
        <v>13</v>
      </c>
      <c r="AI47" s="186" t="s">
        <v>13</v>
      </c>
      <c r="AJ47" s="31">
        <v>20</v>
      </c>
      <c r="AK47" s="186" t="s">
        <v>13</v>
      </c>
      <c r="AL47" s="191" t="s">
        <v>13</v>
      </c>
      <c r="AM47" s="31" t="s">
        <v>13</v>
      </c>
      <c r="AN47" s="63"/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154"/>
      <c r="AU47" s="154"/>
      <c r="AV47" s="151"/>
      <c r="AW47" s="200"/>
      <c r="AX47" s="200"/>
      <c r="AY47" s="200"/>
      <c r="AZ47" s="152"/>
      <c r="BA47" s="151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152"/>
    </row>
    <row r="48" spans="1:240" ht="17.149999999999999" customHeight="1" x14ac:dyDescent="0.3">
      <c r="A48" s="30">
        <v>43</v>
      </c>
      <c r="B48" s="30">
        <v>43</v>
      </c>
      <c r="C48" s="30">
        <f t="shared" si="3"/>
        <v>0</v>
      </c>
      <c r="D48" s="18" t="s">
        <v>920</v>
      </c>
      <c r="E48" s="2">
        <f t="shared" si="4"/>
        <v>20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31" t="s">
        <v>13</v>
      </c>
      <c r="Y48" s="186" t="s">
        <v>13</v>
      </c>
      <c r="Z48" s="31" t="s">
        <v>13</v>
      </c>
      <c r="AA48" s="186" t="s">
        <v>13</v>
      </c>
      <c r="AB48" s="31" t="s">
        <v>13</v>
      </c>
      <c r="AC48" s="186" t="s">
        <v>13</v>
      </c>
      <c r="AD48" s="191" t="s">
        <v>13</v>
      </c>
      <c r="AE48" s="186" t="s">
        <v>13</v>
      </c>
      <c r="AF48" s="31" t="s">
        <v>13</v>
      </c>
      <c r="AG48" s="186" t="s">
        <v>13</v>
      </c>
      <c r="AH48" s="191" t="s">
        <v>13</v>
      </c>
      <c r="AI48" s="186" t="s">
        <v>13</v>
      </c>
      <c r="AJ48" s="31" t="s">
        <v>13</v>
      </c>
      <c r="AK48" s="186" t="s">
        <v>13</v>
      </c>
      <c r="AL48" s="191">
        <v>20</v>
      </c>
      <c r="AM48" s="31" t="s">
        <v>13</v>
      </c>
      <c r="AN48" s="63"/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154"/>
      <c r="AU48" s="154"/>
      <c r="AV48" s="151"/>
      <c r="AW48" s="200"/>
      <c r="AX48" s="200"/>
      <c r="AY48" s="200"/>
      <c r="AZ48" s="152"/>
      <c r="BA48" s="151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152"/>
    </row>
    <row r="49" spans="1:240" ht="17.149999999999999" customHeight="1" x14ac:dyDescent="0.3">
      <c r="A49" s="30">
        <v>44</v>
      </c>
      <c r="B49" s="30">
        <v>44</v>
      </c>
      <c r="C49" s="30">
        <f t="shared" si="3"/>
        <v>0</v>
      </c>
      <c r="D49" s="18" t="s">
        <v>2302</v>
      </c>
      <c r="E49" s="2">
        <f t="shared" si="4"/>
        <v>20</v>
      </c>
      <c r="F49" s="239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>
        <v>20</v>
      </c>
      <c r="O49" s="186" t="s">
        <v>13</v>
      </c>
      <c r="P49" s="3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186" t="s">
        <v>13</v>
      </c>
      <c r="Z49" s="3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186" t="s">
        <v>13</v>
      </c>
      <c r="AF49" s="31" t="s">
        <v>13</v>
      </c>
      <c r="AG49" s="186" t="s">
        <v>13</v>
      </c>
      <c r="AH49" s="191" t="s">
        <v>13</v>
      </c>
      <c r="AI49" s="186" t="s">
        <v>13</v>
      </c>
      <c r="AJ49" s="31" t="s">
        <v>13</v>
      </c>
      <c r="AK49" s="186" t="s">
        <v>13</v>
      </c>
      <c r="AL49" s="191" t="s">
        <v>13</v>
      </c>
      <c r="AM49" s="31" t="s">
        <v>13</v>
      </c>
      <c r="AN49" s="63"/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154"/>
      <c r="AU49" s="154"/>
      <c r="AV49" s="151"/>
      <c r="AW49" s="200"/>
      <c r="AX49" s="200"/>
      <c r="AY49" s="200"/>
      <c r="AZ49" s="152"/>
      <c r="BA49" s="151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152"/>
    </row>
    <row r="50" spans="1:240" ht="17.149999999999999" customHeight="1" x14ac:dyDescent="0.3">
      <c r="A50" s="30">
        <v>45</v>
      </c>
      <c r="B50" s="30">
        <v>45</v>
      </c>
      <c r="C50" s="30">
        <f t="shared" si="3"/>
        <v>0</v>
      </c>
      <c r="D50" s="18" t="s">
        <v>2328</v>
      </c>
      <c r="E50" s="2">
        <f t="shared" si="4"/>
        <v>20</v>
      </c>
      <c r="F50" s="239"/>
      <c r="G50" s="30">
        <f t="shared" si="5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>
        <v>20</v>
      </c>
      <c r="Q50" s="186" t="s">
        <v>13</v>
      </c>
      <c r="R50" s="3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186" t="s">
        <v>13</v>
      </c>
      <c r="Z50" s="3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186" t="s">
        <v>13</v>
      </c>
      <c r="AF50" s="31" t="s">
        <v>13</v>
      </c>
      <c r="AG50" s="186" t="s">
        <v>13</v>
      </c>
      <c r="AH50" s="191" t="s">
        <v>13</v>
      </c>
      <c r="AI50" s="186" t="s">
        <v>13</v>
      </c>
      <c r="AJ50" s="31" t="s">
        <v>13</v>
      </c>
      <c r="AK50" s="186" t="s">
        <v>13</v>
      </c>
      <c r="AL50" s="191" t="s">
        <v>13</v>
      </c>
      <c r="AM50" s="31" t="s">
        <v>13</v>
      </c>
      <c r="AN50" s="63"/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154"/>
      <c r="AU50" s="154"/>
      <c r="AV50" s="151"/>
      <c r="AW50" s="200"/>
      <c r="AX50" s="200"/>
      <c r="AY50" s="200"/>
      <c r="AZ50" s="152"/>
      <c r="BA50" s="151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152"/>
    </row>
    <row r="51" spans="1:240" ht="17.149999999999999" customHeight="1" x14ac:dyDescent="0.3">
      <c r="A51" s="30">
        <v>46</v>
      </c>
      <c r="B51" s="30">
        <v>46</v>
      </c>
      <c r="C51" s="30">
        <f t="shared" si="3"/>
        <v>0</v>
      </c>
      <c r="D51" s="18" t="s">
        <v>73</v>
      </c>
      <c r="E51" s="2">
        <f t="shared" si="4"/>
        <v>20</v>
      </c>
      <c r="F51" s="239"/>
      <c r="G51" s="30">
        <f t="shared" si="5"/>
        <v>2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>
        <v>10</v>
      </c>
      <c r="O51" s="186" t="s">
        <v>13</v>
      </c>
      <c r="P51" s="31">
        <v>10</v>
      </c>
      <c r="Q51" s="186" t="s">
        <v>13</v>
      </c>
      <c r="R51" s="3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186" t="s">
        <v>13</v>
      </c>
      <c r="Z51" s="31" t="s">
        <v>13</v>
      </c>
      <c r="AA51" s="186" t="s">
        <v>13</v>
      </c>
      <c r="AB51" s="31" t="s">
        <v>13</v>
      </c>
      <c r="AC51" s="186" t="s">
        <v>13</v>
      </c>
      <c r="AD51" s="191" t="s">
        <v>13</v>
      </c>
      <c r="AE51" s="186" t="s">
        <v>13</v>
      </c>
      <c r="AF51" s="31" t="s">
        <v>13</v>
      </c>
      <c r="AG51" s="186" t="s">
        <v>13</v>
      </c>
      <c r="AH51" s="191" t="s">
        <v>13</v>
      </c>
      <c r="AI51" s="186" t="s">
        <v>13</v>
      </c>
      <c r="AJ51" s="31" t="s">
        <v>13</v>
      </c>
      <c r="AK51" s="186" t="s">
        <v>13</v>
      </c>
      <c r="AL51" s="191" t="s">
        <v>13</v>
      </c>
      <c r="AM51" s="31" t="s">
        <v>13</v>
      </c>
      <c r="AN51" s="63"/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154"/>
      <c r="AU51" s="154"/>
      <c r="AV51" s="151"/>
      <c r="AW51" s="200"/>
      <c r="AX51" s="200"/>
      <c r="AY51" s="200"/>
      <c r="AZ51" s="152"/>
      <c r="BA51" s="151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152"/>
    </row>
    <row r="52" spans="1:240" ht="17.149999999999999" customHeight="1" x14ac:dyDescent="0.3">
      <c r="A52" s="30">
        <v>47</v>
      </c>
      <c r="B52" s="30">
        <v>47</v>
      </c>
      <c r="C52" s="30">
        <f t="shared" si="3"/>
        <v>0</v>
      </c>
      <c r="D52" s="18" t="s">
        <v>1230</v>
      </c>
      <c r="E52" s="2">
        <f t="shared" si="4"/>
        <v>17</v>
      </c>
      <c r="F52" s="239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3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31" t="s">
        <v>13</v>
      </c>
      <c r="Y52" s="186" t="s">
        <v>13</v>
      </c>
      <c r="Z52" s="3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186" t="s">
        <v>13</v>
      </c>
      <c r="AF52" s="31" t="s">
        <v>13</v>
      </c>
      <c r="AG52" s="186" t="s">
        <v>13</v>
      </c>
      <c r="AH52" s="191" t="s">
        <v>13</v>
      </c>
      <c r="AI52" s="186" t="s">
        <v>13</v>
      </c>
      <c r="AJ52" s="31">
        <v>17</v>
      </c>
      <c r="AK52" s="186" t="s">
        <v>13</v>
      </c>
      <c r="AL52" s="191" t="s">
        <v>13</v>
      </c>
      <c r="AM52" s="31" t="s">
        <v>13</v>
      </c>
      <c r="AN52" s="63"/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154"/>
      <c r="AU52" s="154"/>
      <c r="AV52" s="151"/>
      <c r="AW52" s="200"/>
      <c r="AX52" s="200"/>
      <c r="AY52" s="200"/>
      <c r="AZ52" s="152"/>
      <c r="BA52" s="151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200"/>
      <c r="HY52" s="200"/>
      <c r="HZ52" s="200"/>
      <c r="IA52" s="200"/>
      <c r="IB52" s="200"/>
      <c r="IC52" s="200"/>
      <c r="ID52" s="200"/>
      <c r="IE52" s="200"/>
      <c r="IF52" s="152"/>
    </row>
    <row r="53" spans="1:240" ht="17.149999999999999" customHeight="1" x14ac:dyDescent="0.3">
      <c r="A53" s="30">
        <v>48</v>
      </c>
      <c r="B53" s="30">
        <v>48</v>
      </c>
      <c r="C53" s="30">
        <f t="shared" si="3"/>
        <v>0</v>
      </c>
      <c r="D53" s="18" t="s">
        <v>921</v>
      </c>
      <c r="E53" s="2">
        <f t="shared" si="4"/>
        <v>17</v>
      </c>
      <c r="F53" s="239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3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186" t="s">
        <v>13</v>
      </c>
      <c r="Z53" s="31" t="s">
        <v>13</v>
      </c>
      <c r="AA53" s="186" t="s">
        <v>13</v>
      </c>
      <c r="AB53" s="31" t="s">
        <v>13</v>
      </c>
      <c r="AC53" s="186" t="s">
        <v>13</v>
      </c>
      <c r="AD53" s="191" t="s">
        <v>13</v>
      </c>
      <c r="AE53" s="186" t="s">
        <v>13</v>
      </c>
      <c r="AF53" s="31" t="s">
        <v>13</v>
      </c>
      <c r="AG53" s="186" t="s">
        <v>13</v>
      </c>
      <c r="AH53" s="191" t="s">
        <v>13</v>
      </c>
      <c r="AI53" s="186" t="s">
        <v>13</v>
      </c>
      <c r="AJ53" s="31" t="s">
        <v>13</v>
      </c>
      <c r="AK53" s="186" t="s">
        <v>13</v>
      </c>
      <c r="AL53" s="191">
        <v>17</v>
      </c>
      <c r="AM53" s="31" t="s">
        <v>13</v>
      </c>
      <c r="AN53" s="63"/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154"/>
      <c r="AU53" s="154"/>
      <c r="AV53" s="151"/>
      <c r="AW53" s="200"/>
      <c r="AX53" s="200"/>
      <c r="AY53" s="200"/>
      <c r="AZ53" s="152"/>
      <c r="BA53" s="151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152"/>
    </row>
    <row r="54" spans="1:240" ht="17.149999999999999" customHeight="1" x14ac:dyDescent="0.3">
      <c r="A54" s="30">
        <v>49</v>
      </c>
      <c r="B54" s="30">
        <v>49</v>
      </c>
      <c r="C54" s="30">
        <f t="shared" si="3"/>
        <v>0</v>
      </c>
      <c r="D54" s="18" t="s">
        <v>2303</v>
      </c>
      <c r="E54" s="2">
        <f t="shared" si="4"/>
        <v>17</v>
      </c>
      <c r="F54" s="239"/>
      <c r="G54" s="30">
        <f t="shared" si="5"/>
        <v>1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17</v>
      </c>
      <c r="O54" s="186" t="s">
        <v>13</v>
      </c>
      <c r="P54" s="3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186" t="s">
        <v>13</v>
      </c>
      <c r="X54" s="31" t="s">
        <v>13</v>
      </c>
      <c r="Y54" s="186" t="s">
        <v>13</v>
      </c>
      <c r="Z54" s="31" t="s">
        <v>13</v>
      </c>
      <c r="AA54" s="186" t="s">
        <v>13</v>
      </c>
      <c r="AB54" s="31" t="s">
        <v>13</v>
      </c>
      <c r="AC54" s="186" t="s">
        <v>13</v>
      </c>
      <c r="AD54" s="191" t="s">
        <v>13</v>
      </c>
      <c r="AE54" s="186" t="s">
        <v>13</v>
      </c>
      <c r="AF54" s="31" t="s">
        <v>13</v>
      </c>
      <c r="AG54" s="186" t="s">
        <v>13</v>
      </c>
      <c r="AH54" s="191" t="s">
        <v>13</v>
      </c>
      <c r="AI54" s="186" t="s">
        <v>13</v>
      </c>
      <c r="AJ54" s="31" t="s">
        <v>13</v>
      </c>
      <c r="AK54" s="186" t="s">
        <v>13</v>
      </c>
      <c r="AL54" s="191" t="s">
        <v>13</v>
      </c>
      <c r="AM54" s="31" t="s">
        <v>13</v>
      </c>
      <c r="AN54" s="63"/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154"/>
      <c r="AU54" s="154"/>
      <c r="AV54" s="151"/>
      <c r="AW54" s="200"/>
      <c r="AX54" s="200"/>
      <c r="AY54" s="200"/>
      <c r="AZ54" s="152"/>
      <c r="BA54" s="151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152"/>
    </row>
    <row r="55" spans="1:240" ht="17.149999999999999" customHeight="1" x14ac:dyDescent="0.3">
      <c r="A55" s="30">
        <v>50</v>
      </c>
      <c r="B55" s="30">
        <v>50</v>
      </c>
      <c r="C55" s="30">
        <f t="shared" si="3"/>
        <v>0</v>
      </c>
      <c r="D55" s="18" t="s">
        <v>2261</v>
      </c>
      <c r="E55" s="2">
        <f t="shared" si="4"/>
        <v>17</v>
      </c>
      <c r="F55" s="239"/>
      <c r="G55" s="30">
        <f t="shared" si="5"/>
        <v>2</v>
      </c>
      <c r="H55" s="31"/>
      <c r="I55" s="186" t="s">
        <v>13</v>
      </c>
      <c r="J55" s="31" t="s">
        <v>13</v>
      </c>
      <c r="K55" s="186" t="s">
        <v>13</v>
      </c>
      <c r="L55" s="191">
        <v>3</v>
      </c>
      <c r="M55" s="186" t="s">
        <v>13</v>
      </c>
      <c r="N55" s="191" t="s">
        <v>13</v>
      </c>
      <c r="O55" s="186">
        <v>14</v>
      </c>
      <c r="P55" s="3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186" t="s">
        <v>13</v>
      </c>
      <c r="Z55" s="31" t="s">
        <v>13</v>
      </c>
      <c r="AA55" s="186" t="s">
        <v>13</v>
      </c>
      <c r="AB55" s="31" t="s">
        <v>13</v>
      </c>
      <c r="AC55" s="186" t="s">
        <v>13</v>
      </c>
      <c r="AD55" s="191" t="s">
        <v>13</v>
      </c>
      <c r="AE55" s="186" t="s">
        <v>13</v>
      </c>
      <c r="AF55" s="31" t="s">
        <v>13</v>
      </c>
      <c r="AG55" s="186" t="s">
        <v>13</v>
      </c>
      <c r="AH55" s="191" t="s">
        <v>13</v>
      </c>
      <c r="AI55" s="186" t="s">
        <v>13</v>
      </c>
      <c r="AJ55" s="31" t="s">
        <v>13</v>
      </c>
      <c r="AK55" s="186" t="s">
        <v>13</v>
      </c>
      <c r="AL55" s="191" t="s">
        <v>13</v>
      </c>
      <c r="AM55" s="31" t="s">
        <v>13</v>
      </c>
      <c r="AN55" s="63"/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154"/>
      <c r="AU55" s="154"/>
      <c r="AV55" s="151"/>
      <c r="AW55" s="200"/>
      <c r="AX55" s="200"/>
      <c r="AY55" s="200"/>
      <c r="AZ55" s="152"/>
      <c r="BA55" s="151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152"/>
    </row>
    <row r="56" spans="1:240" ht="17.149999999999999" customHeight="1" x14ac:dyDescent="0.3">
      <c r="A56" s="30">
        <v>51</v>
      </c>
      <c r="B56" s="30">
        <v>51</v>
      </c>
      <c r="C56" s="30">
        <f t="shared" si="3"/>
        <v>0</v>
      </c>
      <c r="D56" s="18" t="s">
        <v>2262</v>
      </c>
      <c r="E56" s="2">
        <f t="shared" si="4"/>
        <v>16</v>
      </c>
      <c r="F56" s="239"/>
      <c r="G56" s="30">
        <f t="shared" si="5"/>
        <v>2</v>
      </c>
      <c r="H56" s="31"/>
      <c r="I56" s="186" t="s">
        <v>13</v>
      </c>
      <c r="J56" s="31" t="s">
        <v>13</v>
      </c>
      <c r="K56" s="186" t="s">
        <v>13</v>
      </c>
      <c r="L56" s="191">
        <v>4</v>
      </c>
      <c r="M56" s="186" t="s">
        <v>13</v>
      </c>
      <c r="N56" s="191" t="s">
        <v>13</v>
      </c>
      <c r="O56" s="186">
        <v>12</v>
      </c>
      <c r="P56" s="3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186" t="s">
        <v>13</v>
      </c>
      <c r="V56" s="31" t="s">
        <v>13</v>
      </c>
      <c r="W56" s="186" t="s">
        <v>13</v>
      </c>
      <c r="X56" s="31" t="s">
        <v>13</v>
      </c>
      <c r="Y56" s="186" t="s">
        <v>13</v>
      </c>
      <c r="Z56" s="3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186" t="s">
        <v>13</v>
      </c>
      <c r="AF56" s="31" t="s">
        <v>13</v>
      </c>
      <c r="AG56" s="186" t="s">
        <v>13</v>
      </c>
      <c r="AH56" s="191" t="s">
        <v>13</v>
      </c>
      <c r="AI56" s="186" t="s">
        <v>13</v>
      </c>
      <c r="AJ56" s="31" t="s">
        <v>13</v>
      </c>
      <c r="AK56" s="186" t="s">
        <v>13</v>
      </c>
      <c r="AL56" s="191" t="s">
        <v>13</v>
      </c>
      <c r="AM56" s="31" t="s">
        <v>13</v>
      </c>
      <c r="AN56" s="63"/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154"/>
      <c r="AU56" s="154"/>
      <c r="AV56" s="151"/>
      <c r="AW56" s="200"/>
      <c r="AX56" s="200"/>
      <c r="AY56" s="200"/>
      <c r="AZ56" s="152"/>
      <c r="BA56" s="151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152"/>
    </row>
    <row r="57" spans="1:240" ht="17.149999999999999" customHeight="1" x14ac:dyDescent="0.3">
      <c r="A57" s="30">
        <v>52</v>
      </c>
      <c r="B57" s="30">
        <v>52</v>
      </c>
      <c r="C57" s="30">
        <f t="shared" si="3"/>
        <v>0</v>
      </c>
      <c r="D57" s="18" t="s">
        <v>1231</v>
      </c>
      <c r="E57" s="2">
        <f t="shared" si="4"/>
        <v>14</v>
      </c>
      <c r="F57" s="239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3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186" t="s">
        <v>13</v>
      </c>
      <c r="Z57" s="3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186" t="s">
        <v>13</v>
      </c>
      <c r="AF57" s="31" t="s">
        <v>13</v>
      </c>
      <c r="AG57" s="186" t="s">
        <v>13</v>
      </c>
      <c r="AH57" s="191" t="s">
        <v>13</v>
      </c>
      <c r="AI57" s="186" t="s">
        <v>13</v>
      </c>
      <c r="AJ57" s="31">
        <v>14</v>
      </c>
      <c r="AK57" s="186" t="s">
        <v>13</v>
      </c>
      <c r="AL57" s="191" t="s">
        <v>13</v>
      </c>
      <c r="AM57" s="31" t="s">
        <v>13</v>
      </c>
      <c r="AN57" s="63"/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154"/>
      <c r="AU57" s="154"/>
      <c r="AV57" s="151"/>
      <c r="AW57" s="200"/>
      <c r="AX57" s="200"/>
      <c r="AY57" s="200"/>
      <c r="AZ57" s="152"/>
      <c r="BA57" s="151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152"/>
    </row>
    <row r="58" spans="1:240" ht="17.149999999999999" customHeight="1" x14ac:dyDescent="0.3">
      <c r="A58" s="30">
        <v>53</v>
      </c>
      <c r="B58" s="30">
        <v>53</v>
      </c>
      <c r="C58" s="30">
        <f t="shared" si="3"/>
        <v>0</v>
      </c>
      <c r="D58" s="18" t="s">
        <v>2315</v>
      </c>
      <c r="E58" s="2">
        <f t="shared" si="4"/>
        <v>12</v>
      </c>
      <c r="F58" s="239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>
        <v>12</v>
      </c>
      <c r="M58" s="186" t="s">
        <v>13</v>
      </c>
      <c r="N58" s="191" t="s">
        <v>13</v>
      </c>
      <c r="O58" s="186" t="s">
        <v>13</v>
      </c>
      <c r="P58" s="3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186" t="s">
        <v>13</v>
      </c>
      <c r="X58" s="31" t="s">
        <v>13</v>
      </c>
      <c r="Y58" s="186" t="s">
        <v>13</v>
      </c>
      <c r="Z58" s="31" t="s">
        <v>13</v>
      </c>
      <c r="AA58" s="186" t="s">
        <v>13</v>
      </c>
      <c r="AB58" s="31" t="s">
        <v>13</v>
      </c>
      <c r="AC58" s="186" t="s">
        <v>13</v>
      </c>
      <c r="AD58" s="191" t="s">
        <v>13</v>
      </c>
      <c r="AE58" s="186" t="s">
        <v>13</v>
      </c>
      <c r="AF58" s="31" t="s">
        <v>13</v>
      </c>
      <c r="AG58" s="186" t="s">
        <v>13</v>
      </c>
      <c r="AH58" s="191" t="s">
        <v>13</v>
      </c>
      <c r="AI58" s="186" t="s">
        <v>13</v>
      </c>
      <c r="AJ58" s="31" t="s">
        <v>13</v>
      </c>
      <c r="AK58" s="186" t="s">
        <v>13</v>
      </c>
      <c r="AL58" s="191" t="s">
        <v>13</v>
      </c>
      <c r="AM58" s="31" t="s">
        <v>13</v>
      </c>
      <c r="AN58" s="63"/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154"/>
      <c r="AU58" s="154"/>
      <c r="AV58" s="151"/>
      <c r="AW58" s="200"/>
      <c r="AX58" s="200"/>
      <c r="AY58" s="200"/>
      <c r="AZ58" s="152"/>
      <c r="BA58" s="151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152"/>
    </row>
    <row r="59" spans="1:240" ht="17.149999999999999" customHeight="1" x14ac:dyDescent="0.3">
      <c r="A59" s="30">
        <v>54</v>
      </c>
      <c r="B59" s="30">
        <v>54</v>
      </c>
      <c r="C59" s="30">
        <f t="shared" si="3"/>
        <v>0</v>
      </c>
      <c r="D59" s="18" t="s">
        <v>2329</v>
      </c>
      <c r="E59" s="2">
        <f t="shared" si="4"/>
        <v>12</v>
      </c>
      <c r="F59" s="239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31">
        <v>12</v>
      </c>
      <c r="Q59" s="186" t="s">
        <v>13</v>
      </c>
      <c r="R59" s="31" t="s">
        <v>13</v>
      </c>
      <c r="S59" s="186" t="s">
        <v>13</v>
      </c>
      <c r="T59" s="31" t="s">
        <v>13</v>
      </c>
      <c r="U59" s="186" t="s">
        <v>13</v>
      </c>
      <c r="V59" s="31" t="s">
        <v>13</v>
      </c>
      <c r="W59" s="186" t="s">
        <v>13</v>
      </c>
      <c r="X59" s="31" t="s">
        <v>13</v>
      </c>
      <c r="Y59" s="186" t="s">
        <v>13</v>
      </c>
      <c r="Z59" s="31" t="s">
        <v>13</v>
      </c>
      <c r="AA59" s="186" t="s">
        <v>13</v>
      </c>
      <c r="AB59" s="31" t="s">
        <v>13</v>
      </c>
      <c r="AC59" s="186" t="s">
        <v>13</v>
      </c>
      <c r="AD59" s="191" t="s">
        <v>13</v>
      </c>
      <c r="AE59" s="186" t="s">
        <v>13</v>
      </c>
      <c r="AF59" s="31" t="s">
        <v>13</v>
      </c>
      <c r="AG59" s="186" t="s">
        <v>13</v>
      </c>
      <c r="AH59" s="191" t="s">
        <v>13</v>
      </c>
      <c r="AI59" s="186" t="s">
        <v>13</v>
      </c>
      <c r="AJ59" s="31" t="s">
        <v>13</v>
      </c>
      <c r="AK59" s="186" t="s">
        <v>13</v>
      </c>
      <c r="AL59" s="191" t="s">
        <v>13</v>
      </c>
      <c r="AM59" s="31" t="s">
        <v>13</v>
      </c>
      <c r="AN59" s="63"/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154"/>
      <c r="AU59" s="154"/>
      <c r="AV59" s="151"/>
      <c r="AW59" s="200"/>
      <c r="AX59" s="200"/>
      <c r="AY59" s="200"/>
      <c r="AZ59" s="152"/>
      <c r="BA59" s="151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152"/>
    </row>
    <row r="60" spans="1:240" ht="17.149999999999999" customHeight="1" x14ac:dyDescent="0.3">
      <c r="A60" s="30">
        <v>55</v>
      </c>
      <c r="B60" s="30">
        <v>55</v>
      </c>
      <c r="C60" s="30">
        <f t="shared" si="3"/>
        <v>0</v>
      </c>
      <c r="D60" s="18" t="s">
        <v>563</v>
      </c>
      <c r="E60" s="2">
        <f t="shared" si="4"/>
        <v>10</v>
      </c>
      <c r="F60" s="239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3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186" t="s">
        <v>13</v>
      </c>
      <c r="Z60" s="31" t="s">
        <v>13</v>
      </c>
      <c r="AA60" s="186" t="s">
        <v>13</v>
      </c>
      <c r="AB60" s="31" t="s">
        <v>13</v>
      </c>
      <c r="AC60" s="186" t="s">
        <v>13</v>
      </c>
      <c r="AD60" s="191" t="s">
        <v>13</v>
      </c>
      <c r="AE60" s="186" t="s">
        <v>13</v>
      </c>
      <c r="AF60" s="31" t="s">
        <v>13</v>
      </c>
      <c r="AG60" s="186" t="s">
        <v>13</v>
      </c>
      <c r="AH60" s="191" t="s">
        <v>13</v>
      </c>
      <c r="AI60" s="186" t="s">
        <v>13</v>
      </c>
      <c r="AJ60" s="31" t="s">
        <v>13</v>
      </c>
      <c r="AK60" s="186" t="s">
        <v>13</v>
      </c>
      <c r="AL60" s="191">
        <v>10</v>
      </c>
      <c r="AM60" s="31" t="s">
        <v>13</v>
      </c>
      <c r="AN60" s="63"/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154"/>
      <c r="AU60" s="154"/>
      <c r="AV60" s="151"/>
      <c r="AW60" s="200"/>
      <c r="AX60" s="200"/>
      <c r="AY60" s="200"/>
      <c r="AZ60" s="152"/>
      <c r="BA60" s="151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152"/>
    </row>
    <row r="61" spans="1:240" ht="17.149999999999999" customHeight="1" x14ac:dyDescent="0.3">
      <c r="A61" s="30">
        <v>56</v>
      </c>
      <c r="B61" s="30">
        <v>56</v>
      </c>
      <c r="C61" s="30">
        <f t="shared" si="3"/>
        <v>0</v>
      </c>
      <c r="D61" s="18" t="s">
        <v>2263</v>
      </c>
      <c r="E61" s="2">
        <f t="shared" si="4"/>
        <v>10</v>
      </c>
      <c r="F61" s="239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>
        <v>10</v>
      </c>
      <c r="P61" s="3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186" t="s">
        <v>13</v>
      </c>
      <c r="Z61" s="31" t="s">
        <v>13</v>
      </c>
      <c r="AA61" s="186" t="s">
        <v>13</v>
      </c>
      <c r="AB61" s="31" t="s">
        <v>13</v>
      </c>
      <c r="AC61" s="186" t="s">
        <v>13</v>
      </c>
      <c r="AD61" s="191" t="s">
        <v>13</v>
      </c>
      <c r="AE61" s="186" t="s">
        <v>13</v>
      </c>
      <c r="AF61" s="31" t="s">
        <v>13</v>
      </c>
      <c r="AG61" s="186" t="s">
        <v>13</v>
      </c>
      <c r="AH61" s="191" t="s">
        <v>13</v>
      </c>
      <c r="AI61" s="186" t="s">
        <v>13</v>
      </c>
      <c r="AJ61" s="31" t="s">
        <v>13</v>
      </c>
      <c r="AK61" s="186" t="s">
        <v>13</v>
      </c>
      <c r="AL61" s="191" t="s">
        <v>13</v>
      </c>
      <c r="AM61" s="31" t="s">
        <v>13</v>
      </c>
      <c r="AN61" s="63"/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154"/>
      <c r="AU61" s="154"/>
      <c r="AV61" s="151"/>
      <c r="AW61" s="200"/>
      <c r="AX61" s="200"/>
      <c r="AY61" s="200"/>
      <c r="AZ61" s="152"/>
      <c r="BA61" s="151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152"/>
    </row>
    <row r="62" spans="1:240" ht="17.149999999999999" customHeight="1" x14ac:dyDescent="0.3">
      <c r="A62" s="30">
        <v>57</v>
      </c>
      <c r="B62" s="30">
        <v>57</v>
      </c>
      <c r="C62" s="30">
        <f t="shared" si="3"/>
        <v>0</v>
      </c>
      <c r="D62" s="18" t="s">
        <v>2485</v>
      </c>
      <c r="E62" s="2">
        <f t="shared" si="4"/>
        <v>10</v>
      </c>
      <c r="F62" s="239"/>
      <c r="G62" s="30">
        <f t="shared" si="5"/>
        <v>1</v>
      </c>
      <c r="H62" s="31"/>
      <c r="I62" s="186" t="s">
        <v>13</v>
      </c>
      <c r="J62" s="31" t="s">
        <v>13</v>
      </c>
      <c r="K62" s="186">
        <v>10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3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186" t="s">
        <v>13</v>
      </c>
      <c r="Z62" s="31" t="s">
        <v>13</v>
      </c>
      <c r="AA62" s="186" t="s">
        <v>13</v>
      </c>
      <c r="AB62" s="31" t="s">
        <v>13</v>
      </c>
      <c r="AC62" s="186" t="s">
        <v>13</v>
      </c>
      <c r="AD62" s="191" t="s">
        <v>13</v>
      </c>
      <c r="AE62" s="186" t="s">
        <v>13</v>
      </c>
      <c r="AF62" s="31" t="s">
        <v>13</v>
      </c>
      <c r="AG62" s="186" t="s">
        <v>13</v>
      </c>
      <c r="AH62" s="191" t="s">
        <v>13</v>
      </c>
      <c r="AI62" s="186" t="s">
        <v>13</v>
      </c>
      <c r="AJ62" s="31" t="s">
        <v>13</v>
      </c>
      <c r="AK62" s="186" t="s">
        <v>13</v>
      </c>
      <c r="AL62" s="191" t="s">
        <v>13</v>
      </c>
      <c r="AM62" s="31" t="s">
        <v>13</v>
      </c>
      <c r="AN62" s="63"/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154"/>
      <c r="AU62" s="154"/>
      <c r="AV62" s="151"/>
      <c r="AW62" s="200"/>
      <c r="AX62" s="200"/>
      <c r="AY62" s="200"/>
      <c r="AZ62" s="152"/>
      <c r="BA62" s="151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152"/>
    </row>
    <row r="63" spans="1:240" ht="17.149999999999999" customHeight="1" x14ac:dyDescent="0.3">
      <c r="A63" s="30">
        <v>58</v>
      </c>
      <c r="B63" s="30">
        <v>58</v>
      </c>
      <c r="C63" s="30">
        <f t="shared" si="3"/>
        <v>0</v>
      </c>
      <c r="D63" s="18" t="s">
        <v>2316</v>
      </c>
      <c r="E63" s="2">
        <f t="shared" si="4"/>
        <v>8</v>
      </c>
      <c r="F63" s="239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>
        <v>8</v>
      </c>
      <c r="M63" s="186" t="s">
        <v>13</v>
      </c>
      <c r="N63" s="191" t="s">
        <v>13</v>
      </c>
      <c r="O63" s="186" t="s">
        <v>13</v>
      </c>
      <c r="P63" s="3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186" t="s">
        <v>13</v>
      </c>
      <c r="Z63" s="31" t="s">
        <v>13</v>
      </c>
      <c r="AA63" s="186" t="s">
        <v>13</v>
      </c>
      <c r="AB63" s="31" t="s">
        <v>13</v>
      </c>
      <c r="AC63" s="186" t="s">
        <v>13</v>
      </c>
      <c r="AD63" s="191" t="s">
        <v>13</v>
      </c>
      <c r="AE63" s="186" t="s">
        <v>13</v>
      </c>
      <c r="AF63" s="31" t="s">
        <v>13</v>
      </c>
      <c r="AG63" s="186" t="s">
        <v>13</v>
      </c>
      <c r="AH63" s="191" t="s">
        <v>13</v>
      </c>
      <c r="AI63" s="186" t="s">
        <v>13</v>
      </c>
      <c r="AJ63" s="31" t="s">
        <v>13</v>
      </c>
      <c r="AK63" s="186" t="s">
        <v>13</v>
      </c>
      <c r="AL63" s="191" t="s">
        <v>13</v>
      </c>
      <c r="AM63" s="31" t="s">
        <v>13</v>
      </c>
      <c r="AN63" s="63"/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154"/>
      <c r="AU63" s="154"/>
      <c r="AV63" s="151"/>
      <c r="AW63" s="200"/>
      <c r="AX63" s="200"/>
      <c r="AY63" s="200"/>
      <c r="AZ63" s="152"/>
      <c r="BA63" s="151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152"/>
    </row>
    <row r="64" spans="1:240" ht="17.149999999999999" customHeight="1" x14ac:dyDescent="0.3">
      <c r="A64" s="30">
        <v>59</v>
      </c>
      <c r="B64" s="30">
        <v>59</v>
      </c>
      <c r="C64" s="30">
        <f t="shared" si="3"/>
        <v>0</v>
      </c>
      <c r="D64" s="18" t="s">
        <v>2330</v>
      </c>
      <c r="E64" s="2">
        <f t="shared" si="4"/>
        <v>8</v>
      </c>
      <c r="F64" s="239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31">
        <v>8</v>
      </c>
      <c r="Q64" s="186" t="s">
        <v>13</v>
      </c>
      <c r="R64" s="3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186" t="s">
        <v>13</v>
      </c>
      <c r="Z64" s="31" t="s">
        <v>13</v>
      </c>
      <c r="AA64" s="186" t="s">
        <v>13</v>
      </c>
      <c r="AB64" s="31" t="s">
        <v>13</v>
      </c>
      <c r="AC64" s="186" t="s">
        <v>13</v>
      </c>
      <c r="AD64" s="191" t="s">
        <v>13</v>
      </c>
      <c r="AE64" s="186" t="s">
        <v>13</v>
      </c>
      <c r="AF64" s="31" t="s">
        <v>13</v>
      </c>
      <c r="AG64" s="186" t="s">
        <v>13</v>
      </c>
      <c r="AH64" s="191" t="s">
        <v>13</v>
      </c>
      <c r="AI64" s="186" t="s">
        <v>13</v>
      </c>
      <c r="AJ64" s="31" t="s">
        <v>13</v>
      </c>
      <c r="AK64" s="186" t="s">
        <v>13</v>
      </c>
      <c r="AL64" s="191" t="s">
        <v>13</v>
      </c>
      <c r="AM64" s="31" t="s">
        <v>13</v>
      </c>
      <c r="AN64" s="63"/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154"/>
      <c r="AU64" s="154"/>
      <c r="AV64" s="151"/>
      <c r="AW64" s="200"/>
      <c r="AX64" s="200"/>
      <c r="AY64" s="200"/>
      <c r="AZ64" s="152"/>
      <c r="BA64" s="151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152"/>
    </row>
    <row r="65" spans="1:240" ht="17.149999999999999" customHeight="1" x14ac:dyDescent="0.3">
      <c r="A65" s="30">
        <v>60</v>
      </c>
      <c r="B65" s="30">
        <v>60</v>
      </c>
      <c r="C65" s="30">
        <f t="shared" si="3"/>
        <v>0</v>
      </c>
      <c r="D65" s="18" t="s">
        <v>2486</v>
      </c>
      <c r="E65" s="2">
        <f t="shared" si="4"/>
        <v>8</v>
      </c>
      <c r="F65" s="239"/>
      <c r="G65" s="30">
        <f t="shared" si="5"/>
        <v>1</v>
      </c>
      <c r="H65" s="31"/>
      <c r="I65" s="186" t="s">
        <v>13</v>
      </c>
      <c r="J65" s="31" t="s">
        <v>13</v>
      </c>
      <c r="K65" s="186">
        <v>8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3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186" t="s">
        <v>13</v>
      </c>
      <c r="Z65" s="31" t="s">
        <v>13</v>
      </c>
      <c r="AA65" s="186" t="s">
        <v>13</v>
      </c>
      <c r="AB65" s="31" t="s">
        <v>13</v>
      </c>
      <c r="AC65" s="186" t="s">
        <v>13</v>
      </c>
      <c r="AD65" s="191" t="s">
        <v>13</v>
      </c>
      <c r="AE65" s="186" t="s">
        <v>13</v>
      </c>
      <c r="AF65" s="31" t="s">
        <v>13</v>
      </c>
      <c r="AG65" s="186" t="s">
        <v>13</v>
      </c>
      <c r="AH65" s="191" t="s">
        <v>13</v>
      </c>
      <c r="AI65" s="186" t="s">
        <v>13</v>
      </c>
      <c r="AJ65" s="31" t="s">
        <v>13</v>
      </c>
      <c r="AK65" s="186" t="s">
        <v>13</v>
      </c>
      <c r="AL65" s="191" t="s">
        <v>13</v>
      </c>
      <c r="AM65" s="31" t="s">
        <v>13</v>
      </c>
      <c r="AN65" s="63"/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154"/>
      <c r="AU65" s="154"/>
      <c r="AV65" s="151"/>
      <c r="AW65" s="200"/>
      <c r="AX65" s="200"/>
      <c r="AY65" s="200"/>
      <c r="AZ65" s="152"/>
      <c r="BA65" s="151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152"/>
    </row>
    <row r="66" spans="1:240" ht="17.149999999999999" customHeight="1" x14ac:dyDescent="0.3">
      <c r="A66" s="30">
        <v>61</v>
      </c>
      <c r="B66" s="30">
        <v>61</v>
      </c>
      <c r="C66" s="30">
        <f t="shared" si="3"/>
        <v>0</v>
      </c>
      <c r="D66" s="18" t="s">
        <v>2268</v>
      </c>
      <c r="E66" s="2">
        <f t="shared" si="4"/>
        <v>7</v>
      </c>
      <c r="F66" s="239"/>
      <c r="G66" s="30">
        <f t="shared" si="5"/>
        <v>2</v>
      </c>
      <c r="H66" s="31"/>
      <c r="I66" s="186" t="s">
        <v>13</v>
      </c>
      <c r="J66" s="31" t="s">
        <v>13</v>
      </c>
      <c r="K66" s="186" t="s">
        <v>13</v>
      </c>
      <c r="L66" s="191">
        <v>6</v>
      </c>
      <c r="M66" s="186" t="s">
        <v>13</v>
      </c>
      <c r="N66" s="191" t="s">
        <v>13</v>
      </c>
      <c r="O66" s="186">
        <v>1</v>
      </c>
      <c r="P66" s="3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186" t="s">
        <v>13</v>
      </c>
      <c r="Z66" s="31" t="s">
        <v>13</v>
      </c>
      <c r="AA66" s="186" t="s">
        <v>13</v>
      </c>
      <c r="AB66" s="31" t="s">
        <v>13</v>
      </c>
      <c r="AC66" s="186" t="s">
        <v>13</v>
      </c>
      <c r="AD66" s="191" t="s">
        <v>13</v>
      </c>
      <c r="AE66" s="186" t="s">
        <v>13</v>
      </c>
      <c r="AF66" s="31" t="s">
        <v>13</v>
      </c>
      <c r="AG66" s="186" t="s">
        <v>13</v>
      </c>
      <c r="AH66" s="191" t="s">
        <v>13</v>
      </c>
      <c r="AI66" s="186" t="s">
        <v>13</v>
      </c>
      <c r="AJ66" s="31" t="s">
        <v>13</v>
      </c>
      <c r="AK66" s="186" t="s">
        <v>13</v>
      </c>
      <c r="AL66" s="191" t="s">
        <v>13</v>
      </c>
      <c r="AM66" s="31" t="s">
        <v>13</v>
      </c>
      <c r="AN66" s="63"/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154"/>
      <c r="AU66" s="154"/>
      <c r="AV66" s="151"/>
      <c r="AW66" s="200"/>
      <c r="AX66" s="200"/>
      <c r="AY66" s="200"/>
      <c r="AZ66" s="152"/>
      <c r="BA66" s="151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152"/>
    </row>
    <row r="67" spans="1:240" ht="17.149999999999999" customHeight="1" x14ac:dyDescent="0.3">
      <c r="A67" s="30">
        <v>62</v>
      </c>
      <c r="B67" s="30">
        <v>62</v>
      </c>
      <c r="C67" s="30">
        <f t="shared" si="3"/>
        <v>0</v>
      </c>
      <c r="D67" s="18" t="s">
        <v>2306</v>
      </c>
      <c r="E67" s="2">
        <f t="shared" si="4"/>
        <v>7</v>
      </c>
      <c r="F67" s="239"/>
      <c r="G67" s="30">
        <f t="shared" si="5"/>
        <v>2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>
        <v>3</v>
      </c>
      <c r="O67" s="186" t="s">
        <v>13</v>
      </c>
      <c r="P67" s="31">
        <v>4</v>
      </c>
      <c r="Q67" s="186" t="s">
        <v>13</v>
      </c>
      <c r="R67" s="3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186" t="s">
        <v>13</v>
      </c>
      <c r="X67" s="31" t="s">
        <v>13</v>
      </c>
      <c r="Y67" s="186" t="s">
        <v>13</v>
      </c>
      <c r="Z67" s="31" t="s">
        <v>13</v>
      </c>
      <c r="AA67" s="186" t="s">
        <v>13</v>
      </c>
      <c r="AB67" s="31" t="s">
        <v>13</v>
      </c>
      <c r="AC67" s="186" t="s">
        <v>13</v>
      </c>
      <c r="AD67" s="191" t="s">
        <v>13</v>
      </c>
      <c r="AE67" s="186" t="s">
        <v>13</v>
      </c>
      <c r="AF67" s="31" t="s">
        <v>13</v>
      </c>
      <c r="AG67" s="186" t="s">
        <v>13</v>
      </c>
      <c r="AH67" s="191" t="s">
        <v>13</v>
      </c>
      <c r="AI67" s="186" t="s">
        <v>13</v>
      </c>
      <c r="AJ67" s="31" t="s">
        <v>13</v>
      </c>
      <c r="AK67" s="186" t="s">
        <v>13</v>
      </c>
      <c r="AL67" s="191" t="s">
        <v>13</v>
      </c>
      <c r="AM67" s="31" t="s">
        <v>13</v>
      </c>
      <c r="AN67" s="63"/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154"/>
      <c r="AU67" s="154"/>
      <c r="AV67" s="151"/>
      <c r="AW67" s="200"/>
      <c r="AX67" s="200"/>
      <c r="AY67" s="200"/>
      <c r="AZ67" s="152"/>
      <c r="BA67" s="151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152"/>
    </row>
    <row r="68" spans="1:240" ht="17.149999999999999" customHeight="1" x14ac:dyDescent="0.3">
      <c r="A68" s="30">
        <v>63</v>
      </c>
      <c r="B68" s="30">
        <v>63</v>
      </c>
      <c r="C68" s="30">
        <f t="shared" si="3"/>
        <v>0</v>
      </c>
      <c r="D68" s="18" t="s">
        <v>2265</v>
      </c>
      <c r="E68" s="2">
        <f t="shared" si="4"/>
        <v>6</v>
      </c>
      <c r="F68" s="239"/>
      <c r="G68" s="30">
        <f t="shared" si="5"/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>
        <v>6</v>
      </c>
      <c r="P68" s="3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186" t="s">
        <v>13</v>
      </c>
      <c r="Z68" s="31" t="s">
        <v>13</v>
      </c>
      <c r="AA68" s="186" t="s">
        <v>13</v>
      </c>
      <c r="AB68" s="31" t="s">
        <v>13</v>
      </c>
      <c r="AC68" s="186" t="s">
        <v>13</v>
      </c>
      <c r="AD68" s="191" t="s">
        <v>13</v>
      </c>
      <c r="AE68" s="186" t="s">
        <v>13</v>
      </c>
      <c r="AF68" s="31" t="s">
        <v>13</v>
      </c>
      <c r="AG68" s="186" t="s">
        <v>13</v>
      </c>
      <c r="AH68" s="191" t="s">
        <v>13</v>
      </c>
      <c r="AI68" s="186" t="s">
        <v>13</v>
      </c>
      <c r="AJ68" s="31" t="s">
        <v>13</v>
      </c>
      <c r="AK68" s="186" t="s">
        <v>13</v>
      </c>
      <c r="AL68" s="191" t="s">
        <v>13</v>
      </c>
      <c r="AM68" s="31" t="s">
        <v>13</v>
      </c>
      <c r="AN68" s="63"/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154"/>
      <c r="AU68" s="154"/>
      <c r="AV68" s="151"/>
      <c r="AW68" s="200"/>
      <c r="AX68" s="200"/>
      <c r="AY68" s="200"/>
      <c r="AZ68" s="152"/>
      <c r="BA68" s="151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200"/>
      <c r="HY68" s="200"/>
      <c r="HZ68" s="200"/>
      <c r="IA68" s="200"/>
      <c r="IB68" s="200"/>
      <c r="IC68" s="200"/>
      <c r="ID68" s="200"/>
      <c r="IE68" s="200"/>
      <c r="IF68" s="152"/>
    </row>
    <row r="69" spans="1:240" ht="17.149999999999999" customHeight="1" x14ac:dyDescent="0.3">
      <c r="A69" s="30">
        <v>64</v>
      </c>
      <c r="B69" s="30">
        <v>64</v>
      </c>
      <c r="C69" s="30">
        <f t="shared" si="3"/>
        <v>0</v>
      </c>
      <c r="D69" s="18" t="s">
        <v>2305</v>
      </c>
      <c r="E69" s="2">
        <f t="shared" si="4"/>
        <v>6</v>
      </c>
      <c r="F69" s="239"/>
      <c r="G69" s="30">
        <f t="shared" si="5"/>
        <v>1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>
        <v>6</v>
      </c>
      <c r="O69" s="186" t="s">
        <v>13</v>
      </c>
      <c r="P69" s="3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186" t="s">
        <v>13</v>
      </c>
      <c r="Z69" s="31" t="s">
        <v>13</v>
      </c>
      <c r="AA69" s="186" t="s">
        <v>13</v>
      </c>
      <c r="AB69" s="31" t="s">
        <v>13</v>
      </c>
      <c r="AC69" s="186" t="s">
        <v>13</v>
      </c>
      <c r="AD69" s="191" t="s">
        <v>13</v>
      </c>
      <c r="AE69" s="186" t="s">
        <v>13</v>
      </c>
      <c r="AF69" s="31" t="s">
        <v>13</v>
      </c>
      <c r="AG69" s="186" t="s">
        <v>13</v>
      </c>
      <c r="AH69" s="191" t="s">
        <v>13</v>
      </c>
      <c r="AI69" s="186" t="s">
        <v>13</v>
      </c>
      <c r="AJ69" s="31" t="s">
        <v>13</v>
      </c>
      <c r="AK69" s="186" t="s">
        <v>13</v>
      </c>
      <c r="AL69" s="191" t="s">
        <v>13</v>
      </c>
      <c r="AM69" s="31" t="s">
        <v>13</v>
      </c>
      <c r="AN69" s="63"/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154"/>
      <c r="AU69" s="154"/>
      <c r="AV69" s="151"/>
      <c r="AW69" s="200"/>
      <c r="AX69" s="200"/>
      <c r="AY69" s="200"/>
      <c r="AZ69" s="152"/>
      <c r="BA69" s="151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/>
      <c r="EA69" s="200"/>
      <c r="EB69" s="200"/>
      <c r="EC69" s="200"/>
      <c r="ED69" s="200"/>
      <c r="EE69" s="200"/>
      <c r="EF69" s="200"/>
      <c r="EG69" s="200"/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200"/>
      <c r="FF69" s="200"/>
      <c r="FG69" s="200"/>
      <c r="FH69" s="200"/>
      <c r="FI69" s="200"/>
      <c r="FJ69" s="200"/>
      <c r="FK69" s="200"/>
      <c r="FL69" s="200"/>
      <c r="FM69" s="200"/>
      <c r="FN69" s="200"/>
      <c r="FO69" s="200"/>
      <c r="FP69" s="200"/>
      <c r="FQ69" s="200"/>
      <c r="FR69" s="200"/>
      <c r="FS69" s="200"/>
      <c r="FT69" s="200"/>
      <c r="FU69" s="200"/>
      <c r="FV69" s="200"/>
      <c r="FW69" s="200"/>
      <c r="FX69" s="200"/>
      <c r="FY69" s="200"/>
      <c r="FZ69" s="200"/>
      <c r="GA69" s="200"/>
      <c r="GB69" s="200"/>
      <c r="GC69" s="200"/>
      <c r="GD69" s="200"/>
      <c r="GE69" s="200"/>
      <c r="GF69" s="200"/>
      <c r="GG69" s="200"/>
      <c r="GH69" s="200"/>
      <c r="GI69" s="200"/>
      <c r="GJ69" s="200"/>
      <c r="GK69" s="200"/>
      <c r="GL69" s="200"/>
      <c r="GM69" s="200"/>
      <c r="GN69" s="200"/>
      <c r="GO69" s="200"/>
      <c r="GP69" s="200"/>
      <c r="GQ69" s="200"/>
      <c r="GR69" s="200"/>
      <c r="GS69" s="200"/>
      <c r="GT69" s="200"/>
      <c r="GU69" s="200"/>
      <c r="GV69" s="200"/>
      <c r="GW69" s="200"/>
      <c r="GX69" s="200"/>
      <c r="GY69" s="200"/>
      <c r="GZ69" s="200"/>
      <c r="HA69" s="200"/>
      <c r="HB69" s="200"/>
      <c r="HC69" s="200"/>
      <c r="HD69" s="200"/>
      <c r="HE69" s="200"/>
      <c r="HF69" s="200"/>
      <c r="HG69" s="200"/>
      <c r="HH69" s="200"/>
      <c r="HI69" s="200"/>
      <c r="HJ69" s="200"/>
      <c r="HK69" s="200"/>
      <c r="HL69" s="200"/>
      <c r="HM69" s="200"/>
      <c r="HN69" s="200"/>
      <c r="HO69" s="200"/>
      <c r="HP69" s="200"/>
      <c r="HQ69" s="200"/>
      <c r="HR69" s="200"/>
      <c r="HS69" s="200"/>
      <c r="HT69" s="200"/>
      <c r="HU69" s="200"/>
      <c r="HV69" s="200"/>
      <c r="HW69" s="200"/>
      <c r="HX69" s="200"/>
      <c r="HY69" s="200"/>
      <c r="HZ69" s="200"/>
      <c r="IA69" s="200"/>
      <c r="IB69" s="200"/>
      <c r="IC69" s="200"/>
      <c r="ID69" s="200"/>
      <c r="IE69" s="200"/>
      <c r="IF69" s="152"/>
    </row>
    <row r="70" spans="1:240" ht="17.149999999999999" customHeight="1" x14ac:dyDescent="0.3">
      <c r="A70" s="30">
        <v>65</v>
      </c>
      <c r="B70" s="30">
        <v>65</v>
      </c>
      <c r="C70" s="30">
        <f t="shared" ref="C70:C82" si="6">B70-A70</f>
        <v>0</v>
      </c>
      <c r="D70" s="18" t="s">
        <v>2331</v>
      </c>
      <c r="E70" s="2">
        <f t="shared" ref="E70:E86" si="7">LARGE(H70:AS70,1)+LARGE(H70:AS70,2)+LARGE(H70:AS70,3)+LARGE(H70:AS70,4)+LARGE(H70:AS70,5)+F70</f>
        <v>6</v>
      </c>
      <c r="F70" s="239"/>
      <c r="G70" s="30">
        <f t="shared" ref="G70:G86" si="8">COUNT(H70:AN70)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31">
        <v>6</v>
      </c>
      <c r="Q70" s="186" t="s">
        <v>13</v>
      </c>
      <c r="R70" s="31" t="s">
        <v>13</v>
      </c>
      <c r="S70" s="186" t="s">
        <v>13</v>
      </c>
      <c r="T70" s="3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186" t="s">
        <v>13</v>
      </c>
      <c r="Z70" s="31" t="s">
        <v>13</v>
      </c>
      <c r="AA70" s="186" t="s">
        <v>13</v>
      </c>
      <c r="AB70" s="31" t="s">
        <v>13</v>
      </c>
      <c r="AC70" s="186" t="s">
        <v>13</v>
      </c>
      <c r="AD70" s="191" t="s">
        <v>13</v>
      </c>
      <c r="AE70" s="186" t="s">
        <v>13</v>
      </c>
      <c r="AF70" s="31" t="s">
        <v>13</v>
      </c>
      <c r="AG70" s="186" t="s">
        <v>13</v>
      </c>
      <c r="AH70" s="191" t="s">
        <v>13</v>
      </c>
      <c r="AI70" s="186" t="s">
        <v>13</v>
      </c>
      <c r="AJ70" s="31" t="s">
        <v>13</v>
      </c>
      <c r="AK70" s="186" t="s">
        <v>13</v>
      </c>
      <c r="AL70" s="191" t="s">
        <v>13</v>
      </c>
      <c r="AM70" s="31" t="s">
        <v>13</v>
      </c>
      <c r="AN70" s="63"/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154"/>
      <c r="AU70" s="154"/>
      <c r="AV70" s="151"/>
      <c r="AW70" s="200"/>
      <c r="AX70" s="200"/>
      <c r="AY70" s="200"/>
      <c r="AZ70" s="152"/>
      <c r="BA70" s="151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00"/>
      <c r="GD70" s="200"/>
      <c r="GE70" s="200"/>
      <c r="GF70" s="200"/>
      <c r="GG70" s="200"/>
      <c r="GH70" s="200"/>
      <c r="GI70" s="200"/>
      <c r="GJ70" s="200"/>
      <c r="GK70" s="200"/>
      <c r="GL70" s="200"/>
      <c r="GM70" s="200"/>
      <c r="GN70" s="200"/>
      <c r="GO70" s="200"/>
      <c r="GP70" s="200"/>
      <c r="GQ70" s="200"/>
      <c r="GR70" s="200"/>
      <c r="GS70" s="200"/>
      <c r="GT70" s="200"/>
      <c r="GU70" s="200"/>
      <c r="GV70" s="200"/>
      <c r="GW70" s="200"/>
      <c r="GX70" s="200"/>
      <c r="GY70" s="200"/>
      <c r="GZ70" s="200"/>
      <c r="HA70" s="200"/>
      <c r="HB70" s="200"/>
      <c r="HC70" s="200"/>
      <c r="HD70" s="200"/>
      <c r="HE70" s="200"/>
      <c r="HF70" s="200"/>
      <c r="HG70" s="200"/>
      <c r="HH70" s="200"/>
      <c r="HI70" s="200"/>
      <c r="HJ70" s="200"/>
      <c r="HK70" s="200"/>
      <c r="HL70" s="200"/>
      <c r="HM70" s="200"/>
      <c r="HN70" s="200"/>
      <c r="HO70" s="200"/>
      <c r="HP70" s="200"/>
      <c r="HQ70" s="200"/>
      <c r="HR70" s="200"/>
      <c r="HS70" s="200"/>
      <c r="HT70" s="200"/>
      <c r="HU70" s="200"/>
      <c r="HV70" s="200"/>
      <c r="HW70" s="200"/>
      <c r="HX70" s="200"/>
      <c r="HY70" s="200"/>
      <c r="HZ70" s="200"/>
      <c r="IA70" s="200"/>
      <c r="IB70" s="200"/>
      <c r="IC70" s="200"/>
      <c r="ID70" s="200"/>
      <c r="IE70" s="200"/>
      <c r="IF70" s="152"/>
    </row>
    <row r="71" spans="1:240" ht="17.149999999999999" customHeight="1" x14ac:dyDescent="0.3">
      <c r="A71" s="30">
        <v>66</v>
      </c>
      <c r="B71" s="30">
        <v>66</v>
      </c>
      <c r="C71" s="30">
        <f t="shared" si="6"/>
        <v>0</v>
      </c>
      <c r="D71" s="18" t="s">
        <v>2487</v>
      </c>
      <c r="E71" s="2">
        <f t="shared" si="7"/>
        <v>6</v>
      </c>
      <c r="F71" s="239"/>
      <c r="G71" s="30">
        <f t="shared" si="8"/>
        <v>1</v>
      </c>
      <c r="H71" s="31"/>
      <c r="I71" s="186" t="s">
        <v>13</v>
      </c>
      <c r="J71" s="31" t="s">
        <v>13</v>
      </c>
      <c r="K71" s="186">
        <v>6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3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186" t="s">
        <v>13</v>
      </c>
      <c r="Z71" s="31" t="s">
        <v>13</v>
      </c>
      <c r="AA71" s="186" t="s">
        <v>13</v>
      </c>
      <c r="AB71" s="31" t="s">
        <v>13</v>
      </c>
      <c r="AC71" s="186" t="s">
        <v>13</v>
      </c>
      <c r="AD71" s="191" t="s">
        <v>13</v>
      </c>
      <c r="AE71" s="186" t="s">
        <v>13</v>
      </c>
      <c r="AF71" s="31" t="s">
        <v>13</v>
      </c>
      <c r="AG71" s="186" t="s">
        <v>13</v>
      </c>
      <c r="AH71" s="191" t="s">
        <v>13</v>
      </c>
      <c r="AI71" s="186" t="s">
        <v>13</v>
      </c>
      <c r="AJ71" s="31" t="s">
        <v>13</v>
      </c>
      <c r="AK71" s="186" t="s">
        <v>13</v>
      </c>
      <c r="AL71" s="191" t="s">
        <v>13</v>
      </c>
      <c r="AM71" s="31" t="s">
        <v>13</v>
      </c>
      <c r="AN71" s="63"/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154"/>
      <c r="AU71" s="154"/>
      <c r="AV71" s="151"/>
      <c r="AW71" s="200"/>
      <c r="AX71" s="200"/>
      <c r="AY71" s="200"/>
      <c r="AZ71" s="152"/>
      <c r="BA71" s="151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/>
      <c r="EA71" s="200"/>
      <c r="EB71" s="200"/>
      <c r="EC71" s="200"/>
      <c r="ED71" s="200"/>
      <c r="EE71" s="200"/>
      <c r="EF71" s="200"/>
      <c r="EG71" s="200"/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200"/>
      <c r="FF71" s="200"/>
      <c r="FG71" s="200"/>
      <c r="FH71" s="200"/>
      <c r="FI71" s="200"/>
      <c r="FJ71" s="200"/>
      <c r="FK71" s="200"/>
      <c r="FL71" s="200"/>
      <c r="FM71" s="200"/>
      <c r="FN71" s="200"/>
      <c r="FO71" s="200"/>
      <c r="FP71" s="200"/>
      <c r="FQ71" s="200"/>
      <c r="FR71" s="200"/>
      <c r="FS71" s="200"/>
      <c r="FT71" s="200"/>
      <c r="FU71" s="200"/>
      <c r="FV71" s="200"/>
      <c r="FW71" s="200"/>
      <c r="FX71" s="200"/>
      <c r="FY71" s="200"/>
      <c r="FZ71" s="200"/>
      <c r="GA71" s="200"/>
      <c r="GB71" s="200"/>
      <c r="GC71" s="200"/>
      <c r="GD71" s="200"/>
      <c r="GE71" s="200"/>
      <c r="GF71" s="200"/>
      <c r="GG71" s="200"/>
      <c r="GH71" s="200"/>
      <c r="GI71" s="200"/>
      <c r="GJ71" s="200"/>
      <c r="GK71" s="200"/>
      <c r="GL71" s="200"/>
      <c r="GM71" s="200"/>
      <c r="GN71" s="200"/>
      <c r="GO71" s="200"/>
      <c r="GP71" s="200"/>
      <c r="GQ71" s="200"/>
      <c r="GR71" s="200"/>
      <c r="GS71" s="200"/>
      <c r="GT71" s="200"/>
      <c r="GU71" s="200"/>
      <c r="GV71" s="200"/>
      <c r="GW71" s="200"/>
      <c r="GX71" s="200"/>
      <c r="GY71" s="200"/>
      <c r="GZ71" s="200"/>
      <c r="HA71" s="200"/>
      <c r="HB71" s="200"/>
      <c r="HC71" s="200"/>
      <c r="HD71" s="200"/>
      <c r="HE71" s="200"/>
      <c r="HF71" s="200"/>
      <c r="HG71" s="200"/>
      <c r="HH71" s="200"/>
      <c r="HI71" s="200"/>
      <c r="HJ71" s="200"/>
      <c r="HK71" s="200"/>
      <c r="HL71" s="200"/>
      <c r="HM71" s="200"/>
      <c r="HN71" s="200"/>
      <c r="HO71" s="200"/>
      <c r="HP71" s="200"/>
      <c r="HQ71" s="200"/>
      <c r="HR71" s="200"/>
      <c r="HS71" s="200"/>
      <c r="HT71" s="200"/>
      <c r="HU71" s="200"/>
      <c r="HV71" s="200"/>
      <c r="HW71" s="200"/>
      <c r="HX71" s="200"/>
      <c r="HY71" s="200"/>
      <c r="HZ71" s="200"/>
      <c r="IA71" s="200"/>
      <c r="IB71" s="200"/>
      <c r="IC71" s="200"/>
      <c r="ID71" s="200"/>
      <c r="IE71" s="200"/>
      <c r="IF71" s="152"/>
    </row>
    <row r="72" spans="1:240" ht="17.149999999999999" customHeight="1" x14ac:dyDescent="0.3">
      <c r="A72" s="30">
        <v>67</v>
      </c>
      <c r="B72" s="30">
        <v>67</v>
      </c>
      <c r="C72" s="30">
        <f t="shared" si="6"/>
        <v>0</v>
      </c>
      <c r="D72" s="18" t="s">
        <v>1232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3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186" t="s">
        <v>13</v>
      </c>
      <c r="Z72" s="31" t="s">
        <v>13</v>
      </c>
      <c r="AA72" s="186" t="s">
        <v>13</v>
      </c>
      <c r="AB72" s="31" t="s">
        <v>13</v>
      </c>
      <c r="AC72" s="186" t="s">
        <v>13</v>
      </c>
      <c r="AD72" s="191" t="s">
        <v>13</v>
      </c>
      <c r="AE72" s="186" t="s">
        <v>13</v>
      </c>
      <c r="AF72" s="31" t="s">
        <v>13</v>
      </c>
      <c r="AG72" s="186" t="s">
        <v>13</v>
      </c>
      <c r="AH72" s="191" t="s">
        <v>13</v>
      </c>
      <c r="AI72" s="186" t="s">
        <v>13</v>
      </c>
      <c r="AJ72" s="31">
        <v>4</v>
      </c>
      <c r="AK72" s="186" t="s">
        <v>13</v>
      </c>
      <c r="AL72" s="191" t="s">
        <v>13</v>
      </c>
      <c r="AM72" s="31" t="s">
        <v>13</v>
      </c>
      <c r="AN72" s="63"/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154"/>
      <c r="AU72" s="154"/>
      <c r="AV72" s="151"/>
      <c r="AW72" s="200"/>
      <c r="AX72" s="200"/>
      <c r="AY72" s="200"/>
      <c r="AZ72" s="152"/>
      <c r="BA72" s="151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152"/>
    </row>
    <row r="73" spans="1:240" ht="17.149999999999999" customHeight="1" x14ac:dyDescent="0.3">
      <c r="A73" s="30">
        <v>68</v>
      </c>
      <c r="B73" s="30">
        <v>68</v>
      </c>
      <c r="C73" s="30">
        <f t="shared" si="6"/>
        <v>0</v>
      </c>
      <c r="D73" s="18" t="s">
        <v>2488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3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186" t="s">
        <v>13</v>
      </c>
      <c r="Z73" s="31" t="s">
        <v>13</v>
      </c>
      <c r="AA73" s="186" t="s">
        <v>13</v>
      </c>
      <c r="AB73" s="31" t="s">
        <v>13</v>
      </c>
      <c r="AC73" s="186" t="s">
        <v>13</v>
      </c>
      <c r="AD73" s="191" t="s">
        <v>13</v>
      </c>
      <c r="AE73" s="186" t="s">
        <v>13</v>
      </c>
      <c r="AF73" s="31" t="s">
        <v>13</v>
      </c>
      <c r="AG73" s="186" t="s">
        <v>13</v>
      </c>
      <c r="AH73" s="191" t="s">
        <v>13</v>
      </c>
      <c r="AI73" s="186" t="s">
        <v>13</v>
      </c>
      <c r="AJ73" s="31" t="s">
        <v>13</v>
      </c>
      <c r="AK73" s="186" t="s">
        <v>13</v>
      </c>
      <c r="AL73" s="191" t="s">
        <v>13</v>
      </c>
      <c r="AM73" s="31" t="s">
        <v>13</v>
      </c>
      <c r="AN73" s="63"/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154"/>
      <c r="AU73" s="154"/>
      <c r="AV73" s="151"/>
      <c r="AW73" s="200"/>
      <c r="AX73" s="200"/>
      <c r="AY73" s="200"/>
      <c r="AZ73" s="152"/>
      <c r="BA73" s="151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0"/>
      <c r="DT73" s="200"/>
      <c r="DU73" s="200"/>
      <c r="DV73" s="200"/>
      <c r="DW73" s="200"/>
      <c r="DX73" s="200"/>
      <c r="DY73" s="200"/>
      <c r="DZ73" s="200"/>
      <c r="EA73" s="200"/>
      <c r="EB73" s="200"/>
      <c r="EC73" s="200"/>
      <c r="ED73" s="200"/>
      <c r="EE73" s="200"/>
      <c r="EF73" s="200"/>
      <c r="EG73" s="200"/>
      <c r="EH73" s="200"/>
      <c r="EI73" s="200"/>
      <c r="EJ73" s="200"/>
      <c r="EK73" s="200"/>
      <c r="EL73" s="200"/>
      <c r="EM73" s="200"/>
      <c r="EN73" s="200"/>
      <c r="EO73" s="200"/>
      <c r="EP73" s="200"/>
      <c r="EQ73" s="200"/>
      <c r="ER73" s="200"/>
      <c r="ES73" s="200"/>
      <c r="ET73" s="200"/>
      <c r="EU73" s="200"/>
      <c r="EV73" s="200"/>
      <c r="EW73" s="200"/>
      <c r="EX73" s="200"/>
      <c r="EY73" s="200"/>
      <c r="EZ73" s="200"/>
      <c r="FA73" s="200"/>
      <c r="FB73" s="200"/>
      <c r="FC73" s="200"/>
      <c r="FD73" s="200"/>
      <c r="FE73" s="200"/>
      <c r="FF73" s="200"/>
      <c r="FG73" s="200"/>
      <c r="FH73" s="200"/>
      <c r="FI73" s="200"/>
      <c r="FJ73" s="200"/>
      <c r="FK73" s="200"/>
      <c r="FL73" s="200"/>
      <c r="FM73" s="200"/>
      <c r="FN73" s="200"/>
      <c r="FO73" s="200"/>
      <c r="FP73" s="200"/>
      <c r="FQ73" s="200"/>
      <c r="FR73" s="200"/>
      <c r="FS73" s="200"/>
      <c r="FT73" s="200"/>
      <c r="FU73" s="200"/>
      <c r="FV73" s="200"/>
      <c r="FW73" s="200"/>
      <c r="FX73" s="200"/>
      <c r="FY73" s="200"/>
      <c r="FZ73" s="200"/>
      <c r="GA73" s="200"/>
      <c r="GB73" s="200"/>
      <c r="GC73" s="200"/>
      <c r="GD73" s="200"/>
      <c r="GE73" s="200"/>
      <c r="GF73" s="200"/>
      <c r="GG73" s="200"/>
      <c r="GH73" s="200"/>
      <c r="GI73" s="200"/>
      <c r="GJ73" s="200"/>
      <c r="GK73" s="200"/>
      <c r="GL73" s="200"/>
      <c r="GM73" s="200"/>
      <c r="GN73" s="200"/>
      <c r="GO73" s="200"/>
      <c r="GP73" s="200"/>
      <c r="GQ73" s="200"/>
      <c r="GR73" s="200"/>
      <c r="GS73" s="200"/>
      <c r="GT73" s="200"/>
      <c r="GU73" s="200"/>
      <c r="GV73" s="200"/>
      <c r="GW73" s="200"/>
      <c r="GX73" s="200"/>
      <c r="GY73" s="200"/>
      <c r="GZ73" s="200"/>
      <c r="HA73" s="200"/>
      <c r="HB73" s="200"/>
      <c r="HC73" s="200"/>
      <c r="HD73" s="200"/>
      <c r="HE73" s="200"/>
      <c r="HF73" s="200"/>
      <c r="HG73" s="200"/>
      <c r="HH73" s="200"/>
      <c r="HI73" s="200"/>
      <c r="HJ73" s="200"/>
      <c r="HK73" s="200"/>
      <c r="HL73" s="200"/>
      <c r="HM73" s="200"/>
      <c r="HN73" s="200"/>
      <c r="HO73" s="200"/>
      <c r="HP73" s="200"/>
      <c r="HQ73" s="200"/>
      <c r="HR73" s="200"/>
      <c r="HS73" s="200"/>
      <c r="HT73" s="200"/>
      <c r="HU73" s="200"/>
      <c r="HV73" s="200"/>
      <c r="HW73" s="200"/>
      <c r="HX73" s="200"/>
      <c r="HY73" s="200"/>
      <c r="HZ73" s="200"/>
      <c r="IA73" s="200"/>
      <c r="IB73" s="200"/>
      <c r="IC73" s="200"/>
      <c r="ID73" s="200"/>
      <c r="IE73" s="200"/>
      <c r="IF73" s="152"/>
    </row>
    <row r="74" spans="1:240" ht="17.149999999999999" customHeight="1" x14ac:dyDescent="0.3">
      <c r="A74" s="30">
        <v>69</v>
      </c>
      <c r="B74" s="30">
        <v>69</v>
      </c>
      <c r="C74" s="30">
        <f t="shared" si="6"/>
        <v>0</v>
      </c>
      <c r="D74" s="18" t="s">
        <v>1233</v>
      </c>
      <c r="E74" s="2">
        <f t="shared" si="7"/>
        <v>3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3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186" t="s">
        <v>13</v>
      </c>
      <c r="Z74" s="31" t="s">
        <v>13</v>
      </c>
      <c r="AA74" s="186" t="s">
        <v>13</v>
      </c>
      <c r="AB74" s="31" t="s">
        <v>13</v>
      </c>
      <c r="AC74" s="186" t="s">
        <v>13</v>
      </c>
      <c r="AD74" s="191" t="s">
        <v>13</v>
      </c>
      <c r="AE74" s="186" t="s">
        <v>13</v>
      </c>
      <c r="AF74" s="31" t="s">
        <v>13</v>
      </c>
      <c r="AG74" s="186" t="s">
        <v>13</v>
      </c>
      <c r="AH74" s="191" t="s">
        <v>13</v>
      </c>
      <c r="AI74" s="186" t="s">
        <v>13</v>
      </c>
      <c r="AJ74" s="31">
        <v>3</v>
      </c>
      <c r="AK74" s="186" t="s">
        <v>13</v>
      </c>
      <c r="AL74" s="191" t="s">
        <v>13</v>
      </c>
      <c r="AM74" s="31" t="s">
        <v>13</v>
      </c>
      <c r="AN74" s="63"/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154"/>
      <c r="AU74" s="154"/>
      <c r="AV74" s="151"/>
      <c r="AW74" s="200"/>
      <c r="AX74" s="200"/>
      <c r="AY74" s="200"/>
      <c r="AZ74" s="152"/>
      <c r="BA74" s="151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/>
      <c r="EA74" s="200"/>
      <c r="EB74" s="200"/>
      <c r="EC74" s="200"/>
      <c r="ED74" s="200"/>
      <c r="EE74" s="200"/>
      <c r="EF74" s="200"/>
      <c r="EG74" s="200"/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200"/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  <c r="FR74" s="200"/>
      <c r="FS74" s="200"/>
      <c r="FT74" s="200"/>
      <c r="FU74" s="200"/>
      <c r="FV74" s="200"/>
      <c r="FW74" s="200"/>
      <c r="FX74" s="200"/>
      <c r="FY74" s="200"/>
      <c r="FZ74" s="200"/>
      <c r="GA74" s="200"/>
      <c r="GB74" s="200"/>
      <c r="GC74" s="200"/>
      <c r="GD74" s="200"/>
      <c r="GE74" s="200"/>
      <c r="GF74" s="200"/>
      <c r="GG74" s="200"/>
      <c r="GH74" s="200"/>
      <c r="GI74" s="200"/>
      <c r="GJ74" s="200"/>
      <c r="GK74" s="200"/>
      <c r="GL74" s="200"/>
      <c r="GM74" s="200"/>
      <c r="GN74" s="200"/>
      <c r="GO74" s="200"/>
      <c r="GP74" s="200"/>
      <c r="GQ74" s="200"/>
      <c r="GR74" s="200"/>
      <c r="GS74" s="200"/>
      <c r="GT74" s="200"/>
      <c r="GU74" s="200"/>
      <c r="GV74" s="200"/>
      <c r="GW74" s="200"/>
      <c r="GX74" s="200"/>
      <c r="GY74" s="200"/>
      <c r="GZ74" s="200"/>
      <c r="HA74" s="200"/>
      <c r="HB74" s="200"/>
      <c r="HC74" s="200"/>
      <c r="HD74" s="200"/>
      <c r="HE74" s="200"/>
      <c r="HF74" s="200"/>
      <c r="HG74" s="200"/>
      <c r="HH74" s="200"/>
      <c r="HI74" s="200"/>
      <c r="HJ74" s="200"/>
      <c r="HK74" s="200"/>
      <c r="HL74" s="200"/>
      <c r="HM74" s="200"/>
      <c r="HN74" s="200"/>
      <c r="HO74" s="200"/>
      <c r="HP74" s="200"/>
      <c r="HQ74" s="200"/>
      <c r="HR74" s="200"/>
      <c r="HS74" s="200"/>
      <c r="HT74" s="200"/>
      <c r="HU74" s="200"/>
      <c r="HV74" s="200"/>
      <c r="HW74" s="200"/>
      <c r="HX74" s="200"/>
      <c r="HY74" s="200"/>
      <c r="HZ74" s="200"/>
      <c r="IA74" s="200"/>
      <c r="IB74" s="200"/>
      <c r="IC74" s="200"/>
      <c r="ID74" s="200"/>
      <c r="IE74" s="200"/>
      <c r="IF74" s="152"/>
    </row>
    <row r="75" spans="1:240" ht="17.149999999999999" customHeight="1" x14ac:dyDescent="0.3">
      <c r="A75" s="30">
        <v>70</v>
      </c>
      <c r="B75" s="30">
        <v>70</v>
      </c>
      <c r="C75" s="30">
        <f t="shared" si="6"/>
        <v>0</v>
      </c>
      <c r="D75" s="18" t="s">
        <v>2266</v>
      </c>
      <c r="E75" s="2">
        <f t="shared" si="7"/>
        <v>3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>
        <v>3</v>
      </c>
      <c r="P75" s="3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186" t="s">
        <v>13</v>
      </c>
      <c r="Z75" s="31" t="s">
        <v>13</v>
      </c>
      <c r="AA75" s="186" t="s">
        <v>13</v>
      </c>
      <c r="AB75" s="31" t="s">
        <v>13</v>
      </c>
      <c r="AC75" s="186" t="s">
        <v>13</v>
      </c>
      <c r="AD75" s="191" t="s">
        <v>13</v>
      </c>
      <c r="AE75" s="186" t="s">
        <v>13</v>
      </c>
      <c r="AF75" s="31" t="s">
        <v>13</v>
      </c>
      <c r="AG75" s="186" t="s">
        <v>13</v>
      </c>
      <c r="AH75" s="191" t="s">
        <v>13</v>
      </c>
      <c r="AI75" s="186" t="s">
        <v>13</v>
      </c>
      <c r="AJ75" s="31" t="s">
        <v>13</v>
      </c>
      <c r="AK75" s="186" t="s">
        <v>13</v>
      </c>
      <c r="AL75" s="191" t="s">
        <v>13</v>
      </c>
      <c r="AM75" s="31" t="s">
        <v>13</v>
      </c>
      <c r="AN75" s="63"/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154"/>
      <c r="AU75" s="154"/>
      <c r="AV75" s="151"/>
      <c r="AW75" s="200"/>
      <c r="AX75" s="200"/>
      <c r="AY75" s="200"/>
      <c r="AZ75" s="152"/>
      <c r="BA75" s="151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  <c r="FO75" s="200"/>
      <c r="FP75" s="200"/>
      <c r="FQ75" s="200"/>
      <c r="FR75" s="200"/>
      <c r="FS75" s="200"/>
      <c r="FT75" s="200"/>
      <c r="FU75" s="200"/>
      <c r="FV75" s="200"/>
      <c r="FW75" s="200"/>
      <c r="FX75" s="200"/>
      <c r="FY75" s="200"/>
      <c r="FZ75" s="200"/>
      <c r="GA75" s="200"/>
      <c r="GB75" s="200"/>
      <c r="GC75" s="200"/>
      <c r="GD75" s="200"/>
      <c r="GE75" s="200"/>
      <c r="GF75" s="200"/>
      <c r="GG75" s="200"/>
      <c r="GH75" s="200"/>
      <c r="GI75" s="200"/>
      <c r="GJ75" s="200"/>
      <c r="GK75" s="200"/>
      <c r="GL75" s="200"/>
      <c r="GM75" s="200"/>
      <c r="GN75" s="200"/>
      <c r="GO75" s="200"/>
      <c r="GP75" s="200"/>
      <c r="GQ75" s="200"/>
      <c r="GR75" s="200"/>
      <c r="GS75" s="200"/>
      <c r="GT75" s="200"/>
      <c r="GU75" s="200"/>
      <c r="GV75" s="200"/>
      <c r="GW75" s="200"/>
      <c r="GX75" s="200"/>
      <c r="GY75" s="200"/>
      <c r="GZ75" s="200"/>
      <c r="HA75" s="200"/>
      <c r="HB75" s="200"/>
      <c r="HC75" s="200"/>
      <c r="HD75" s="200"/>
      <c r="HE75" s="200"/>
      <c r="HF75" s="200"/>
      <c r="HG75" s="200"/>
      <c r="HH75" s="200"/>
      <c r="HI75" s="200"/>
      <c r="HJ75" s="200"/>
      <c r="HK75" s="200"/>
      <c r="HL75" s="200"/>
      <c r="HM75" s="200"/>
      <c r="HN75" s="200"/>
      <c r="HO75" s="200"/>
      <c r="HP75" s="200"/>
      <c r="HQ75" s="200"/>
      <c r="HR75" s="200"/>
      <c r="HS75" s="200"/>
      <c r="HT75" s="200"/>
      <c r="HU75" s="200"/>
      <c r="HV75" s="200"/>
      <c r="HW75" s="200"/>
      <c r="HX75" s="200"/>
      <c r="HY75" s="200"/>
      <c r="HZ75" s="200"/>
      <c r="IA75" s="200"/>
      <c r="IB75" s="200"/>
      <c r="IC75" s="200"/>
      <c r="ID75" s="200"/>
      <c r="IE75" s="200"/>
      <c r="IF75" s="152"/>
    </row>
    <row r="76" spans="1:240" ht="17.149999999999999" customHeight="1" x14ac:dyDescent="0.3">
      <c r="A76" s="30">
        <v>71</v>
      </c>
      <c r="B76" s="30">
        <v>71</v>
      </c>
      <c r="C76" s="30">
        <f t="shared" si="6"/>
        <v>0</v>
      </c>
      <c r="D76" s="18" t="s">
        <v>1234</v>
      </c>
      <c r="E76" s="2">
        <f t="shared" si="7"/>
        <v>2</v>
      </c>
      <c r="F76" s="239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31" t="s">
        <v>13</v>
      </c>
      <c r="Q76" s="186" t="s">
        <v>13</v>
      </c>
      <c r="R76" s="3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186" t="s">
        <v>13</v>
      </c>
      <c r="Z76" s="31" t="s">
        <v>13</v>
      </c>
      <c r="AA76" s="186" t="s">
        <v>13</v>
      </c>
      <c r="AB76" s="31" t="s">
        <v>13</v>
      </c>
      <c r="AC76" s="186" t="s">
        <v>13</v>
      </c>
      <c r="AD76" s="191" t="s">
        <v>13</v>
      </c>
      <c r="AE76" s="186" t="s">
        <v>13</v>
      </c>
      <c r="AF76" s="31" t="s">
        <v>13</v>
      </c>
      <c r="AG76" s="186" t="s">
        <v>13</v>
      </c>
      <c r="AH76" s="191" t="s">
        <v>13</v>
      </c>
      <c r="AI76" s="186" t="s">
        <v>13</v>
      </c>
      <c r="AJ76" s="31">
        <v>2</v>
      </c>
      <c r="AK76" s="186" t="s">
        <v>13</v>
      </c>
      <c r="AL76" s="191" t="s">
        <v>13</v>
      </c>
      <c r="AM76" s="31" t="s">
        <v>13</v>
      </c>
      <c r="AN76" s="63"/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154"/>
      <c r="AU76" s="154"/>
      <c r="AV76" s="151"/>
      <c r="AW76" s="200"/>
      <c r="AX76" s="200"/>
      <c r="AY76" s="200"/>
      <c r="AZ76" s="152"/>
      <c r="BA76" s="151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/>
      <c r="EA76" s="200"/>
      <c r="EB76" s="200"/>
      <c r="EC76" s="200"/>
      <c r="ED76" s="200"/>
      <c r="EE76" s="200"/>
      <c r="EF76" s="200"/>
      <c r="EG76" s="20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152"/>
    </row>
    <row r="77" spans="1:240" ht="17.149999999999999" customHeight="1" x14ac:dyDescent="0.3">
      <c r="A77" s="30">
        <v>72</v>
      </c>
      <c r="B77" s="30">
        <v>72</v>
      </c>
      <c r="C77" s="30">
        <f t="shared" si="6"/>
        <v>0</v>
      </c>
      <c r="D77" s="18" t="s">
        <v>2307</v>
      </c>
      <c r="E77" s="2">
        <f t="shared" si="7"/>
        <v>2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 t="s">
        <v>13</v>
      </c>
      <c r="L77" s="191" t="s">
        <v>13</v>
      </c>
      <c r="M77" s="186" t="s">
        <v>13</v>
      </c>
      <c r="N77" s="191">
        <v>2</v>
      </c>
      <c r="O77" s="186" t="s">
        <v>13</v>
      </c>
      <c r="P77" s="31" t="s">
        <v>13</v>
      </c>
      <c r="Q77" s="186" t="s">
        <v>13</v>
      </c>
      <c r="R77" s="3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186" t="s">
        <v>13</v>
      </c>
      <c r="Z77" s="31" t="s">
        <v>13</v>
      </c>
      <c r="AA77" s="186" t="s">
        <v>13</v>
      </c>
      <c r="AB77" s="31" t="s">
        <v>13</v>
      </c>
      <c r="AC77" s="186" t="s">
        <v>13</v>
      </c>
      <c r="AD77" s="191" t="s">
        <v>13</v>
      </c>
      <c r="AE77" s="186" t="s">
        <v>13</v>
      </c>
      <c r="AF77" s="31" t="s">
        <v>13</v>
      </c>
      <c r="AG77" s="186" t="s">
        <v>13</v>
      </c>
      <c r="AH77" s="191" t="s">
        <v>13</v>
      </c>
      <c r="AI77" s="186" t="s">
        <v>13</v>
      </c>
      <c r="AJ77" s="31" t="s">
        <v>13</v>
      </c>
      <c r="AK77" s="186" t="s">
        <v>13</v>
      </c>
      <c r="AL77" s="191" t="s">
        <v>13</v>
      </c>
      <c r="AM77" s="31" t="s">
        <v>13</v>
      </c>
      <c r="AN77" s="63"/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154"/>
      <c r="AU77" s="154"/>
      <c r="AV77" s="151"/>
      <c r="AW77" s="200"/>
      <c r="AX77" s="200"/>
      <c r="AY77" s="200"/>
      <c r="AZ77" s="152"/>
      <c r="BA77" s="151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/>
      <c r="EA77" s="200"/>
      <c r="EB77" s="200"/>
      <c r="EC77" s="200"/>
      <c r="ED77" s="200"/>
      <c r="EE77" s="200"/>
      <c r="EF77" s="200"/>
      <c r="EG77" s="20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G77" s="200"/>
      <c r="FH77" s="200"/>
      <c r="FI77" s="200"/>
      <c r="FJ77" s="200"/>
      <c r="FK77" s="200"/>
      <c r="FL77" s="200"/>
      <c r="FM77" s="200"/>
      <c r="FN77" s="200"/>
      <c r="FO77" s="200"/>
      <c r="FP77" s="200"/>
      <c r="FQ77" s="200"/>
      <c r="FR77" s="200"/>
      <c r="FS77" s="200"/>
      <c r="FT77" s="200"/>
      <c r="FU77" s="200"/>
      <c r="FV77" s="200"/>
      <c r="FW77" s="200"/>
      <c r="FX77" s="200"/>
      <c r="FY77" s="200"/>
      <c r="FZ77" s="200"/>
      <c r="GA77" s="200"/>
      <c r="GB77" s="200"/>
      <c r="GC77" s="200"/>
      <c r="GD77" s="200"/>
      <c r="GE77" s="200"/>
      <c r="GF77" s="200"/>
      <c r="GG77" s="200"/>
      <c r="GH77" s="200"/>
      <c r="GI77" s="200"/>
      <c r="GJ77" s="200"/>
      <c r="GK77" s="200"/>
      <c r="GL77" s="200"/>
      <c r="GM77" s="200"/>
      <c r="GN77" s="200"/>
      <c r="GO77" s="200"/>
      <c r="GP77" s="200"/>
      <c r="GQ77" s="200"/>
      <c r="GR77" s="200"/>
      <c r="GS77" s="200"/>
      <c r="GT77" s="200"/>
      <c r="GU77" s="200"/>
      <c r="GV77" s="200"/>
      <c r="GW77" s="200"/>
      <c r="GX77" s="200"/>
      <c r="GY77" s="200"/>
      <c r="GZ77" s="200"/>
      <c r="HA77" s="200"/>
      <c r="HB77" s="200"/>
      <c r="HC77" s="200"/>
      <c r="HD77" s="200"/>
      <c r="HE77" s="200"/>
      <c r="HF77" s="200"/>
      <c r="HG77" s="200"/>
      <c r="HH77" s="200"/>
      <c r="HI77" s="200"/>
      <c r="HJ77" s="200"/>
      <c r="HK77" s="200"/>
      <c r="HL77" s="200"/>
      <c r="HM77" s="200"/>
      <c r="HN77" s="200"/>
      <c r="HO77" s="200"/>
      <c r="HP77" s="200"/>
      <c r="HQ77" s="200"/>
      <c r="HR77" s="200"/>
      <c r="HS77" s="200"/>
      <c r="HT77" s="200"/>
      <c r="HU77" s="200"/>
      <c r="HV77" s="200"/>
      <c r="HW77" s="200"/>
      <c r="HX77" s="200"/>
      <c r="HY77" s="200"/>
      <c r="HZ77" s="200"/>
      <c r="IA77" s="200"/>
      <c r="IB77" s="200"/>
      <c r="IC77" s="200"/>
      <c r="ID77" s="200"/>
      <c r="IE77" s="200"/>
      <c r="IF77" s="152"/>
    </row>
    <row r="78" spans="1:240" ht="17.149999999999999" customHeight="1" x14ac:dyDescent="0.3">
      <c r="A78" s="30">
        <v>73</v>
      </c>
      <c r="B78" s="30">
        <v>73</v>
      </c>
      <c r="C78" s="30">
        <f t="shared" si="6"/>
        <v>0</v>
      </c>
      <c r="D78" s="18" t="s">
        <v>2317</v>
      </c>
      <c r="E78" s="2">
        <f t="shared" si="7"/>
        <v>2</v>
      </c>
      <c r="F78" s="239"/>
      <c r="G78" s="30">
        <f t="shared" si="8"/>
        <v>1</v>
      </c>
      <c r="H78" s="31"/>
      <c r="I78" s="186" t="s">
        <v>13</v>
      </c>
      <c r="J78" s="31" t="s">
        <v>13</v>
      </c>
      <c r="K78" s="186" t="s">
        <v>13</v>
      </c>
      <c r="L78" s="191">
        <v>2</v>
      </c>
      <c r="M78" s="186" t="s">
        <v>13</v>
      </c>
      <c r="N78" s="191" t="s">
        <v>13</v>
      </c>
      <c r="O78" s="186" t="s">
        <v>13</v>
      </c>
      <c r="P78" s="31" t="s">
        <v>13</v>
      </c>
      <c r="Q78" s="186" t="s">
        <v>13</v>
      </c>
      <c r="R78" s="31" t="s">
        <v>13</v>
      </c>
      <c r="S78" s="186" t="s">
        <v>13</v>
      </c>
      <c r="T78" s="3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186" t="s">
        <v>13</v>
      </c>
      <c r="Z78" s="31" t="s">
        <v>13</v>
      </c>
      <c r="AA78" s="186" t="s">
        <v>13</v>
      </c>
      <c r="AB78" s="31" t="s">
        <v>13</v>
      </c>
      <c r="AC78" s="186" t="s">
        <v>13</v>
      </c>
      <c r="AD78" s="191" t="s">
        <v>13</v>
      </c>
      <c r="AE78" s="186" t="s">
        <v>13</v>
      </c>
      <c r="AF78" s="31" t="s">
        <v>13</v>
      </c>
      <c r="AG78" s="186" t="s">
        <v>13</v>
      </c>
      <c r="AH78" s="191" t="s">
        <v>13</v>
      </c>
      <c r="AI78" s="186" t="s">
        <v>13</v>
      </c>
      <c r="AJ78" s="31" t="s">
        <v>13</v>
      </c>
      <c r="AK78" s="186" t="s">
        <v>13</v>
      </c>
      <c r="AL78" s="191" t="s">
        <v>13</v>
      </c>
      <c r="AM78" s="31" t="s">
        <v>13</v>
      </c>
      <c r="AN78" s="63"/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154"/>
      <c r="AU78" s="154"/>
      <c r="AV78" s="151"/>
      <c r="AW78" s="200"/>
      <c r="AX78" s="200"/>
      <c r="AY78" s="200"/>
      <c r="AZ78" s="152"/>
      <c r="BA78" s="151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  <c r="DR78" s="200"/>
      <c r="DS78" s="200"/>
      <c r="DT78" s="200"/>
      <c r="DU78" s="200"/>
      <c r="DV78" s="200"/>
      <c r="DW78" s="200"/>
      <c r="DX78" s="200"/>
      <c r="DY78" s="200"/>
      <c r="DZ78" s="200"/>
      <c r="EA78" s="200"/>
      <c r="EB78" s="200"/>
      <c r="EC78" s="200"/>
      <c r="ED78" s="200"/>
      <c r="EE78" s="200"/>
      <c r="EF78" s="200"/>
      <c r="EG78" s="200"/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200"/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  <c r="FR78" s="200"/>
      <c r="FS78" s="200"/>
      <c r="FT78" s="200"/>
      <c r="FU78" s="200"/>
      <c r="FV78" s="200"/>
      <c r="FW78" s="200"/>
      <c r="FX78" s="200"/>
      <c r="FY78" s="200"/>
      <c r="FZ78" s="200"/>
      <c r="GA78" s="200"/>
      <c r="GB78" s="200"/>
      <c r="GC78" s="200"/>
      <c r="GD78" s="200"/>
      <c r="GE78" s="200"/>
      <c r="GF78" s="200"/>
      <c r="GG78" s="200"/>
      <c r="GH78" s="200"/>
      <c r="GI78" s="200"/>
      <c r="GJ78" s="200"/>
      <c r="GK78" s="200"/>
      <c r="GL78" s="200"/>
      <c r="GM78" s="200"/>
      <c r="GN78" s="200"/>
      <c r="GO78" s="200"/>
      <c r="GP78" s="200"/>
      <c r="GQ78" s="200"/>
      <c r="GR78" s="200"/>
      <c r="GS78" s="200"/>
      <c r="GT78" s="200"/>
      <c r="GU78" s="200"/>
      <c r="GV78" s="200"/>
      <c r="GW78" s="200"/>
      <c r="GX78" s="200"/>
      <c r="GY78" s="200"/>
      <c r="GZ78" s="200"/>
      <c r="HA78" s="200"/>
      <c r="HB78" s="200"/>
      <c r="HC78" s="200"/>
      <c r="HD78" s="200"/>
      <c r="HE78" s="200"/>
      <c r="HF78" s="200"/>
      <c r="HG78" s="200"/>
      <c r="HH78" s="200"/>
      <c r="HI78" s="200"/>
      <c r="HJ78" s="200"/>
      <c r="HK78" s="200"/>
      <c r="HL78" s="200"/>
      <c r="HM78" s="200"/>
      <c r="HN78" s="200"/>
      <c r="HO78" s="200"/>
      <c r="HP78" s="200"/>
      <c r="HQ78" s="200"/>
      <c r="HR78" s="200"/>
      <c r="HS78" s="200"/>
      <c r="HT78" s="200"/>
      <c r="HU78" s="200"/>
      <c r="HV78" s="200"/>
      <c r="HW78" s="200"/>
      <c r="HX78" s="200"/>
      <c r="HY78" s="200"/>
      <c r="HZ78" s="200"/>
      <c r="IA78" s="200"/>
      <c r="IB78" s="200"/>
      <c r="IC78" s="200"/>
      <c r="ID78" s="200"/>
      <c r="IE78" s="200"/>
      <c r="IF78" s="152"/>
    </row>
    <row r="79" spans="1:240" ht="17.149999999999999" customHeight="1" x14ac:dyDescent="0.3">
      <c r="A79" s="30">
        <v>74</v>
      </c>
      <c r="B79" s="30">
        <v>74</v>
      </c>
      <c r="C79" s="30">
        <f t="shared" si="6"/>
        <v>0</v>
      </c>
      <c r="D79" s="18" t="s">
        <v>1235</v>
      </c>
      <c r="E79" s="2">
        <f t="shared" si="7"/>
        <v>1</v>
      </c>
      <c r="F79" s="239"/>
      <c r="G79" s="30">
        <f t="shared" si="8"/>
        <v>1</v>
      </c>
      <c r="H79" s="31"/>
      <c r="I79" s="186" t="s">
        <v>13</v>
      </c>
      <c r="J79" s="3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31" t="s">
        <v>13</v>
      </c>
      <c r="Q79" s="186" t="s">
        <v>13</v>
      </c>
      <c r="R79" s="31" t="s">
        <v>13</v>
      </c>
      <c r="S79" s="186" t="s">
        <v>13</v>
      </c>
      <c r="T79" s="3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186" t="s">
        <v>13</v>
      </c>
      <c r="Z79" s="31" t="s">
        <v>13</v>
      </c>
      <c r="AA79" s="186" t="s">
        <v>13</v>
      </c>
      <c r="AB79" s="31" t="s">
        <v>13</v>
      </c>
      <c r="AC79" s="186" t="s">
        <v>13</v>
      </c>
      <c r="AD79" s="191" t="s">
        <v>13</v>
      </c>
      <c r="AE79" s="186" t="s">
        <v>13</v>
      </c>
      <c r="AF79" s="31" t="s">
        <v>13</v>
      </c>
      <c r="AG79" s="186" t="s">
        <v>13</v>
      </c>
      <c r="AH79" s="191" t="s">
        <v>13</v>
      </c>
      <c r="AI79" s="186" t="s">
        <v>13</v>
      </c>
      <c r="AJ79" s="31">
        <v>1</v>
      </c>
      <c r="AK79" s="186" t="s">
        <v>13</v>
      </c>
      <c r="AL79" s="191" t="s">
        <v>13</v>
      </c>
      <c r="AM79" s="31" t="s">
        <v>13</v>
      </c>
      <c r="AN79" s="63"/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154"/>
      <c r="AU79" s="154"/>
      <c r="AV79" s="151"/>
      <c r="AW79" s="200"/>
      <c r="AX79" s="200"/>
      <c r="AY79" s="200"/>
      <c r="AZ79" s="152"/>
      <c r="BA79" s="151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/>
      <c r="EA79" s="200"/>
      <c r="EB79" s="200"/>
      <c r="EC79" s="200"/>
      <c r="ED79" s="200"/>
      <c r="EE79" s="200"/>
      <c r="EF79" s="200"/>
      <c r="EG79" s="20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G79" s="200"/>
      <c r="FH79" s="200"/>
      <c r="FI79" s="200"/>
      <c r="FJ79" s="200"/>
      <c r="FK79" s="200"/>
      <c r="FL79" s="200"/>
      <c r="FM79" s="200"/>
      <c r="FN79" s="200"/>
      <c r="FO79" s="200"/>
      <c r="FP79" s="200"/>
      <c r="FQ79" s="200"/>
      <c r="FR79" s="200"/>
      <c r="FS79" s="200"/>
      <c r="FT79" s="200"/>
      <c r="FU79" s="200"/>
      <c r="FV79" s="200"/>
      <c r="FW79" s="200"/>
      <c r="FX79" s="200"/>
      <c r="FY79" s="200"/>
      <c r="FZ79" s="200"/>
      <c r="GA79" s="200"/>
      <c r="GB79" s="200"/>
      <c r="GC79" s="200"/>
      <c r="GD79" s="200"/>
      <c r="GE79" s="200"/>
      <c r="GF79" s="200"/>
      <c r="GG79" s="200"/>
      <c r="GH79" s="200"/>
      <c r="GI79" s="200"/>
      <c r="GJ79" s="200"/>
      <c r="GK79" s="200"/>
      <c r="GL79" s="200"/>
      <c r="GM79" s="200"/>
      <c r="GN79" s="200"/>
      <c r="GO79" s="200"/>
      <c r="GP79" s="200"/>
      <c r="GQ79" s="200"/>
      <c r="GR79" s="200"/>
      <c r="GS79" s="200"/>
      <c r="GT79" s="200"/>
      <c r="GU79" s="200"/>
      <c r="GV79" s="200"/>
      <c r="GW79" s="200"/>
      <c r="GX79" s="200"/>
      <c r="GY79" s="200"/>
      <c r="GZ79" s="200"/>
      <c r="HA79" s="200"/>
      <c r="HB79" s="200"/>
      <c r="HC79" s="200"/>
      <c r="HD79" s="200"/>
      <c r="HE79" s="200"/>
      <c r="HF79" s="200"/>
      <c r="HG79" s="200"/>
      <c r="HH79" s="200"/>
      <c r="HI79" s="200"/>
      <c r="HJ79" s="200"/>
      <c r="HK79" s="200"/>
      <c r="HL79" s="200"/>
      <c r="HM79" s="200"/>
      <c r="HN79" s="200"/>
      <c r="HO79" s="200"/>
      <c r="HP79" s="200"/>
      <c r="HQ79" s="200"/>
      <c r="HR79" s="200"/>
      <c r="HS79" s="200"/>
      <c r="HT79" s="200"/>
      <c r="HU79" s="200"/>
      <c r="HV79" s="200"/>
      <c r="HW79" s="200"/>
      <c r="HX79" s="200"/>
      <c r="HY79" s="200"/>
      <c r="HZ79" s="200"/>
      <c r="IA79" s="200"/>
      <c r="IB79" s="200"/>
      <c r="IC79" s="200"/>
      <c r="ID79" s="200"/>
      <c r="IE79" s="200"/>
      <c r="IF79" s="152"/>
    </row>
    <row r="80" spans="1:240" ht="17.149999999999999" customHeight="1" x14ac:dyDescent="0.3">
      <c r="A80" s="30">
        <v>75</v>
      </c>
      <c r="B80" s="30">
        <v>75</v>
      </c>
      <c r="C80" s="30">
        <f t="shared" si="6"/>
        <v>0</v>
      </c>
      <c r="D80" s="18" t="s">
        <v>2308</v>
      </c>
      <c r="E80" s="2">
        <f t="shared" si="7"/>
        <v>1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191" t="s">
        <v>13</v>
      </c>
      <c r="M80" s="186" t="s">
        <v>13</v>
      </c>
      <c r="N80" s="191">
        <v>1</v>
      </c>
      <c r="O80" s="186" t="s">
        <v>13</v>
      </c>
      <c r="P80" s="31" t="s">
        <v>13</v>
      </c>
      <c r="Q80" s="186" t="s">
        <v>13</v>
      </c>
      <c r="R80" s="31" t="s">
        <v>13</v>
      </c>
      <c r="S80" s="186" t="s">
        <v>13</v>
      </c>
      <c r="T80" s="3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186" t="s">
        <v>13</v>
      </c>
      <c r="Z80" s="31" t="s">
        <v>13</v>
      </c>
      <c r="AA80" s="186" t="s">
        <v>13</v>
      </c>
      <c r="AB80" s="31" t="s">
        <v>13</v>
      </c>
      <c r="AC80" s="186" t="s">
        <v>13</v>
      </c>
      <c r="AD80" s="191" t="s">
        <v>13</v>
      </c>
      <c r="AE80" s="186" t="s">
        <v>13</v>
      </c>
      <c r="AF80" s="31" t="s">
        <v>13</v>
      </c>
      <c r="AG80" s="186" t="s">
        <v>13</v>
      </c>
      <c r="AH80" s="191" t="s">
        <v>13</v>
      </c>
      <c r="AI80" s="186" t="s">
        <v>13</v>
      </c>
      <c r="AJ80" s="31" t="s">
        <v>13</v>
      </c>
      <c r="AK80" s="186" t="s">
        <v>13</v>
      </c>
      <c r="AL80" s="191" t="s">
        <v>13</v>
      </c>
      <c r="AM80" s="31" t="s">
        <v>13</v>
      </c>
      <c r="AN80" s="63"/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154"/>
      <c r="AU80" s="154"/>
      <c r="AV80" s="151"/>
      <c r="AW80" s="200"/>
      <c r="AX80" s="200"/>
      <c r="AY80" s="200"/>
      <c r="AZ80" s="152"/>
      <c r="BA80" s="151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152"/>
    </row>
    <row r="81" spans="1:240" ht="17.149999999999999" customHeight="1" x14ac:dyDescent="0.3">
      <c r="A81" s="30">
        <v>76</v>
      </c>
      <c r="B81" s="30">
        <v>76</v>
      </c>
      <c r="C81" s="30">
        <f t="shared" si="6"/>
        <v>0</v>
      </c>
      <c r="D81" s="18" t="s">
        <v>2318</v>
      </c>
      <c r="E81" s="2">
        <f t="shared" si="7"/>
        <v>1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191">
        <v>1</v>
      </c>
      <c r="M81" s="186" t="s">
        <v>13</v>
      </c>
      <c r="N81" s="191" t="s">
        <v>13</v>
      </c>
      <c r="O81" s="186" t="s">
        <v>13</v>
      </c>
      <c r="P81" s="31" t="s">
        <v>13</v>
      </c>
      <c r="Q81" s="186" t="s">
        <v>13</v>
      </c>
      <c r="R81" s="31" t="s">
        <v>13</v>
      </c>
      <c r="S81" s="186" t="s">
        <v>13</v>
      </c>
      <c r="T81" s="31" t="s">
        <v>13</v>
      </c>
      <c r="U81" s="186" t="s">
        <v>13</v>
      </c>
      <c r="V81" s="31" t="s">
        <v>13</v>
      </c>
      <c r="W81" s="186" t="s">
        <v>13</v>
      </c>
      <c r="X81" s="31" t="s">
        <v>13</v>
      </c>
      <c r="Y81" s="186" t="s">
        <v>13</v>
      </c>
      <c r="Z81" s="31" t="s">
        <v>13</v>
      </c>
      <c r="AA81" s="186" t="s">
        <v>13</v>
      </c>
      <c r="AB81" s="31" t="s">
        <v>13</v>
      </c>
      <c r="AC81" s="186" t="s">
        <v>13</v>
      </c>
      <c r="AD81" s="191" t="s">
        <v>13</v>
      </c>
      <c r="AE81" s="186" t="s">
        <v>13</v>
      </c>
      <c r="AF81" s="31" t="s">
        <v>13</v>
      </c>
      <c r="AG81" s="186" t="s">
        <v>13</v>
      </c>
      <c r="AH81" s="191" t="s">
        <v>13</v>
      </c>
      <c r="AI81" s="186" t="s">
        <v>13</v>
      </c>
      <c r="AJ81" s="31" t="s">
        <v>13</v>
      </c>
      <c r="AK81" s="186" t="s">
        <v>13</v>
      </c>
      <c r="AL81" s="191" t="s">
        <v>13</v>
      </c>
      <c r="AM81" s="31" t="s">
        <v>13</v>
      </c>
      <c r="AN81" s="63"/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154"/>
      <c r="AU81" s="154"/>
      <c r="AV81" s="151"/>
      <c r="AW81" s="200"/>
      <c r="AX81" s="200"/>
      <c r="AY81" s="200"/>
      <c r="AZ81" s="152"/>
      <c r="BA81" s="151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  <c r="DR81" s="200"/>
      <c r="DS81" s="200"/>
      <c r="DT81" s="200"/>
      <c r="DU81" s="200"/>
      <c r="DV81" s="200"/>
      <c r="DW81" s="200"/>
      <c r="DX81" s="200"/>
      <c r="DY81" s="200"/>
      <c r="DZ81" s="200"/>
      <c r="EA81" s="200"/>
      <c r="EB81" s="200"/>
      <c r="EC81" s="200"/>
      <c r="ED81" s="200"/>
      <c r="EE81" s="200"/>
      <c r="EF81" s="200"/>
      <c r="EG81" s="200"/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/>
      <c r="EU81" s="200"/>
      <c r="EV81" s="200"/>
      <c r="EW81" s="200"/>
      <c r="EX81" s="200"/>
      <c r="EY81" s="200"/>
      <c r="EZ81" s="200"/>
      <c r="FA81" s="200"/>
      <c r="FB81" s="200"/>
      <c r="FC81" s="200"/>
      <c r="FD81" s="200"/>
      <c r="FE81" s="200"/>
      <c r="FF81" s="200"/>
      <c r="FG81" s="200"/>
      <c r="FH81" s="200"/>
      <c r="FI81" s="200"/>
      <c r="FJ81" s="200"/>
      <c r="FK81" s="200"/>
      <c r="FL81" s="200"/>
      <c r="FM81" s="200"/>
      <c r="FN81" s="200"/>
      <c r="FO81" s="200"/>
      <c r="FP81" s="200"/>
      <c r="FQ81" s="200"/>
      <c r="FR81" s="200"/>
      <c r="FS81" s="200"/>
      <c r="FT81" s="200"/>
      <c r="FU81" s="200"/>
      <c r="FV81" s="200"/>
      <c r="FW81" s="200"/>
      <c r="FX81" s="200"/>
      <c r="FY81" s="200"/>
      <c r="FZ81" s="200"/>
      <c r="GA81" s="200"/>
      <c r="GB81" s="200"/>
      <c r="GC81" s="200"/>
      <c r="GD81" s="200"/>
      <c r="GE81" s="200"/>
      <c r="GF81" s="200"/>
      <c r="GG81" s="200"/>
      <c r="GH81" s="200"/>
      <c r="GI81" s="200"/>
      <c r="GJ81" s="200"/>
      <c r="GK81" s="200"/>
      <c r="GL81" s="200"/>
      <c r="GM81" s="200"/>
      <c r="GN81" s="200"/>
      <c r="GO81" s="200"/>
      <c r="GP81" s="200"/>
      <c r="GQ81" s="200"/>
      <c r="GR81" s="200"/>
      <c r="GS81" s="200"/>
      <c r="GT81" s="200"/>
      <c r="GU81" s="200"/>
      <c r="GV81" s="200"/>
      <c r="GW81" s="200"/>
      <c r="GX81" s="200"/>
      <c r="GY81" s="200"/>
      <c r="GZ81" s="200"/>
      <c r="HA81" s="200"/>
      <c r="HB81" s="200"/>
      <c r="HC81" s="200"/>
      <c r="HD81" s="200"/>
      <c r="HE81" s="200"/>
      <c r="HF81" s="200"/>
      <c r="HG81" s="200"/>
      <c r="HH81" s="200"/>
      <c r="HI81" s="200"/>
      <c r="HJ81" s="200"/>
      <c r="HK81" s="200"/>
      <c r="HL81" s="200"/>
      <c r="HM81" s="200"/>
      <c r="HN81" s="200"/>
      <c r="HO81" s="200"/>
      <c r="HP81" s="200"/>
      <c r="HQ81" s="200"/>
      <c r="HR81" s="200"/>
      <c r="HS81" s="200"/>
      <c r="HT81" s="200"/>
      <c r="HU81" s="200"/>
      <c r="HV81" s="200"/>
      <c r="HW81" s="200"/>
      <c r="HX81" s="200"/>
      <c r="HY81" s="200"/>
      <c r="HZ81" s="200"/>
      <c r="IA81" s="200"/>
      <c r="IB81" s="200"/>
      <c r="IC81" s="200"/>
      <c r="ID81" s="200"/>
      <c r="IE81" s="200"/>
      <c r="IF81" s="152"/>
    </row>
    <row r="82" spans="1:240" ht="17.149999999999999" customHeight="1" x14ac:dyDescent="0.3">
      <c r="A82" s="30">
        <v>77</v>
      </c>
      <c r="B82" s="30">
        <v>77</v>
      </c>
      <c r="C82" s="30">
        <f t="shared" si="6"/>
        <v>0</v>
      </c>
      <c r="D82" s="18" t="s">
        <v>2332</v>
      </c>
      <c r="E82" s="2">
        <f t="shared" si="7"/>
        <v>1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31">
        <v>1</v>
      </c>
      <c r="Q82" s="186" t="s">
        <v>13</v>
      </c>
      <c r="R82" s="31" t="s">
        <v>13</v>
      </c>
      <c r="S82" s="186" t="s">
        <v>13</v>
      </c>
      <c r="T82" s="31" t="s">
        <v>13</v>
      </c>
      <c r="U82" s="186" t="s">
        <v>13</v>
      </c>
      <c r="V82" s="31" t="s">
        <v>13</v>
      </c>
      <c r="W82" s="186" t="s">
        <v>13</v>
      </c>
      <c r="X82" s="31" t="s">
        <v>13</v>
      </c>
      <c r="Y82" s="186" t="s">
        <v>13</v>
      </c>
      <c r="Z82" s="31" t="s">
        <v>13</v>
      </c>
      <c r="AA82" s="186" t="s">
        <v>13</v>
      </c>
      <c r="AB82" s="31" t="s">
        <v>13</v>
      </c>
      <c r="AC82" s="186" t="s">
        <v>13</v>
      </c>
      <c r="AD82" s="191" t="s">
        <v>13</v>
      </c>
      <c r="AE82" s="186" t="s">
        <v>13</v>
      </c>
      <c r="AF82" s="31" t="s">
        <v>13</v>
      </c>
      <c r="AG82" s="186" t="s">
        <v>13</v>
      </c>
      <c r="AH82" s="191" t="s">
        <v>13</v>
      </c>
      <c r="AI82" s="186" t="s">
        <v>13</v>
      </c>
      <c r="AJ82" s="31" t="s">
        <v>13</v>
      </c>
      <c r="AK82" s="186" t="s">
        <v>13</v>
      </c>
      <c r="AL82" s="191" t="s">
        <v>13</v>
      </c>
      <c r="AM82" s="31" t="s">
        <v>13</v>
      </c>
      <c r="AN82" s="63"/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154"/>
      <c r="AU82" s="154"/>
      <c r="AV82" s="151"/>
      <c r="AW82" s="200"/>
      <c r="AX82" s="200"/>
      <c r="AY82" s="200"/>
      <c r="AZ82" s="152"/>
      <c r="BA82" s="151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  <c r="DR82" s="200"/>
      <c r="DS82" s="200"/>
      <c r="DT82" s="200"/>
      <c r="DU82" s="200"/>
      <c r="DV82" s="200"/>
      <c r="DW82" s="200"/>
      <c r="DX82" s="200"/>
      <c r="DY82" s="200"/>
      <c r="DZ82" s="200"/>
      <c r="EA82" s="200"/>
      <c r="EB82" s="200"/>
      <c r="EC82" s="200"/>
      <c r="ED82" s="200"/>
      <c r="EE82" s="200"/>
      <c r="EF82" s="200"/>
      <c r="EG82" s="200"/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200"/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  <c r="FR82" s="200"/>
      <c r="FS82" s="200"/>
      <c r="FT82" s="200"/>
      <c r="FU82" s="200"/>
      <c r="FV82" s="200"/>
      <c r="FW82" s="200"/>
      <c r="FX82" s="200"/>
      <c r="FY82" s="200"/>
      <c r="FZ82" s="200"/>
      <c r="GA82" s="200"/>
      <c r="GB82" s="200"/>
      <c r="GC82" s="200"/>
      <c r="GD82" s="200"/>
      <c r="GE82" s="200"/>
      <c r="GF82" s="200"/>
      <c r="GG82" s="200"/>
      <c r="GH82" s="200"/>
      <c r="GI82" s="200"/>
      <c r="GJ82" s="200"/>
      <c r="GK82" s="200"/>
      <c r="GL82" s="200"/>
      <c r="GM82" s="200"/>
      <c r="GN82" s="200"/>
      <c r="GO82" s="200"/>
      <c r="GP82" s="200"/>
      <c r="GQ82" s="200"/>
      <c r="GR82" s="200"/>
      <c r="GS82" s="200"/>
      <c r="GT82" s="200"/>
      <c r="GU82" s="200"/>
      <c r="GV82" s="200"/>
      <c r="GW82" s="200"/>
      <c r="GX82" s="200"/>
      <c r="GY82" s="200"/>
      <c r="GZ82" s="200"/>
      <c r="HA82" s="200"/>
      <c r="HB82" s="200"/>
      <c r="HC82" s="200"/>
      <c r="HD82" s="200"/>
      <c r="HE82" s="200"/>
      <c r="HF82" s="200"/>
      <c r="HG82" s="200"/>
      <c r="HH82" s="200"/>
      <c r="HI82" s="200"/>
      <c r="HJ82" s="200"/>
      <c r="HK82" s="200"/>
      <c r="HL82" s="200"/>
      <c r="HM82" s="200"/>
      <c r="HN82" s="200"/>
      <c r="HO82" s="200"/>
      <c r="HP82" s="200"/>
      <c r="HQ82" s="200"/>
      <c r="HR82" s="200"/>
      <c r="HS82" s="200"/>
      <c r="HT82" s="200"/>
      <c r="HU82" s="200"/>
      <c r="HV82" s="200"/>
      <c r="HW82" s="200"/>
      <c r="HX82" s="200"/>
      <c r="HY82" s="200"/>
      <c r="HZ82" s="200"/>
      <c r="IA82" s="200"/>
      <c r="IB82" s="200"/>
      <c r="IC82" s="200"/>
      <c r="ID82" s="200"/>
      <c r="IE82" s="200"/>
      <c r="IF82" s="152"/>
    </row>
    <row r="83" spans="1:240" ht="17.149999999999999" customHeight="1" x14ac:dyDescent="0.3">
      <c r="A83" s="38"/>
      <c r="B83" s="38"/>
      <c r="C83" s="30"/>
      <c r="D83" s="18"/>
      <c r="E83" s="2">
        <f t="shared" si="7"/>
        <v>0</v>
      </c>
      <c r="F83" s="239"/>
      <c r="G83" s="30">
        <f t="shared" si="8"/>
        <v>0</v>
      </c>
      <c r="H83" s="31"/>
      <c r="I83" s="186" t="s">
        <v>13</v>
      </c>
      <c r="J83" s="31" t="s">
        <v>13</v>
      </c>
      <c r="K83" s="186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31" t="s">
        <v>13</v>
      </c>
      <c r="Q83" s="186" t="s">
        <v>13</v>
      </c>
      <c r="R83" s="31" t="s">
        <v>13</v>
      </c>
      <c r="S83" s="186" t="s">
        <v>13</v>
      </c>
      <c r="T83" s="3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186" t="s">
        <v>13</v>
      </c>
      <c r="Z83" s="31" t="s">
        <v>13</v>
      </c>
      <c r="AA83" s="186" t="s">
        <v>13</v>
      </c>
      <c r="AB83" s="31" t="s">
        <v>13</v>
      </c>
      <c r="AC83" s="186" t="s">
        <v>13</v>
      </c>
      <c r="AD83" s="191" t="s">
        <v>13</v>
      </c>
      <c r="AE83" s="186" t="s">
        <v>13</v>
      </c>
      <c r="AF83" s="31" t="s">
        <v>13</v>
      </c>
      <c r="AG83" s="186" t="s">
        <v>13</v>
      </c>
      <c r="AH83" s="191" t="s">
        <v>13</v>
      </c>
      <c r="AI83" s="186" t="s">
        <v>13</v>
      </c>
      <c r="AJ83" s="31" t="s">
        <v>13</v>
      </c>
      <c r="AK83" s="186" t="s">
        <v>13</v>
      </c>
      <c r="AL83" s="191" t="s">
        <v>13</v>
      </c>
      <c r="AM83" s="31" t="s">
        <v>13</v>
      </c>
      <c r="AN83" s="63"/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154"/>
      <c r="AU83" s="154"/>
      <c r="AV83" s="151"/>
      <c r="AW83" s="200"/>
      <c r="AX83" s="200"/>
      <c r="AY83" s="200"/>
      <c r="AZ83" s="152"/>
      <c r="BA83" s="151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00"/>
      <c r="GF83" s="200"/>
      <c r="GG83" s="200"/>
      <c r="GH83" s="200"/>
      <c r="GI83" s="200"/>
      <c r="GJ83" s="200"/>
      <c r="GK83" s="200"/>
      <c r="GL83" s="200"/>
      <c r="GM83" s="200"/>
      <c r="GN83" s="200"/>
      <c r="GO83" s="200"/>
      <c r="GP83" s="200"/>
      <c r="GQ83" s="200"/>
      <c r="GR83" s="200"/>
      <c r="GS83" s="200"/>
      <c r="GT83" s="200"/>
      <c r="GU83" s="200"/>
      <c r="GV83" s="200"/>
      <c r="GW83" s="200"/>
      <c r="GX83" s="200"/>
      <c r="GY83" s="200"/>
      <c r="GZ83" s="200"/>
      <c r="HA83" s="200"/>
      <c r="HB83" s="200"/>
      <c r="HC83" s="200"/>
      <c r="HD83" s="200"/>
      <c r="HE83" s="200"/>
      <c r="HF83" s="200"/>
      <c r="HG83" s="200"/>
      <c r="HH83" s="200"/>
      <c r="HI83" s="200"/>
      <c r="HJ83" s="200"/>
      <c r="HK83" s="200"/>
      <c r="HL83" s="200"/>
      <c r="HM83" s="200"/>
      <c r="HN83" s="200"/>
      <c r="HO83" s="200"/>
      <c r="HP83" s="200"/>
      <c r="HQ83" s="200"/>
      <c r="HR83" s="200"/>
      <c r="HS83" s="200"/>
      <c r="HT83" s="200"/>
      <c r="HU83" s="200"/>
      <c r="HV83" s="200"/>
      <c r="HW83" s="200"/>
      <c r="HX83" s="200"/>
      <c r="HY83" s="200"/>
      <c r="HZ83" s="200"/>
      <c r="IA83" s="200"/>
      <c r="IB83" s="200"/>
      <c r="IC83" s="200"/>
      <c r="ID83" s="200"/>
      <c r="IE83" s="200"/>
      <c r="IF83" s="152"/>
    </row>
    <row r="84" spans="1:240" ht="17.149999999999999" customHeight="1" x14ac:dyDescent="0.3">
      <c r="A84" s="38"/>
      <c r="B84" s="38"/>
      <c r="C84" s="38"/>
      <c r="D84" s="18"/>
      <c r="E84" s="2">
        <f t="shared" si="7"/>
        <v>0</v>
      </c>
      <c r="F84" s="239"/>
      <c r="G84" s="30">
        <f t="shared" si="8"/>
        <v>0</v>
      </c>
      <c r="H84" s="31"/>
      <c r="I84" s="186" t="s">
        <v>13</v>
      </c>
      <c r="J84" s="31" t="s">
        <v>13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31" t="s">
        <v>13</v>
      </c>
      <c r="Q84" s="186" t="s">
        <v>13</v>
      </c>
      <c r="R84" s="31" t="s">
        <v>13</v>
      </c>
      <c r="S84" s="186" t="s">
        <v>13</v>
      </c>
      <c r="T84" s="31" t="s">
        <v>13</v>
      </c>
      <c r="U84" s="186" t="s">
        <v>13</v>
      </c>
      <c r="V84" s="31" t="s">
        <v>13</v>
      </c>
      <c r="W84" s="186" t="s">
        <v>13</v>
      </c>
      <c r="X84" s="31" t="s">
        <v>13</v>
      </c>
      <c r="Y84" s="186" t="s">
        <v>13</v>
      </c>
      <c r="Z84" s="31" t="s">
        <v>13</v>
      </c>
      <c r="AA84" s="186" t="s">
        <v>13</v>
      </c>
      <c r="AB84" s="31" t="s">
        <v>13</v>
      </c>
      <c r="AC84" s="186" t="s">
        <v>13</v>
      </c>
      <c r="AD84" s="191" t="s">
        <v>13</v>
      </c>
      <c r="AE84" s="186" t="s">
        <v>13</v>
      </c>
      <c r="AF84" s="31" t="s">
        <v>13</v>
      </c>
      <c r="AG84" s="186" t="s">
        <v>13</v>
      </c>
      <c r="AH84" s="191" t="s">
        <v>13</v>
      </c>
      <c r="AI84" s="186" t="s">
        <v>13</v>
      </c>
      <c r="AJ84" s="31" t="s">
        <v>13</v>
      </c>
      <c r="AK84" s="186" t="s">
        <v>13</v>
      </c>
      <c r="AL84" s="191" t="s">
        <v>13</v>
      </c>
      <c r="AM84" s="31" t="s">
        <v>13</v>
      </c>
      <c r="AN84" s="63"/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154"/>
      <c r="AU84" s="154"/>
      <c r="AV84" s="151"/>
      <c r="AW84" s="200"/>
      <c r="AX84" s="200"/>
      <c r="AY84" s="200"/>
      <c r="AZ84" s="152"/>
      <c r="BA84" s="151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  <c r="DR84" s="200"/>
      <c r="DS84" s="200"/>
      <c r="DT84" s="200"/>
      <c r="DU84" s="200"/>
      <c r="DV84" s="200"/>
      <c r="DW84" s="200"/>
      <c r="DX84" s="200"/>
      <c r="DY84" s="200"/>
      <c r="DZ84" s="200"/>
      <c r="EA84" s="200"/>
      <c r="EB84" s="200"/>
      <c r="EC84" s="200"/>
      <c r="ED84" s="200"/>
      <c r="EE84" s="200"/>
      <c r="EF84" s="200"/>
      <c r="EG84" s="200"/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200"/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  <c r="FR84" s="200"/>
      <c r="FS84" s="200"/>
      <c r="FT84" s="200"/>
      <c r="FU84" s="200"/>
      <c r="FV84" s="200"/>
      <c r="FW84" s="200"/>
      <c r="FX84" s="200"/>
      <c r="FY84" s="200"/>
      <c r="FZ84" s="200"/>
      <c r="GA84" s="200"/>
      <c r="GB84" s="200"/>
      <c r="GC84" s="200"/>
      <c r="GD84" s="200"/>
      <c r="GE84" s="200"/>
      <c r="GF84" s="200"/>
      <c r="GG84" s="200"/>
      <c r="GH84" s="200"/>
      <c r="GI84" s="200"/>
      <c r="GJ84" s="200"/>
      <c r="GK84" s="200"/>
      <c r="GL84" s="200"/>
      <c r="GM84" s="200"/>
      <c r="GN84" s="200"/>
      <c r="GO84" s="200"/>
      <c r="GP84" s="200"/>
      <c r="GQ84" s="200"/>
      <c r="GR84" s="200"/>
      <c r="GS84" s="200"/>
      <c r="GT84" s="200"/>
      <c r="GU84" s="200"/>
      <c r="GV84" s="200"/>
      <c r="GW84" s="200"/>
      <c r="GX84" s="200"/>
      <c r="GY84" s="200"/>
      <c r="GZ84" s="200"/>
      <c r="HA84" s="200"/>
      <c r="HB84" s="200"/>
      <c r="HC84" s="200"/>
      <c r="HD84" s="200"/>
      <c r="HE84" s="200"/>
      <c r="HF84" s="200"/>
      <c r="HG84" s="200"/>
      <c r="HH84" s="200"/>
      <c r="HI84" s="200"/>
      <c r="HJ84" s="200"/>
      <c r="HK84" s="200"/>
      <c r="HL84" s="200"/>
      <c r="HM84" s="200"/>
      <c r="HN84" s="200"/>
      <c r="HO84" s="200"/>
      <c r="HP84" s="200"/>
      <c r="HQ84" s="200"/>
      <c r="HR84" s="200"/>
      <c r="HS84" s="200"/>
      <c r="HT84" s="200"/>
      <c r="HU84" s="200"/>
      <c r="HV84" s="200"/>
      <c r="HW84" s="200"/>
      <c r="HX84" s="200"/>
      <c r="HY84" s="200"/>
      <c r="HZ84" s="200"/>
      <c r="IA84" s="200"/>
      <c r="IB84" s="200"/>
      <c r="IC84" s="200"/>
      <c r="ID84" s="200"/>
      <c r="IE84" s="200"/>
      <c r="IF84" s="152"/>
    </row>
    <row r="85" spans="1:240" ht="17.149999999999999" customHeight="1" x14ac:dyDescent="0.3">
      <c r="A85" s="38"/>
      <c r="B85" s="38"/>
      <c r="C85" s="38"/>
      <c r="D85" s="18"/>
      <c r="E85" s="2">
        <f t="shared" si="7"/>
        <v>0</v>
      </c>
      <c r="F85" s="239"/>
      <c r="G85" s="30">
        <f t="shared" si="8"/>
        <v>0</v>
      </c>
      <c r="H85" s="31"/>
      <c r="I85" s="186" t="s">
        <v>13</v>
      </c>
      <c r="J85" s="3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31" t="s">
        <v>13</v>
      </c>
      <c r="Q85" s="186" t="s">
        <v>13</v>
      </c>
      <c r="R85" s="31" t="s">
        <v>13</v>
      </c>
      <c r="S85" s="186" t="s">
        <v>13</v>
      </c>
      <c r="T85" s="3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186" t="s">
        <v>13</v>
      </c>
      <c r="Z85" s="31" t="s">
        <v>13</v>
      </c>
      <c r="AA85" s="186" t="s">
        <v>13</v>
      </c>
      <c r="AB85" s="31" t="s">
        <v>13</v>
      </c>
      <c r="AC85" s="186" t="s">
        <v>13</v>
      </c>
      <c r="AD85" s="191" t="s">
        <v>13</v>
      </c>
      <c r="AE85" s="186" t="s">
        <v>13</v>
      </c>
      <c r="AF85" s="31" t="s">
        <v>13</v>
      </c>
      <c r="AG85" s="186" t="s">
        <v>13</v>
      </c>
      <c r="AH85" s="191" t="s">
        <v>13</v>
      </c>
      <c r="AI85" s="186" t="s">
        <v>13</v>
      </c>
      <c r="AJ85" s="31" t="s">
        <v>13</v>
      </c>
      <c r="AK85" s="186" t="s">
        <v>13</v>
      </c>
      <c r="AL85" s="191" t="s">
        <v>13</v>
      </c>
      <c r="AM85" s="31" t="s">
        <v>13</v>
      </c>
      <c r="AN85" s="63"/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154"/>
      <c r="AU85" s="154"/>
      <c r="AV85" s="151"/>
      <c r="AW85" s="200"/>
      <c r="AX85" s="200"/>
      <c r="AY85" s="200"/>
      <c r="AZ85" s="152"/>
      <c r="BA85" s="151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/>
      <c r="EA85" s="200"/>
      <c r="EB85" s="200"/>
      <c r="EC85" s="200"/>
      <c r="ED85" s="200"/>
      <c r="EE85" s="200"/>
      <c r="EF85" s="200"/>
      <c r="EG85" s="20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00"/>
      <c r="GD85" s="200"/>
      <c r="GE85" s="200"/>
      <c r="GF85" s="200"/>
      <c r="GG85" s="200"/>
      <c r="GH85" s="200"/>
      <c r="GI85" s="200"/>
      <c r="GJ85" s="200"/>
      <c r="GK85" s="200"/>
      <c r="GL85" s="200"/>
      <c r="GM85" s="200"/>
      <c r="GN85" s="200"/>
      <c r="GO85" s="200"/>
      <c r="GP85" s="200"/>
      <c r="GQ85" s="200"/>
      <c r="GR85" s="200"/>
      <c r="GS85" s="200"/>
      <c r="GT85" s="200"/>
      <c r="GU85" s="200"/>
      <c r="GV85" s="200"/>
      <c r="GW85" s="200"/>
      <c r="GX85" s="200"/>
      <c r="GY85" s="200"/>
      <c r="GZ85" s="200"/>
      <c r="HA85" s="200"/>
      <c r="HB85" s="200"/>
      <c r="HC85" s="200"/>
      <c r="HD85" s="200"/>
      <c r="HE85" s="200"/>
      <c r="HF85" s="200"/>
      <c r="HG85" s="200"/>
      <c r="HH85" s="200"/>
      <c r="HI85" s="200"/>
      <c r="HJ85" s="200"/>
      <c r="HK85" s="200"/>
      <c r="HL85" s="200"/>
      <c r="HM85" s="200"/>
      <c r="HN85" s="200"/>
      <c r="HO85" s="200"/>
      <c r="HP85" s="200"/>
      <c r="HQ85" s="200"/>
      <c r="HR85" s="200"/>
      <c r="HS85" s="200"/>
      <c r="HT85" s="200"/>
      <c r="HU85" s="200"/>
      <c r="HV85" s="200"/>
      <c r="HW85" s="200"/>
      <c r="HX85" s="200"/>
      <c r="HY85" s="200"/>
      <c r="HZ85" s="200"/>
      <c r="IA85" s="200"/>
      <c r="IB85" s="200"/>
      <c r="IC85" s="200"/>
      <c r="ID85" s="200"/>
      <c r="IE85" s="200"/>
      <c r="IF85" s="152"/>
    </row>
    <row r="86" spans="1:240" ht="17.149999999999999" customHeight="1" x14ac:dyDescent="0.3">
      <c r="A86" s="2"/>
      <c r="B86" s="2"/>
      <c r="C86" s="2"/>
      <c r="D86" s="2"/>
      <c r="E86" s="2">
        <f t="shared" si="7"/>
        <v>0</v>
      </c>
      <c r="F86" s="239"/>
      <c r="G86" s="30">
        <f t="shared" si="8"/>
        <v>0</v>
      </c>
      <c r="H86" s="31"/>
      <c r="I86" s="186" t="s">
        <v>13</v>
      </c>
      <c r="J86" s="3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31" t="s">
        <v>13</v>
      </c>
      <c r="Q86" s="186" t="s">
        <v>13</v>
      </c>
      <c r="R86" s="31" t="s">
        <v>13</v>
      </c>
      <c r="S86" s="186" t="s">
        <v>13</v>
      </c>
      <c r="T86" s="31" t="s">
        <v>13</v>
      </c>
      <c r="U86" s="186" t="s">
        <v>13</v>
      </c>
      <c r="V86" s="31" t="s">
        <v>13</v>
      </c>
      <c r="W86" s="186" t="s">
        <v>13</v>
      </c>
      <c r="X86" s="31" t="s">
        <v>13</v>
      </c>
      <c r="Y86" s="186" t="s">
        <v>13</v>
      </c>
      <c r="Z86" s="31" t="s">
        <v>13</v>
      </c>
      <c r="AA86" s="186" t="s">
        <v>13</v>
      </c>
      <c r="AB86" s="31" t="s">
        <v>13</v>
      </c>
      <c r="AC86" s="186" t="s">
        <v>13</v>
      </c>
      <c r="AD86" s="191" t="s">
        <v>13</v>
      </c>
      <c r="AE86" s="186" t="s">
        <v>13</v>
      </c>
      <c r="AF86" s="31" t="s">
        <v>13</v>
      </c>
      <c r="AG86" s="186" t="s">
        <v>13</v>
      </c>
      <c r="AH86" s="191" t="s">
        <v>13</v>
      </c>
      <c r="AI86" s="186" t="s">
        <v>13</v>
      </c>
      <c r="AJ86" s="31" t="s">
        <v>13</v>
      </c>
      <c r="AK86" s="186" t="s">
        <v>13</v>
      </c>
      <c r="AL86" s="191" t="s">
        <v>13</v>
      </c>
      <c r="AM86" s="31" t="s">
        <v>13</v>
      </c>
      <c r="AN86" s="63"/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154"/>
      <c r="AU86" s="154"/>
      <c r="AV86" s="151"/>
      <c r="AW86" s="200"/>
      <c r="AX86" s="200"/>
      <c r="AY86" s="200"/>
      <c r="AZ86" s="152"/>
      <c r="BA86" s="151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  <c r="DR86" s="200"/>
      <c r="DS86" s="200"/>
      <c r="DT86" s="200"/>
      <c r="DU86" s="200"/>
      <c r="DV86" s="200"/>
      <c r="DW86" s="200"/>
      <c r="DX86" s="200"/>
      <c r="DY86" s="200"/>
      <c r="DZ86" s="200"/>
      <c r="EA86" s="200"/>
      <c r="EB86" s="200"/>
      <c r="EC86" s="200"/>
      <c r="ED86" s="200"/>
      <c r="EE86" s="200"/>
      <c r="EF86" s="200"/>
      <c r="EG86" s="200"/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/>
      <c r="EU86" s="200"/>
      <c r="EV86" s="200"/>
      <c r="EW86" s="200"/>
      <c r="EX86" s="200"/>
      <c r="EY86" s="200"/>
      <c r="EZ86" s="200"/>
      <c r="FA86" s="200"/>
      <c r="FB86" s="200"/>
      <c r="FC86" s="200"/>
      <c r="FD86" s="200"/>
      <c r="FE86" s="200"/>
      <c r="FF86" s="200"/>
      <c r="FG86" s="200"/>
      <c r="FH86" s="200"/>
      <c r="FI86" s="200"/>
      <c r="FJ86" s="200"/>
      <c r="FK86" s="200"/>
      <c r="FL86" s="200"/>
      <c r="FM86" s="200"/>
      <c r="FN86" s="200"/>
      <c r="FO86" s="200"/>
      <c r="FP86" s="200"/>
      <c r="FQ86" s="200"/>
      <c r="FR86" s="200"/>
      <c r="FS86" s="200"/>
      <c r="FT86" s="200"/>
      <c r="FU86" s="200"/>
      <c r="FV86" s="200"/>
      <c r="FW86" s="200"/>
      <c r="FX86" s="200"/>
      <c r="FY86" s="200"/>
      <c r="FZ86" s="200"/>
      <c r="GA86" s="200"/>
      <c r="GB86" s="200"/>
      <c r="GC86" s="200"/>
      <c r="GD86" s="200"/>
      <c r="GE86" s="200"/>
      <c r="GF86" s="200"/>
      <c r="GG86" s="200"/>
      <c r="GH86" s="200"/>
      <c r="GI86" s="200"/>
      <c r="GJ86" s="200"/>
      <c r="GK86" s="200"/>
      <c r="GL86" s="200"/>
      <c r="GM86" s="200"/>
      <c r="GN86" s="200"/>
      <c r="GO86" s="200"/>
      <c r="GP86" s="200"/>
      <c r="GQ86" s="200"/>
      <c r="GR86" s="200"/>
      <c r="GS86" s="200"/>
      <c r="GT86" s="200"/>
      <c r="GU86" s="200"/>
      <c r="GV86" s="200"/>
      <c r="GW86" s="200"/>
      <c r="GX86" s="200"/>
      <c r="GY86" s="200"/>
      <c r="GZ86" s="200"/>
      <c r="HA86" s="200"/>
      <c r="HB86" s="200"/>
      <c r="HC86" s="200"/>
      <c r="HD86" s="200"/>
      <c r="HE86" s="200"/>
      <c r="HF86" s="200"/>
      <c r="HG86" s="200"/>
      <c r="HH86" s="200"/>
      <c r="HI86" s="200"/>
      <c r="HJ86" s="200"/>
      <c r="HK86" s="200"/>
      <c r="HL86" s="200"/>
      <c r="HM86" s="200"/>
      <c r="HN86" s="200"/>
      <c r="HO86" s="200"/>
      <c r="HP86" s="200"/>
      <c r="HQ86" s="200"/>
      <c r="HR86" s="200"/>
      <c r="HS86" s="200"/>
      <c r="HT86" s="200"/>
      <c r="HU86" s="200"/>
      <c r="HV86" s="200"/>
      <c r="HW86" s="200"/>
      <c r="HX86" s="200"/>
      <c r="HY86" s="200"/>
      <c r="HZ86" s="200"/>
      <c r="IA86" s="200"/>
      <c r="IB86" s="200"/>
      <c r="IC86" s="200"/>
      <c r="ID86" s="200"/>
      <c r="IE86" s="200"/>
      <c r="IF86" s="152"/>
    </row>
    <row r="87" spans="1:240" ht="17.149999999999999" customHeight="1" x14ac:dyDescent="0.3">
      <c r="A87" s="157"/>
      <c r="B87" s="157"/>
      <c r="C87" s="157"/>
      <c r="D87" s="157"/>
      <c r="E87" s="157"/>
      <c r="F87" s="236"/>
      <c r="G87" s="158"/>
      <c r="H87" s="159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57"/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154"/>
      <c r="AU87" s="154"/>
      <c r="AV87" s="151"/>
      <c r="AW87" s="200"/>
      <c r="AX87" s="200"/>
      <c r="AY87" s="200"/>
      <c r="AZ87" s="152"/>
      <c r="BA87" s="151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/>
      <c r="EA87" s="200"/>
      <c r="EB87" s="200"/>
      <c r="EC87" s="200"/>
      <c r="ED87" s="200"/>
      <c r="EE87" s="200"/>
      <c r="EF87" s="200"/>
      <c r="EG87" s="200"/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/>
      <c r="EU87" s="200"/>
      <c r="EV87" s="200"/>
      <c r="EW87" s="200"/>
      <c r="EX87" s="200"/>
      <c r="EY87" s="200"/>
      <c r="EZ87" s="200"/>
      <c r="FA87" s="200"/>
      <c r="FB87" s="200"/>
      <c r="FC87" s="200"/>
      <c r="FD87" s="200"/>
      <c r="FE87" s="200"/>
      <c r="FF87" s="200"/>
      <c r="FG87" s="200"/>
      <c r="FH87" s="200"/>
      <c r="FI87" s="200"/>
      <c r="FJ87" s="200"/>
      <c r="FK87" s="200"/>
      <c r="FL87" s="200"/>
      <c r="FM87" s="200"/>
      <c r="FN87" s="200"/>
      <c r="FO87" s="200"/>
      <c r="FP87" s="200"/>
      <c r="FQ87" s="200"/>
      <c r="FR87" s="200"/>
      <c r="FS87" s="200"/>
      <c r="FT87" s="200"/>
      <c r="FU87" s="200"/>
      <c r="FV87" s="200"/>
      <c r="FW87" s="200"/>
      <c r="FX87" s="200"/>
      <c r="FY87" s="200"/>
      <c r="FZ87" s="200"/>
      <c r="GA87" s="200"/>
      <c r="GB87" s="200"/>
      <c r="GC87" s="200"/>
      <c r="GD87" s="200"/>
      <c r="GE87" s="200"/>
      <c r="GF87" s="200"/>
      <c r="GG87" s="200"/>
      <c r="GH87" s="200"/>
      <c r="GI87" s="200"/>
      <c r="GJ87" s="200"/>
      <c r="GK87" s="200"/>
      <c r="GL87" s="200"/>
      <c r="GM87" s="200"/>
      <c r="GN87" s="200"/>
      <c r="GO87" s="200"/>
      <c r="GP87" s="200"/>
      <c r="GQ87" s="200"/>
      <c r="GR87" s="200"/>
      <c r="GS87" s="200"/>
      <c r="GT87" s="200"/>
      <c r="GU87" s="200"/>
      <c r="GV87" s="200"/>
      <c r="GW87" s="200"/>
      <c r="GX87" s="200"/>
      <c r="GY87" s="200"/>
      <c r="GZ87" s="200"/>
      <c r="HA87" s="200"/>
      <c r="HB87" s="200"/>
      <c r="HC87" s="200"/>
      <c r="HD87" s="200"/>
      <c r="HE87" s="200"/>
      <c r="HF87" s="200"/>
      <c r="HG87" s="200"/>
      <c r="HH87" s="200"/>
      <c r="HI87" s="200"/>
      <c r="HJ87" s="200"/>
      <c r="HK87" s="200"/>
      <c r="HL87" s="200"/>
      <c r="HM87" s="200"/>
      <c r="HN87" s="200"/>
      <c r="HO87" s="200"/>
      <c r="HP87" s="200"/>
      <c r="HQ87" s="200"/>
      <c r="HR87" s="200"/>
      <c r="HS87" s="200"/>
      <c r="HT87" s="200"/>
      <c r="HU87" s="200"/>
      <c r="HV87" s="200"/>
      <c r="HW87" s="200"/>
      <c r="HX87" s="200"/>
      <c r="HY87" s="200"/>
      <c r="HZ87" s="200"/>
      <c r="IA87" s="200"/>
      <c r="IB87" s="200"/>
      <c r="IC87" s="200"/>
      <c r="ID87" s="200"/>
      <c r="IE87" s="200"/>
      <c r="IF87" s="152"/>
    </row>
    <row r="88" spans="1:240" ht="17.149999999999999" customHeight="1" x14ac:dyDescent="0.3">
      <c r="A88" s="154"/>
      <c r="B88" s="154"/>
      <c r="C88" s="154"/>
      <c r="D88" s="154"/>
      <c r="E88" s="42" t="s">
        <v>49</v>
      </c>
      <c r="F88" s="42"/>
      <c r="G88" s="21"/>
      <c r="H88" s="21"/>
      <c r="I88" s="21"/>
      <c r="J88" s="21"/>
      <c r="K88" s="21">
        <f t="shared" ref="K88:M88" si="9">SUM(K6:K86)</f>
        <v>46</v>
      </c>
      <c r="L88" s="21">
        <f t="shared" si="9"/>
        <v>291</v>
      </c>
      <c r="M88" s="21">
        <f t="shared" si="9"/>
        <v>5</v>
      </c>
      <c r="N88" s="21">
        <f>SUM(N6:N86)</f>
        <v>291</v>
      </c>
      <c r="O88" s="21">
        <f>SUM(O6:O86)</f>
        <v>291</v>
      </c>
      <c r="P88" s="21">
        <f>SUM(P6:P86)</f>
        <v>291</v>
      </c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>
        <f>SUM(AJ6:AJ86)</f>
        <v>291</v>
      </c>
      <c r="AK88" s="21"/>
      <c r="AL88" s="21">
        <f>SUM(AL6:AL86)</f>
        <v>97</v>
      </c>
      <c r="AM88" s="21">
        <f>SUM(AM6:AM86)</f>
        <v>34</v>
      </c>
      <c r="AN88" s="81"/>
      <c r="AO88" s="37">
        <f>SUM(AO6:AO20)</f>
        <v>0</v>
      </c>
      <c r="AP88" s="37">
        <f>SUM(AP6:AP20)</f>
        <v>0</v>
      </c>
      <c r="AQ88" s="37">
        <f>SUM(AQ6:AQ20)</f>
        <v>0</v>
      </c>
      <c r="AR88" s="37">
        <f>SUM(AR6:AR20)</f>
        <v>0</v>
      </c>
      <c r="AS88" s="37">
        <f>SUM(AS6:AS20)</f>
        <v>0</v>
      </c>
      <c r="AT88" s="154"/>
      <c r="AU88" s="154"/>
      <c r="AV88" s="151"/>
      <c r="AW88" s="200"/>
      <c r="AX88" s="200"/>
      <c r="AY88" s="200"/>
      <c r="AZ88" s="152"/>
      <c r="BA88" s="151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/>
      <c r="EA88" s="200"/>
      <c r="EB88" s="200"/>
      <c r="EC88" s="200"/>
      <c r="ED88" s="200"/>
      <c r="EE88" s="200"/>
      <c r="EF88" s="200"/>
      <c r="EG88" s="200"/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200"/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  <c r="FR88" s="200"/>
      <c r="FS88" s="200"/>
      <c r="FT88" s="200"/>
      <c r="FU88" s="200"/>
      <c r="FV88" s="200"/>
      <c r="FW88" s="200"/>
      <c r="FX88" s="200"/>
      <c r="FY88" s="200"/>
      <c r="FZ88" s="200"/>
      <c r="GA88" s="200"/>
      <c r="GB88" s="200"/>
      <c r="GC88" s="200"/>
      <c r="GD88" s="200"/>
      <c r="GE88" s="200"/>
      <c r="GF88" s="200"/>
      <c r="GG88" s="200"/>
      <c r="GH88" s="200"/>
      <c r="GI88" s="200"/>
      <c r="GJ88" s="200"/>
      <c r="GK88" s="200"/>
      <c r="GL88" s="200"/>
      <c r="GM88" s="200"/>
      <c r="GN88" s="200"/>
      <c r="GO88" s="200"/>
      <c r="GP88" s="200"/>
      <c r="GQ88" s="200"/>
      <c r="GR88" s="200"/>
      <c r="GS88" s="200"/>
      <c r="GT88" s="200"/>
      <c r="GU88" s="200"/>
      <c r="GV88" s="200"/>
      <c r="GW88" s="200"/>
      <c r="GX88" s="200"/>
      <c r="GY88" s="200"/>
      <c r="GZ88" s="200"/>
      <c r="HA88" s="200"/>
      <c r="HB88" s="200"/>
      <c r="HC88" s="200"/>
      <c r="HD88" s="200"/>
      <c r="HE88" s="200"/>
      <c r="HF88" s="200"/>
      <c r="HG88" s="200"/>
      <c r="HH88" s="200"/>
      <c r="HI88" s="200"/>
      <c r="HJ88" s="200"/>
      <c r="HK88" s="200"/>
      <c r="HL88" s="200"/>
      <c r="HM88" s="200"/>
      <c r="HN88" s="200"/>
      <c r="HO88" s="200"/>
      <c r="HP88" s="200"/>
      <c r="HQ88" s="200"/>
      <c r="HR88" s="200"/>
      <c r="HS88" s="200"/>
      <c r="HT88" s="200"/>
      <c r="HU88" s="200"/>
      <c r="HV88" s="200"/>
      <c r="HW88" s="200"/>
      <c r="HX88" s="200"/>
      <c r="HY88" s="200"/>
      <c r="HZ88" s="200"/>
      <c r="IA88" s="200"/>
      <c r="IB88" s="200"/>
      <c r="IC88" s="200"/>
      <c r="ID88" s="200"/>
      <c r="IE88" s="200"/>
      <c r="IF88" s="152"/>
    </row>
    <row r="89" spans="1:240" ht="17.149999999999999" customHeight="1" x14ac:dyDescent="0.3">
      <c r="A89" s="154"/>
      <c r="B89" s="154"/>
      <c r="C89" s="154"/>
      <c r="D89" s="154"/>
      <c r="E89" s="154"/>
      <c r="F89" s="15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154"/>
      <c r="AO89" s="37">
        <v>0</v>
      </c>
      <c r="AP89" s="37">
        <v>0</v>
      </c>
      <c r="AQ89" s="37">
        <v>0</v>
      </c>
      <c r="AR89" s="154"/>
      <c r="AS89" s="154"/>
      <c r="AT89" s="62"/>
      <c r="AU89" s="62"/>
      <c r="AV89" s="151"/>
      <c r="AW89" s="200"/>
      <c r="AX89" s="200"/>
      <c r="AY89" s="200"/>
      <c r="AZ89" s="152"/>
      <c r="BA89" s="151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  <c r="DR89" s="200"/>
      <c r="DS89" s="200"/>
      <c r="DT89" s="200"/>
      <c r="DU89" s="200"/>
      <c r="DV89" s="200"/>
      <c r="DW89" s="200"/>
      <c r="DX89" s="200"/>
      <c r="DY89" s="200"/>
      <c r="DZ89" s="200"/>
      <c r="EA89" s="200"/>
      <c r="EB89" s="200"/>
      <c r="EC89" s="200"/>
      <c r="ED89" s="200"/>
      <c r="EE89" s="200"/>
      <c r="EF89" s="200"/>
      <c r="EG89" s="200"/>
      <c r="EH89" s="200"/>
      <c r="EI89" s="200"/>
      <c r="EJ89" s="200"/>
      <c r="EK89" s="200"/>
      <c r="EL89" s="200"/>
      <c r="EM89" s="200"/>
      <c r="EN89" s="200"/>
      <c r="EO89" s="200"/>
      <c r="EP89" s="200"/>
      <c r="EQ89" s="200"/>
      <c r="ER89" s="200"/>
      <c r="ES89" s="200"/>
      <c r="ET89" s="200"/>
      <c r="EU89" s="200"/>
      <c r="EV89" s="200"/>
      <c r="EW89" s="200"/>
      <c r="EX89" s="200"/>
      <c r="EY89" s="200"/>
      <c r="EZ89" s="200"/>
      <c r="FA89" s="200"/>
      <c r="FB89" s="200"/>
      <c r="FC89" s="200"/>
      <c r="FD89" s="200"/>
      <c r="FE89" s="200"/>
      <c r="FF89" s="200"/>
      <c r="FG89" s="200"/>
      <c r="FH89" s="200"/>
      <c r="FI89" s="200"/>
      <c r="FJ89" s="200"/>
      <c r="FK89" s="200"/>
      <c r="FL89" s="200"/>
      <c r="FM89" s="200"/>
      <c r="FN89" s="200"/>
      <c r="FO89" s="200"/>
      <c r="FP89" s="200"/>
      <c r="FQ89" s="200"/>
      <c r="FR89" s="200"/>
      <c r="FS89" s="200"/>
      <c r="FT89" s="200"/>
      <c r="FU89" s="200"/>
      <c r="FV89" s="200"/>
      <c r="FW89" s="200"/>
      <c r="FX89" s="200"/>
      <c r="FY89" s="200"/>
      <c r="FZ89" s="200"/>
      <c r="GA89" s="200"/>
      <c r="GB89" s="200"/>
      <c r="GC89" s="200"/>
      <c r="GD89" s="200"/>
      <c r="GE89" s="200"/>
      <c r="GF89" s="200"/>
      <c r="GG89" s="200"/>
      <c r="GH89" s="200"/>
      <c r="GI89" s="200"/>
      <c r="GJ89" s="200"/>
      <c r="GK89" s="200"/>
      <c r="GL89" s="200"/>
      <c r="GM89" s="200"/>
      <c r="GN89" s="200"/>
      <c r="GO89" s="200"/>
      <c r="GP89" s="200"/>
      <c r="GQ89" s="200"/>
      <c r="GR89" s="200"/>
      <c r="GS89" s="200"/>
      <c r="GT89" s="200"/>
      <c r="GU89" s="200"/>
      <c r="GV89" s="200"/>
      <c r="GW89" s="200"/>
      <c r="GX89" s="200"/>
      <c r="GY89" s="200"/>
      <c r="GZ89" s="200"/>
      <c r="HA89" s="200"/>
      <c r="HB89" s="200"/>
      <c r="HC89" s="200"/>
      <c r="HD89" s="200"/>
      <c r="HE89" s="200"/>
      <c r="HF89" s="200"/>
      <c r="HG89" s="200"/>
      <c r="HH89" s="200"/>
      <c r="HI89" s="200"/>
      <c r="HJ89" s="200"/>
      <c r="HK89" s="200"/>
      <c r="HL89" s="200"/>
      <c r="HM89" s="200"/>
      <c r="HN89" s="200"/>
      <c r="HO89" s="200"/>
      <c r="HP89" s="200"/>
      <c r="HQ89" s="200"/>
      <c r="HR89" s="200"/>
      <c r="HS89" s="200"/>
      <c r="HT89" s="200"/>
      <c r="HU89" s="200"/>
      <c r="HV89" s="200"/>
      <c r="HW89" s="200"/>
      <c r="HX89" s="200"/>
      <c r="HY89" s="200"/>
      <c r="HZ89" s="200"/>
      <c r="IA89" s="200"/>
      <c r="IB89" s="200"/>
      <c r="IC89" s="200"/>
      <c r="ID89" s="200"/>
      <c r="IE89" s="200"/>
      <c r="IF89" s="152"/>
    </row>
    <row r="90" spans="1:240" ht="17.149999999999999" customHeight="1" x14ac:dyDescent="0.3">
      <c r="A90" s="154"/>
      <c r="B90" s="154"/>
      <c r="C90" s="154"/>
      <c r="D90" s="154"/>
      <c r="E90" s="154"/>
      <c r="F90" s="154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154"/>
      <c r="AO90" s="37">
        <v>0</v>
      </c>
      <c r="AP90" s="37">
        <v>0</v>
      </c>
      <c r="AQ90" s="37">
        <v>0</v>
      </c>
      <c r="AR90" s="154"/>
      <c r="AS90" s="154"/>
      <c r="AT90" s="62"/>
      <c r="AU90" s="62"/>
      <c r="AV90" s="151"/>
      <c r="AW90" s="200"/>
      <c r="AX90" s="200"/>
      <c r="AY90" s="200"/>
      <c r="AZ90" s="152"/>
      <c r="BA90" s="151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/>
      <c r="EA90" s="200"/>
      <c r="EB90" s="200"/>
      <c r="EC90" s="200"/>
      <c r="ED90" s="200"/>
      <c r="EE90" s="200"/>
      <c r="EF90" s="200"/>
      <c r="EG90" s="200"/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200"/>
      <c r="FG90" s="200"/>
      <c r="FH90" s="200"/>
      <c r="FI90" s="200"/>
      <c r="FJ90" s="200"/>
      <c r="FK90" s="200"/>
      <c r="FL90" s="200"/>
      <c r="FM90" s="200"/>
      <c r="FN90" s="200"/>
      <c r="FO90" s="200"/>
      <c r="FP90" s="200"/>
      <c r="FQ90" s="200"/>
      <c r="FR90" s="200"/>
      <c r="FS90" s="200"/>
      <c r="FT90" s="200"/>
      <c r="FU90" s="200"/>
      <c r="FV90" s="200"/>
      <c r="FW90" s="200"/>
      <c r="FX90" s="200"/>
      <c r="FY90" s="200"/>
      <c r="FZ90" s="200"/>
      <c r="GA90" s="200"/>
      <c r="GB90" s="200"/>
      <c r="GC90" s="200"/>
      <c r="GD90" s="200"/>
      <c r="GE90" s="200"/>
      <c r="GF90" s="200"/>
      <c r="GG90" s="200"/>
      <c r="GH90" s="200"/>
      <c r="GI90" s="200"/>
      <c r="GJ90" s="200"/>
      <c r="GK90" s="200"/>
      <c r="GL90" s="200"/>
      <c r="GM90" s="200"/>
      <c r="GN90" s="200"/>
      <c r="GO90" s="200"/>
      <c r="GP90" s="200"/>
      <c r="GQ90" s="200"/>
      <c r="GR90" s="200"/>
      <c r="GS90" s="200"/>
      <c r="GT90" s="200"/>
      <c r="GU90" s="200"/>
      <c r="GV90" s="200"/>
      <c r="GW90" s="200"/>
      <c r="GX90" s="200"/>
      <c r="GY90" s="200"/>
      <c r="GZ90" s="200"/>
      <c r="HA90" s="200"/>
      <c r="HB90" s="200"/>
      <c r="HC90" s="200"/>
      <c r="HD90" s="200"/>
      <c r="HE90" s="200"/>
      <c r="HF90" s="200"/>
      <c r="HG90" s="200"/>
      <c r="HH90" s="200"/>
      <c r="HI90" s="200"/>
      <c r="HJ90" s="200"/>
      <c r="HK90" s="200"/>
      <c r="HL90" s="200"/>
      <c r="HM90" s="200"/>
      <c r="HN90" s="200"/>
      <c r="HO90" s="200"/>
      <c r="HP90" s="200"/>
      <c r="HQ90" s="200"/>
      <c r="HR90" s="200"/>
      <c r="HS90" s="200"/>
      <c r="HT90" s="200"/>
      <c r="HU90" s="200"/>
      <c r="HV90" s="200"/>
      <c r="HW90" s="200"/>
      <c r="HX90" s="200"/>
      <c r="HY90" s="200"/>
      <c r="HZ90" s="200"/>
      <c r="IA90" s="200"/>
      <c r="IB90" s="200"/>
      <c r="IC90" s="200"/>
      <c r="ID90" s="200"/>
      <c r="IE90" s="200"/>
      <c r="IF90" s="152"/>
    </row>
    <row r="91" spans="1:240" ht="17.149999999999999" customHeight="1" x14ac:dyDescent="0.3">
      <c r="A91" s="154"/>
      <c r="B91" s="154"/>
      <c r="C91" s="154"/>
      <c r="D91" s="154"/>
      <c r="E91" s="154"/>
      <c r="F91" s="154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154"/>
      <c r="AO91" s="37">
        <v>0</v>
      </c>
      <c r="AP91" s="37">
        <v>0</v>
      </c>
      <c r="AQ91" s="37">
        <v>0</v>
      </c>
      <c r="AR91" s="154"/>
      <c r="AS91" s="154"/>
      <c r="AT91" s="62"/>
      <c r="AU91" s="62"/>
      <c r="AV91" s="151"/>
      <c r="AW91" s="200"/>
      <c r="AX91" s="200"/>
      <c r="AY91" s="200"/>
      <c r="AZ91" s="152"/>
      <c r="BA91" s="151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  <c r="DR91" s="200"/>
      <c r="DS91" s="200"/>
      <c r="DT91" s="200"/>
      <c r="DU91" s="200"/>
      <c r="DV91" s="200"/>
      <c r="DW91" s="200"/>
      <c r="DX91" s="200"/>
      <c r="DY91" s="200"/>
      <c r="DZ91" s="200"/>
      <c r="EA91" s="200"/>
      <c r="EB91" s="200"/>
      <c r="EC91" s="200"/>
      <c r="ED91" s="200"/>
      <c r="EE91" s="200"/>
      <c r="EF91" s="200"/>
      <c r="EG91" s="200"/>
      <c r="EH91" s="200"/>
      <c r="EI91" s="200"/>
      <c r="EJ91" s="200"/>
      <c r="EK91" s="200"/>
      <c r="EL91" s="200"/>
      <c r="EM91" s="200"/>
      <c r="EN91" s="200"/>
      <c r="EO91" s="200"/>
      <c r="EP91" s="200"/>
      <c r="EQ91" s="200"/>
      <c r="ER91" s="200"/>
      <c r="ES91" s="200"/>
      <c r="ET91" s="200"/>
      <c r="EU91" s="200"/>
      <c r="EV91" s="200"/>
      <c r="EW91" s="200"/>
      <c r="EX91" s="200"/>
      <c r="EY91" s="200"/>
      <c r="EZ91" s="200"/>
      <c r="FA91" s="200"/>
      <c r="FB91" s="200"/>
      <c r="FC91" s="200"/>
      <c r="FD91" s="200"/>
      <c r="FE91" s="200"/>
      <c r="FF91" s="200"/>
      <c r="FG91" s="200"/>
      <c r="FH91" s="200"/>
      <c r="FI91" s="200"/>
      <c r="FJ91" s="200"/>
      <c r="FK91" s="200"/>
      <c r="FL91" s="200"/>
      <c r="FM91" s="200"/>
      <c r="FN91" s="200"/>
      <c r="FO91" s="200"/>
      <c r="FP91" s="200"/>
      <c r="FQ91" s="200"/>
      <c r="FR91" s="200"/>
      <c r="FS91" s="200"/>
      <c r="FT91" s="200"/>
      <c r="FU91" s="200"/>
      <c r="FV91" s="200"/>
      <c r="FW91" s="200"/>
      <c r="FX91" s="200"/>
      <c r="FY91" s="200"/>
      <c r="FZ91" s="200"/>
      <c r="GA91" s="200"/>
      <c r="GB91" s="200"/>
      <c r="GC91" s="200"/>
      <c r="GD91" s="200"/>
      <c r="GE91" s="200"/>
      <c r="GF91" s="200"/>
      <c r="GG91" s="200"/>
      <c r="GH91" s="200"/>
      <c r="GI91" s="200"/>
      <c r="GJ91" s="200"/>
      <c r="GK91" s="200"/>
      <c r="GL91" s="200"/>
      <c r="GM91" s="200"/>
      <c r="GN91" s="200"/>
      <c r="GO91" s="200"/>
      <c r="GP91" s="200"/>
      <c r="GQ91" s="200"/>
      <c r="GR91" s="200"/>
      <c r="GS91" s="200"/>
      <c r="GT91" s="200"/>
      <c r="GU91" s="200"/>
      <c r="GV91" s="200"/>
      <c r="GW91" s="200"/>
      <c r="GX91" s="200"/>
      <c r="GY91" s="200"/>
      <c r="GZ91" s="200"/>
      <c r="HA91" s="200"/>
      <c r="HB91" s="200"/>
      <c r="HC91" s="200"/>
      <c r="HD91" s="200"/>
      <c r="HE91" s="200"/>
      <c r="HF91" s="200"/>
      <c r="HG91" s="200"/>
      <c r="HH91" s="200"/>
      <c r="HI91" s="200"/>
      <c r="HJ91" s="200"/>
      <c r="HK91" s="200"/>
      <c r="HL91" s="200"/>
      <c r="HM91" s="200"/>
      <c r="HN91" s="200"/>
      <c r="HO91" s="200"/>
      <c r="HP91" s="200"/>
      <c r="HQ91" s="200"/>
      <c r="HR91" s="200"/>
      <c r="HS91" s="200"/>
      <c r="HT91" s="200"/>
      <c r="HU91" s="200"/>
      <c r="HV91" s="200"/>
      <c r="HW91" s="200"/>
      <c r="HX91" s="200"/>
      <c r="HY91" s="200"/>
      <c r="HZ91" s="200"/>
      <c r="IA91" s="200"/>
      <c r="IB91" s="200"/>
      <c r="IC91" s="200"/>
      <c r="ID91" s="200"/>
      <c r="IE91" s="200"/>
      <c r="IF91" s="152"/>
    </row>
    <row r="92" spans="1:240" ht="17.149999999999999" customHeight="1" x14ac:dyDescent="0.3">
      <c r="A92" s="154"/>
      <c r="B92" s="154"/>
      <c r="C92" s="154"/>
      <c r="D92" s="154"/>
      <c r="E92" s="154"/>
      <c r="F92" s="154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154"/>
      <c r="AO92" s="37">
        <v>0</v>
      </c>
      <c r="AP92" s="37">
        <v>0</v>
      </c>
      <c r="AQ92" s="37">
        <v>0</v>
      </c>
      <c r="AR92" s="154"/>
      <c r="AS92" s="154"/>
      <c r="AT92" s="62"/>
      <c r="AU92" s="62"/>
      <c r="AV92" s="151"/>
      <c r="AW92" s="200"/>
      <c r="AX92" s="200"/>
      <c r="AY92" s="200"/>
      <c r="AZ92" s="152"/>
      <c r="BA92" s="151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  <c r="DR92" s="200"/>
      <c r="DS92" s="200"/>
      <c r="DT92" s="200"/>
      <c r="DU92" s="200"/>
      <c r="DV92" s="200"/>
      <c r="DW92" s="200"/>
      <c r="DX92" s="200"/>
      <c r="DY92" s="200"/>
      <c r="DZ92" s="200"/>
      <c r="EA92" s="200"/>
      <c r="EB92" s="200"/>
      <c r="EC92" s="200"/>
      <c r="ED92" s="200"/>
      <c r="EE92" s="200"/>
      <c r="EF92" s="200"/>
      <c r="EG92" s="200"/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/>
      <c r="EU92" s="200"/>
      <c r="EV92" s="200"/>
      <c r="EW92" s="200"/>
      <c r="EX92" s="200"/>
      <c r="EY92" s="200"/>
      <c r="EZ92" s="200"/>
      <c r="FA92" s="200"/>
      <c r="FB92" s="200"/>
      <c r="FC92" s="200"/>
      <c r="FD92" s="200"/>
      <c r="FE92" s="200"/>
      <c r="FF92" s="200"/>
      <c r="FG92" s="200"/>
      <c r="FH92" s="200"/>
      <c r="FI92" s="200"/>
      <c r="FJ92" s="200"/>
      <c r="FK92" s="200"/>
      <c r="FL92" s="200"/>
      <c r="FM92" s="200"/>
      <c r="FN92" s="200"/>
      <c r="FO92" s="200"/>
      <c r="FP92" s="200"/>
      <c r="FQ92" s="200"/>
      <c r="FR92" s="200"/>
      <c r="FS92" s="200"/>
      <c r="FT92" s="200"/>
      <c r="FU92" s="200"/>
      <c r="FV92" s="200"/>
      <c r="FW92" s="200"/>
      <c r="FX92" s="200"/>
      <c r="FY92" s="200"/>
      <c r="FZ92" s="200"/>
      <c r="GA92" s="200"/>
      <c r="GB92" s="200"/>
      <c r="GC92" s="200"/>
      <c r="GD92" s="200"/>
      <c r="GE92" s="200"/>
      <c r="GF92" s="200"/>
      <c r="GG92" s="200"/>
      <c r="GH92" s="200"/>
      <c r="GI92" s="200"/>
      <c r="GJ92" s="200"/>
      <c r="GK92" s="200"/>
      <c r="GL92" s="200"/>
      <c r="GM92" s="200"/>
      <c r="GN92" s="200"/>
      <c r="GO92" s="200"/>
      <c r="GP92" s="200"/>
      <c r="GQ92" s="200"/>
      <c r="GR92" s="200"/>
      <c r="GS92" s="200"/>
      <c r="GT92" s="200"/>
      <c r="GU92" s="200"/>
      <c r="GV92" s="200"/>
      <c r="GW92" s="200"/>
      <c r="GX92" s="200"/>
      <c r="GY92" s="200"/>
      <c r="GZ92" s="200"/>
      <c r="HA92" s="200"/>
      <c r="HB92" s="200"/>
      <c r="HC92" s="200"/>
      <c r="HD92" s="200"/>
      <c r="HE92" s="200"/>
      <c r="HF92" s="200"/>
      <c r="HG92" s="200"/>
      <c r="HH92" s="200"/>
      <c r="HI92" s="200"/>
      <c r="HJ92" s="200"/>
      <c r="HK92" s="200"/>
      <c r="HL92" s="200"/>
      <c r="HM92" s="200"/>
      <c r="HN92" s="200"/>
      <c r="HO92" s="200"/>
      <c r="HP92" s="200"/>
      <c r="HQ92" s="200"/>
      <c r="HR92" s="200"/>
      <c r="HS92" s="200"/>
      <c r="HT92" s="200"/>
      <c r="HU92" s="200"/>
      <c r="HV92" s="200"/>
      <c r="HW92" s="200"/>
      <c r="HX92" s="200"/>
      <c r="HY92" s="200"/>
      <c r="HZ92" s="200"/>
      <c r="IA92" s="200"/>
      <c r="IB92" s="200"/>
      <c r="IC92" s="200"/>
      <c r="ID92" s="200"/>
      <c r="IE92" s="200"/>
      <c r="IF92" s="152"/>
    </row>
    <row r="93" spans="1:240" ht="17.149999999999999" customHeight="1" x14ac:dyDescent="0.3">
      <c r="A93" s="154"/>
      <c r="B93" s="154"/>
      <c r="C93" s="154"/>
      <c r="D93" s="154"/>
      <c r="E93" s="154"/>
      <c r="F93" s="154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154"/>
      <c r="AO93" s="37">
        <v>0</v>
      </c>
      <c r="AP93" s="37">
        <v>0</v>
      </c>
      <c r="AQ93" s="37">
        <v>0</v>
      </c>
      <c r="AR93" s="154"/>
      <c r="AS93" s="154"/>
      <c r="AT93" s="62"/>
      <c r="AU93" s="62"/>
      <c r="AV93" s="151"/>
      <c r="AW93" s="200"/>
      <c r="AX93" s="200"/>
      <c r="AY93" s="200"/>
      <c r="AZ93" s="152"/>
      <c r="BA93" s="151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00"/>
      <c r="GF93" s="200"/>
      <c r="GG93" s="200"/>
      <c r="GH93" s="200"/>
      <c r="GI93" s="200"/>
      <c r="GJ93" s="200"/>
      <c r="GK93" s="200"/>
      <c r="GL93" s="200"/>
      <c r="GM93" s="200"/>
      <c r="GN93" s="200"/>
      <c r="GO93" s="200"/>
      <c r="GP93" s="200"/>
      <c r="GQ93" s="200"/>
      <c r="GR93" s="200"/>
      <c r="GS93" s="200"/>
      <c r="GT93" s="200"/>
      <c r="GU93" s="200"/>
      <c r="GV93" s="200"/>
      <c r="GW93" s="200"/>
      <c r="GX93" s="200"/>
      <c r="GY93" s="200"/>
      <c r="GZ93" s="200"/>
      <c r="HA93" s="200"/>
      <c r="HB93" s="200"/>
      <c r="HC93" s="200"/>
      <c r="HD93" s="200"/>
      <c r="HE93" s="200"/>
      <c r="HF93" s="200"/>
      <c r="HG93" s="200"/>
      <c r="HH93" s="200"/>
      <c r="HI93" s="200"/>
      <c r="HJ93" s="200"/>
      <c r="HK93" s="200"/>
      <c r="HL93" s="200"/>
      <c r="HM93" s="200"/>
      <c r="HN93" s="200"/>
      <c r="HO93" s="200"/>
      <c r="HP93" s="200"/>
      <c r="HQ93" s="200"/>
      <c r="HR93" s="200"/>
      <c r="HS93" s="200"/>
      <c r="HT93" s="200"/>
      <c r="HU93" s="200"/>
      <c r="HV93" s="200"/>
      <c r="HW93" s="200"/>
      <c r="HX93" s="200"/>
      <c r="HY93" s="200"/>
      <c r="HZ93" s="200"/>
      <c r="IA93" s="200"/>
      <c r="IB93" s="200"/>
      <c r="IC93" s="200"/>
      <c r="ID93" s="200"/>
      <c r="IE93" s="200"/>
      <c r="IF93" s="152"/>
    </row>
    <row r="94" spans="1:240" ht="17.149999999999999" customHeight="1" x14ac:dyDescent="0.3">
      <c r="A94" s="154"/>
      <c r="B94" s="154"/>
      <c r="C94" s="154"/>
      <c r="D94" s="154"/>
      <c r="E94" s="154"/>
      <c r="F94" s="154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154"/>
      <c r="AO94" s="37">
        <v>0</v>
      </c>
      <c r="AP94" s="37">
        <v>0</v>
      </c>
      <c r="AQ94" s="37">
        <v>0</v>
      </c>
      <c r="AR94" s="154"/>
      <c r="AS94" s="154"/>
      <c r="AT94" s="62"/>
      <c r="AU94" s="62"/>
      <c r="AV94" s="151"/>
      <c r="AW94" s="200"/>
      <c r="AX94" s="200"/>
      <c r="AY94" s="200"/>
      <c r="AZ94" s="152"/>
      <c r="BA94" s="151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  <c r="DQ94" s="200"/>
      <c r="DR94" s="200"/>
      <c r="DS94" s="200"/>
      <c r="DT94" s="200"/>
      <c r="DU94" s="200"/>
      <c r="DV94" s="200"/>
      <c r="DW94" s="200"/>
      <c r="DX94" s="200"/>
      <c r="DY94" s="200"/>
      <c r="DZ94" s="200"/>
      <c r="EA94" s="200"/>
      <c r="EB94" s="200"/>
      <c r="EC94" s="200"/>
      <c r="ED94" s="200"/>
      <c r="EE94" s="200"/>
      <c r="EF94" s="200"/>
      <c r="EG94" s="200"/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/>
      <c r="EU94" s="200"/>
      <c r="EV94" s="200"/>
      <c r="EW94" s="200"/>
      <c r="EX94" s="200"/>
      <c r="EY94" s="200"/>
      <c r="EZ94" s="200"/>
      <c r="FA94" s="200"/>
      <c r="FB94" s="200"/>
      <c r="FC94" s="200"/>
      <c r="FD94" s="200"/>
      <c r="FE94" s="200"/>
      <c r="FF94" s="200"/>
      <c r="FG94" s="200"/>
      <c r="FH94" s="200"/>
      <c r="FI94" s="200"/>
      <c r="FJ94" s="200"/>
      <c r="FK94" s="200"/>
      <c r="FL94" s="200"/>
      <c r="FM94" s="200"/>
      <c r="FN94" s="200"/>
      <c r="FO94" s="200"/>
      <c r="FP94" s="200"/>
      <c r="FQ94" s="200"/>
      <c r="FR94" s="200"/>
      <c r="FS94" s="200"/>
      <c r="FT94" s="200"/>
      <c r="FU94" s="200"/>
      <c r="FV94" s="200"/>
      <c r="FW94" s="200"/>
      <c r="FX94" s="200"/>
      <c r="FY94" s="200"/>
      <c r="FZ94" s="200"/>
      <c r="GA94" s="200"/>
      <c r="GB94" s="200"/>
      <c r="GC94" s="200"/>
      <c r="GD94" s="200"/>
      <c r="GE94" s="200"/>
      <c r="GF94" s="200"/>
      <c r="GG94" s="200"/>
      <c r="GH94" s="200"/>
      <c r="GI94" s="200"/>
      <c r="GJ94" s="200"/>
      <c r="GK94" s="200"/>
      <c r="GL94" s="200"/>
      <c r="GM94" s="200"/>
      <c r="GN94" s="200"/>
      <c r="GO94" s="200"/>
      <c r="GP94" s="200"/>
      <c r="GQ94" s="200"/>
      <c r="GR94" s="200"/>
      <c r="GS94" s="200"/>
      <c r="GT94" s="200"/>
      <c r="GU94" s="200"/>
      <c r="GV94" s="200"/>
      <c r="GW94" s="200"/>
      <c r="GX94" s="200"/>
      <c r="GY94" s="200"/>
      <c r="GZ94" s="200"/>
      <c r="HA94" s="200"/>
      <c r="HB94" s="200"/>
      <c r="HC94" s="200"/>
      <c r="HD94" s="200"/>
      <c r="HE94" s="200"/>
      <c r="HF94" s="200"/>
      <c r="HG94" s="200"/>
      <c r="HH94" s="200"/>
      <c r="HI94" s="200"/>
      <c r="HJ94" s="200"/>
      <c r="HK94" s="200"/>
      <c r="HL94" s="200"/>
      <c r="HM94" s="200"/>
      <c r="HN94" s="200"/>
      <c r="HO94" s="200"/>
      <c r="HP94" s="200"/>
      <c r="HQ94" s="200"/>
      <c r="HR94" s="200"/>
      <c r="HS94" s="200"/>
      <c r="HT94" s="200"/>
      <c r="HU94" s="200"/>
      <c r="HV94" s="200"/>
      <c r="HW94" s="200"/>
      <c r="HX94" s="200"/>
      <c r="HY94" s="200"/>
      <c r="HZ94" s="200"/>
      <c r="IA94" s="200"/>
      <c r="IB94" s="200"/>
      <c r="IC94" s="200"/>
      <c r="ID94" s="200"/>
      <c r="IE94" s="200"/>
      <c r="IF94" s="152"/>
    </row>
    <row r="95" spans="1:240" ht="17.149999999999999" customHeight="1" x14ac:dyDescent="0.3">
      <c r="A95" s="154"/>
      <c r="B95" s="154"/>
      <c r="C95" s="154"/>
      <c r="D95" s="154"/>
      <c r="E95" s="154"/>
      <c r="F95" s="154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154"/>
      <c r="AO95" s="37">
        <v>0</v>
      </c>
      <c r="AP95" s="37">
        <v>0</v>
      </c>
      <c r="AQ95" s="37">
        <v>0</v>
      </c>
      <c r="AR95" s="154"/>
      <c r="AS95" s="154"/>
      <c r="AT95" s="62"/>
      <c r="AU95" s="62"/>
      <c r="AV95" s="151"/>
      <c r="AW95" s="200"/>
      <c r="AX95" s="200"/>
      <c r="AY95" s="200"/>
      <c r="AZ95" s="152"/>
      <c r="BA95" s="151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  <c r="DQ95" s="200"/>
      <c r="DR95" s="200"/>
      <c r="DS95" s="200"/>
      <c r="DT95" s="200"/>
      <c r="DU95" s="200"/>
      <c r="DV95" s="200"/>
      <c r="DW95" s="200"/>
      <c r="DX95" s="200"/>
      <c r="DY95" s="200"/>
      <c r="DZ95" s="200"/>
      <c r="EA95" s="200"/>
      <c r="EB95" s="200"/>
      <c r="EC95" s="200"/>
      <c r="ED95" s="200"/>
      <c r="EE95" s="200"/>
      <c r="EF95" s="200"/>
      <c r="EG95" s="200"/>
      <c r="EH95" s="200"/>
      <c r="EI95" s="200"/>
      <c r="EJ95" s="200"/>
      <c r="EK95" s="200"/>
      <c r="EL95" s="200"/>
      <c r="EM95" s="200"/>
      <c r="EN95" s="200"/>
      <c r="EO95" s="200"/>
      <c r="EP95" s="200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00"/>
      <c r="FF95" s="200"/>
      <c r="FG95" s="200"/>
      <c r="FH95" s="200"/>
      <c r="FI95" s="200"/>
      <c r="FJ95" s="200"/>
      <c r="FK95" s="200"/>
      <c r="FL95" s="200"/>
      <c r="FM95" s="200"/>
      <c r="FN95" s="200"/>
      <c r="FO95" s="200"/>
      <c r="FP95" s="200"/>
      <c r="FQ95" s="200"/>
      <c r="FR95" s="200"/>
      <c r="FS95" s="200"/>
      <c r="FT95" s="200"/>
      <c r="FU95" s="200"/>
      <c r="FV95" s="200"/>
      <c r="FW95" s="200"/>
      <c r="FX95" s="200"/>
      <c r="FY95" s="200"/>
      <c r="FZ95" s="200"/>
      <c r="GA95" s="200"/>
      <c r="GB95" s="200"/>
      <c r="GC95" s="200"/>
      <c r="GD95" s="200"/>
      <c r="GE95" s="200"/>
      <c r="GF95" s="200"/>
      <c r="GG95" s="200"/>
      <c r="GH95" s="200"/>
      <c r="GI95" s="200"/>
      <c r="GJ95" s="200"/>
      <c r="GK95" s="200"/>
      <c r="GL95" s="200"/>
      <c r="GM95" s="200"/>
      <c r="GN95" s="200"/>
      <c r="GO95" s="200"/>
      <c r="GP95" s="200"/>
      <c r="GQ95" s="200"/>
      <c r="GR95" s="200"/>
      <c r="GS95" s="200"/>
      <c r="GT95" s="200"/>
      <c r="GU95" s="200"/>
      <c r="GV95" s="200"/>
      <c r="GW95" s="200"/>
      <c r="GX95" s="200"/>
      <c r="GY95" s="200"/>
      <c r="GZ95" s="200"/>
      <c r="HA95" s="200"/>
      <c r="HB95" s="200"/>
      <c r="HC95" s="200"/>
      <c r="HD95" s="200"/>
      <c r="HE95" s="200"/>
      <c r="HF95" s="200"/>
      <c r="HG95" s="200"/>
      <c r="HH95" s="200"/>
      <c r="HI95" s="200"/>
      <c r="HJ95" s="200"/>
      <c r="HK95" s="200"/>
      <c r="HL95" s="200"/>
      <c r="HM95" s="200"/>
      <c r="HN95" s="200"/>
      <c r="HO95" s="200"/>
      <c r="HP95" s="200"/>
      <c r="HQ95" s="200"/>
      <c r="HR95" s="200"/>
      <c r="HS95" s="200"/>
      <c r="HT95" s="200"/>
      <c r="HU95" s="200"/>
      <c r="HV95" s="200"/>
      <c r="HW95" s="200"/>
      <c r="HX95" s="200"/>
      <c r="HY95" s="200"/>
      <c r="HZ95" s="200"/>
      <c r="IA95" s="200"/>
      <c r="IB95" s="200"/>
      <c r="IC95" s="200"/>
      <c r="ID95" s="200"/>
      <c r="IE95" s="200"/>
      <c r="IF95" s="152"/>
    </row>
    <row r="96" spans="1:240" ht="17.149999999999999" customHeight="1" x14ac:dyDescent="0.3">
      <c r="A96" s="154"/>
      <c r="B96" s="154"/>
      <c r="C96" s="154"/>
      <c r="D96" s="154"/>
      <c r="E96" s="154"/>
      <c r="F96" s="154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154"/>
      <c r="AO96" s="37">
        <v>0</v>
      </c>
      <c r="AP96" s="37">
        <v>0</v>
      </c>
      <c r="AQ96" s="37">
        <v>0</v>
      </c>
      <c r="AR96" s="154"/>
      <c r="AS96" s="154"/>
      <c r="AT96" s="62"/>
      <c r="AU96" s="62"/>
      <c r="AV96" s="151"/>
      <c r="AW96" s="200"/>
      <c r="AX96" s="200"/>
      <c r="AY96" s="200"/>
      <c r="AZ96" s="152"/>
      <c r="BA96" s="151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/>
      <c r="EA96" s="200"/>
      <c r="EB96" s="200"/>
      <c r="EC96" s="200"/>
      <c r="ED96" s="200"/>
      <c r="EE96" s="200"/>
      <c r="EF96" s="200"/>
      <c r="EG96" s="200"/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200"/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  <c r="FR96" s="200"/>
      <c r="FS96" s="200"/>
      <c r="FT96" s="200"/>
      <c r="FU96" s="200"/>
      <c r="FV96" s="200"/>
      <c r="FW96" s="200"/>
      <c r="FX96" s="200"/>
      <c r="FY96" s="200"/>
      <c r="FZ96" s="200"/>
      <c r="GA96" s="200"/>
      <c r="GB96" s="200"/>
      <c r="GC96" s="200"/>
      <c r="GD96" s="200"/>
      <c r="GE96" s="200"/>
      <c r="GF96" s="200"/>
      <c r="GG96" s="200"/>
      <c r="GH96" s="200"/>
      <c r="GI96" s="200"/>
      <c r="GJ96" s="200"/>
      <c r="GK96" s="200"/>
      <c r="GL96" s="200"/>
      <c r="GM96" s="200"/>
      <c r="GN96" s="200"/>
      <c r="GO96" s="200"/>
      <c r="GP96" s="200"/>
      <c r="GQ96" s="200"/>
      <c r="GR96" s="200"/>
      <c r="GS96" s="200"/>
      <c r="GT96" s="200"/>
      <c r="GU96" s="200"/>
      <c r="GV96" s="200"/>
      <c r="GW96" s="200"/>
      <c r="GX96" s="200"/>
      <c r="GY96" s="200"/>
      <c r="GZ96" s="200"/>
      <c r="HA96" s="200"/>
      <c r="HB96" s="200"/>
      <c r="HC96" s="200"/>
      <c r="HD96" s="200"/>
      <c r="HE96" s="200"/>
      <c r="HF96" s="200"/>
      <c r="HG96" s="200"/>
      <c r="HH96" s="200"/>
      <c r="HI96" s="200"/>
      <c r="HJ96" s="200"/>
      <c r="HK96" s="200"/>
      <c r="HL96" s="200"/>
      <c r="HM96" s="200"/>
      <c r="HN96" s="200"/>
      <c r="HO96" s="200"/>
      <c r="HP96" s="200"/>
      <c r="HQ96" s="200"/>
      <c r="HR96" s="200"/>
      <c r="HS96" s="200"/>
      <c r="HT96" s="200"/>
      <c r="HU96" s="200"/>
      <c r="HV96" s="200"/>
      <c r="HW96" s="200"/>
      <c r="HX96" s="200"/>
      <c r="HY96" s="200"/>
      <c r="HZ96" s="200"/>
      <c r="IA96" s="200"/>
      <c r="IB96" s="200"/>
      <c r="IC96" s="200"/>
      <c r="ID96" s="200"/>
      <c r="IE96" s="200"/>
      <c r="IF96" s="152"/>
    </row>
    <row r="97" spans="1:240" ht="17.149999999999999" customHeight="1" x14ac:dyDescent="0.3">
      <c r="A97" s="154"/>
      <c r="B97" s="154"/>
      <c r="C97" s="154"/>
      <c r="D97" s="154"/>
      <c r="E97" s="154"/>
      <c r="F97" s="154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154"/>
      <c r="AO97" s="37">
        <v>0</v>
      </c>
      <c r="AP97" s="37">
        <v>0</v>
      </c>
      <c r="AQ97" s="37">
        <v>0</v>
      </c>
      <c r="AR97" s="154"/>
      <c r="AS97" s="154"/>
      <c r="AT97" s="62"/>
      <c r="AU97" s="62"/>
      <c r="AV97" s="151"/>
      <c r="AW97" s="200"/>
      <c r="AX97" s="200"/>
      <c r="AY97" s="200"/>
      <c r="AZ97" s="152"/>
      <c r="BA97" s="151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/>
      <c r="EA97" s="200"/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/>
      <c r="EU97" s="200"/>
      <c r="EV97" s="200"/>
      <c r="EW97" s="200"/>
      <c r="EX97" s="200"/>
      <c r="EY97" s="200"/>
      <c r="EZ97" s="200"/>
      <c r="FA97" s="200"/>
      <c r="FB97" s="200"/>
      <c r="FC97" s="200"/>
      <c r="FD97" s="200"/>
      <c r="FE97" s="200"/>
      <c r="FF97" s="200"/>
      <c r="FG97" s="200"/>
      <c r="FH97" s="200"/>
      <c r="FI97" s="200"/>
      <c r="FJ97" s="200"/>
      <c r="FK97" s="200"/>
      <c r="FL97" s="200"/>
      <c r="FM97" s="200"/>
      <c r="FN97" s="200"/>
      <c r="FO97" s="200"/>
      <c r="FP97" s="200"/>
      <c r="FQ97" s="200"/>
      <c r="FR97" s="200"/>
      <c r="FS97" s="200"/>
      <c r="FT97" s="200"/>
      <c r="FU97" s="200"/>
      <c r="FV97" s="200"/>
      <c r="FW97" s="200"/>
      <c r="FX97" s="200"/>
      <c r="FY97" s="200"/>
      <c r="FZ97" s="200"/>
      <c r="GA97" s="200"/>
      <c r="GB97" s="200"/>
      <c r="GC97" s="200"/>
      <c r="GD97" s="200"/>
      <c r="GE97" s="200"/>
      <c r="GF97" s="200"/>
      <c r="GG97" s="200"/>
      <c r="GH97" s="200"/>
      <c r="GI97" s="200"/>
      <c r="GJ97" s="200"/>
      <c r="GK97" s="200"/>
      <c r="GL97" s="200"/>
      <c r="GM97" s="200"/>
      <c r="GN97" s="200"/>
      <c r="GO97" s="200"/>
      <c r="GP97" s="200"/>
      <c r="GQ97" s="200"/>
      <c r="GR97" s="200"/>
      <c r="GS97" s="200"/>
      <c r="GT97" s="200"/>
      <c r="GU97" s="200"/>
      <c r="GV97" s="200"/>
      <c r="GW97" s="200"/>
      <c r="GX97" s="200"/>
      <c r="GY97" s="200"/>
      <c r="GZ97" s="200"/>
      <c r="HA97" s="200"/>
      <c r="HB97" s="200"/>
      <c r="HC97" s="200"/>
      <c r="HD97" s="200"/>
      <c r="HE97" s="200"/>
      <c r="HF97" s="200"/>
      <c r="HG97" s="200"/>
      <c r="HH97" s="200"/>
      <c r="HI97" s="200"/>
      <c r="HJ97" s="200"/>
      <c r="HK97" s="200"/>
      <c r="HL97" s="200"/>
      <c r="HM97" s="200"/>
      <c r="HN97" s="200"/>
      <c r="HO97" s="200"/>
      <c r="HP97" s="200"/>
      <c r="HQ97" s="200"/>
      <c r="HR97" s="200"/>
      <c r="HS97" s="200"/>
      <c r="HT97" s="200"/>
      <c r="HU97" s="200"/>
      <c r="HV97" s="200"/>
      <c r="HW97" s="200"/>
      <c r="HX97" s="200"/>
      <c r="HY97" s="200"/>
      <c r="HZ97" s="200"/>
      <c r="IA97" s="200"/>
      <c r="IB97" s="200"/>
      <c r="IC97" s="200"/>
      <c r="ID97" s="200"/>
      <c r="IE97" s="200"/>
      <c r="IF97" s="152"/>
    </row>
    <row r="98" spans="1:240" ht="17.149999999999999" customHeight="1" x14ac:dyDescent="0.3">
      <c r="A98" s="154"/>
      <c r="B98" s="154"/>
      <c r="C98" s="154"/>
      <c r="D98" s="154"/>
      <c r="E98" s="154"/>
      <c r="F98" s="154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154"/>
      <c r="AO98" s="37">
        <v>0</v>
      </c>
      <c r="AP98" s="37">
        <v>0</v>
      </c>
      <c r="AQ98" s="37">
        <v>0</v>
      </c>
      <c r="AR98" s="154"/>
      <c r="AS98" s="154"/>
      <c r="AT98" s="62"/>
      <c r="AU98" s="62"/>
      <c r="AV98" s="151"/>
      <c r="AW98" s="200"/>
      <c r="AX98" s="200"/>
      <c r="AY98" s="200"/>
      <c r="AZ98" s="152"/>
      <c r="BA98" s="151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  <c r="DQ98" s="200"/>
      <c r="DR98" s="200"/>
      <c r="DS98" s="200"/>
      <c r="DT98" s="200"/>
      <c r="DU98" s="200"/>
      <c r="DV98" s="200"/>
      <c r="DW98" s="200"/>
      <c r="DX98" s="200"/>
      <c r="DY98" s="200"/>
      <c r="DZ98" s="200"/>
      <c r="EA98" s="200"/>
      <c r="EB98" s="200"/>
      <c r="EC98" s="200"/>
      <c r="ED98" s="200"/>
      <c r="EE98" s="200"/>
      <c r="EF98" s="200"/>
      <c r="EG98" s="200"/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/>
      <c r="EU98" s="200"/>
      <c r="EV98" s="200"/>
      <c r="EW98" s="200"/>
      <c r="EX98" s="200"/>
      <c r="EY98" s="200"/>
      <c r="EZ98" s="200"/>
      <c r="FA98" s="200"/>
      <c r="FB98" s="200"/>
      <c r="FC98" s="200"/>
      <c r="FD98" s="200"/>
      <c r="FE98" s="200"/>
      <c r="FF98" s="200"/>
      <c r="FG98" s="200"/>
      <c r="FH98" s="200"/>
      <c r="FI98" s="200"/>
      <c r="FJ98" s="200"/>
      <c r="FK98" s="200"/>
      <c r="FL98" s="200"/>
      <c r="FM98" s="200"/>
      <c r="FN98" s="200"/>
      <c r="FO98" s="200"/>
      <c r="FP98" s="200"/>
      <c r="FQ98" s="200"/>
      <c r="FR98" s="200"/>
      <c r="FS98" s="200"/>
      <c r="FT98" s="200"/>
      <c r="FU98" s="200"/>
      <c r="FV98" s="200"/>
      <c r="FW98" s="200"/>
      <c r="FX98" s="200"/>
      <c r="FY98" s="200"/>
      <c r="FZ98" s="200"/>
      <c r="GA98" s="200"/>
      <c r="GB98" s="200"/>
      <c r="GC98" s="200"/>
      <c r="GD98" s="200"/>
      <c r="GE98" s="200"/>
      <c r="GF98" s="200"/>
      <c r="GG98" s="200"/>
      <c r="GH98" s="200"/>
      <c r="GI98" s="200"/>
      <c r="GJ98" s="200"/>
      <c r="GK98" s="200"/>
      <c r="GL98" s="200"/>
      <c r="GM98" s="200"/>
      <c r="GN98" s="200"/>
      <c r="GO98" s="200"/>
      <c r="GP98" s="200"/>
      <c r="GQ98" s="200"/>
      <c r="GR98" s="200"/>
      <c r="GS98" s="200"/>
      <c r="GT98" s="200"/>
      <c r="GU98" s="200"/>
      <c r="GV98" s="200"/>
      <c r="GW98" s="200"/>
      <c r="GX98" s="200"/>
      <c r="GY98" s="200"/>
      <c r="GZ98" s="200"/>
      <c r="HA98" s="200"/>
      <c r="HB98" s="200"/>
      <c r="HC98" s="200"/>
      <c r="HD98" s="200"/>
      <c r="HE98" s="200"/>
      <c r="HF98" s="200"/>
      <c r="HG98" s="200"/>
      <c r="HH98" s="200"/>
      <c r="HI98" s="200"/>
      <c r="HJ98" s="200"/>
      <c r="HK98" s="200"/>
      <c r="HL98" s="200"/>
      <c r="HM98" s="200"/>
      <c r="HN98" s="200"/>
      <c r="HO98" s="200"/>
      <c r="HP98" s="200"/>
      <c r="HQ98" s="200"/>
      <c r="HR98" s="200"/>
      <c r="HS98" s="200"/>
      <c r="HT98" s="200"/>
      <c r="HU98" s="200"/>
      <c r="HV98" s="200"/>
      <c r="HW98" s="200"/>
      <c r="HX98" s="200"/>
      <c r="HY98" s="200"/>
      <c r="HZ98" s="200"/>
      <c r="IA98" s="200"/>
      <c r="IB98" s="200"/>
      <c r="IC98" s="200"/>
      <c r="ID98" s="200"/>
      <c r="IE98" s="200"/>
      <c r="IF98" s="152"/>
    </row>
    <row r="99" spans="1:240" ht="17.149999999999999" customHeight="1" x14ac:dyDescent="0.3">
      <c r="A99" s="154"/>
      <c r="B99" s="154"/>
      <c r="C99" s="154"/>
      <c r="D99" s="154"/>
      <c r="E99" s="154"/>
      <c r="F99" s="154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154"/>
      <c r="AO99" s="154"/>
      <c r="AP99" s="154"/>
      <c r="AQ99" s="154"/>
      <c r="AR99" s="154"/>
      <c r="AS99" s="154"/>
      <c r="AT99" s="154"/>
      <c r="AU99" s="154"/>
      <c r="AV99" s="151"/>
      <c r="AW99" s="200"/>
      <c r="AX99" s="200"/>
      <c r="AY99" s="200"/>
      <c r="AZ99" s="152"/>
      <c r="BA99" s="151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  <c r="DQ99" s="200"/>
      <c r="DR99" s="200"/>
      <c r="DS99" s="200"/>
      <c r="DT99" s="200"/>
      <c r="DU99" s="200"/>
      <c r="DV99" s="200"/>
      <c r="DW99" s="200"/>
      <c r="DX99" s="200"/>
      <c r="DY99" s="200"/>
      <c r="DZ99" s="200"/>
      <c r="EA99" s="200"/>
      <c r="EB99" s="200"/>
      <c r="EC99" s="200"/>
      <c r="ED99" s="200"/>
      <c r="EE99" s="200"/>
      <c r="EF99" s="200"/>
      <c r="EG99" s="200"/>
      <c r="EH99" s="200"/>
      <c r="EI99" s="200"/>
      <c r="EJ99" s="200"/>
      <c r="EK99" s="200"/>
      <c r="EL99" s="200"/>
      <c r="EM99" s="200"/>
      <c r="EN99" s="200"/>
      <c r="EO99" s="200"/>
      <c r="EP99" s="200"/>
      <c r="EQ99" s="200"/>
      <c r="ER99" s="200"/>
      <c r="ES99" s="200"/>
      <c r="ET99" s="200"/>
      <c r="EU99" s="200"/>
      <c r="EV99" s="200"/>
      <c r="EW99" s="200"/>
      <c r="EX99" s="200"/>
      <c r="EY99" s="200"/>
      <c r="EZ99" s="200"/>
      <c r="FA99" s="200"/>
      <c r="FB99" s="200"/>
      <c r="FC99" s="200"/>
      <c r="FD99" s="200"/>
      <c r="FE99" s="200"/>
      <c r="FF99" s="200"/>
      <c r="FG99" s="200"/>
      <c r="FH99" s="200"/>
      <c r="FI99" s="200"/>
      <c r="FJ99" s="200"/>
      <c r="FK99" s="200"/>
      <c r="FL99" s="200"/>
      <c r="FM99" s="200"/>
      <c r="FN99" s="200"/>
      <c r="FO99" s="200"/>
      <c r="FP99" s="200"/>
      <c r="FQ99" s="200"/>
      <c r="FR99" s="200"/>
      <c r="FS99" s="200"/>
      <c r="FT99" s="200"/>
      <c r="FU99" s="200"/>
      <c r="FV99" s="200"/>
      <c r="FW99" s="200"/>
      <c r="FX99" s="200"/>
      <c r="FY99" s="200"/>
      <c r="FZ99" s="200"/>
      <c r="GA99" s="200"/>
      <c r="GB99" s="200"/>
      <c r="GC99" s="200"/>
      <c r="GD99" s="200"/>
      <c r="GE99" s="200"/>
      <c r="GF99" s="200"/>
      <c r="GG99" s="200"/>
      <c r="GH99" s="200"/>
      <c r="GI99" s="200"/>
      <c r="GJ99" s="200"/>
      <c r="GK99" s="200"/>
      <c r="GL99" s="200"/>
      <c r="GM99" s="200"/>
      <c r="GN99" s="200"/>
      <c r="GO99" s="200"/>
      <c r="GP99" s="200"/>
      <c r="GQ99" s="200"/>
      <c r="GR99" s="200"/>
      <c r="GS99" s="200"/>
      <c r="GT99" s="200"/>
      <c r="GU99" s="200"/>
      <c r="GV99" s="200"/>
      <c r="GW99" s="200"/>
      <c r="GX99" s="200"/>
      <c r="GY99" s="200"/>
      <c r="GZ99" s="200"/>
      <c r="HA99" s="200"/>
      <c r="HB99" s="200"/>
      <c r="HC99" s="200"/>
      <c r="HD99" s="200"/>
      <c r="HE99" s="200"/>
      <c r="HF99" s="200"/>
      <c r="HG99" s="200"/>
      <c r="HH99" s="200"/>
      <c r="HI99" s="200"/>
      <c r="HJ99" s="200"/>
      <c r="HK99" s="200"/>
      <c r="HL99" s="200"/>
      <c r="HM99" s="200"/>
      <c r="HN99" s="200"/>
      <c r="HO99" s="200"/>
      <c r="HP99" s="200"/>
      <c r="HQ99" s="200"/>
      <c r="HR99" s="200"/>
      <c r="HS99" s="200"/>
      <c r="HT99" s="200"/>
      <c r="HU99" s="200"/>
      <c r="HV99" s="200"/>
      <c r="HW99" s="200"/>
      <c r="HX99" s="200"/>
      <c r="HY99" s="200"/>
      <c r="HZ99" s="200"/>
      <c r="IA99" s="200"/>
      <c r="IB99" s="200"/>
      <c r="IC99" s="200"/>
      <c r="ID99" s="200"/>
      <c r="IE99" s="200"/>
      <c r="IF99" s="152"/>
    </row>
    <row r="100" spans="1:240" ht="17.149999999999999" customHeight="1" x14ac:dyDescent="0.3">
      <c r="A100" s="154"/>
      <c r="B100" s="154"/>
      <c r="C100" s="154"/>
      <c r="D100" s="154"/>
      <c r="E100" s="154"/>
      <c r="F100" s="154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154"/>
      <c r="AO100" s="154"/>
      <c r="AP100" s="154"/>
      <c r="AQ100" s="154"/>
      <c r="AR100" s="154"/>
      <c r="AS100" s="154"/>
      <c r="AT100" s="154"/>
      <c r="AU100" s="154"/>
      <c r="AV100" s="151"/>
      <c r="AW100" s="200"/>
      <c r="AX100" s="200"/>
      <c r="AY100" s="200"/>
      <c r="AZ100" s="152"/>
      <c r="BA100" s="151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  <c r="FR100" s="200"/>
      <c r="FS100" s="200"/>
      <c r="FT100" s="200"/>
      <c r="FU100" s="200"/>
      <c r="FV100" s="200"/>
      <c r="FW100" s="200"/>
      <c r="FX100" s="200"/>
      <c r="FY100" s="200"/>
      <c r="FZ100" s="200"/>
      <c r="GA100" s="200"/>
      <c r="GB100" s="200"/>
      <c r="GC100" s="200"/>
      <c r="GD100" s="200"/>
      <c r="GE100" s="200"/>
      <c r="GF100" s="200"/>
      <c r="GG100" s="200"/>
      <c r="GH100" s="200"/>
      <c r="GI100" s="200"/>
      <c r="GJ100" s="200"/>
      <c r="GK100" s="200"/>
      <c r="GL100" s="200"/>
      <c r="GM100" s="200"/>
      <c r="GN100" s="200"/>
      <c r="GO100" s="200"/>
      <c r="GP100" s="200"/>
      <c r="GQ100" s="200"/>
      <c r="GR100" s="200"/>
      <c r="GS100" s="200"/>
      <c r="GT100" s="200"/>
      <c r="GU100" s="200"/>
      <c r="GV100" s="200"/>
      <c r="GW100" s="200"/>
      <c r="GX100" s="200"/>
      <c r="GY100" s="200"/>
      <c r="GZ100" s="200"/>
      <c r="HA100" s="200"/>
      <c r="HB100" s="200"/>
      <c r="HC100" s="200"/>
      <c r="HD100" s="200"/>
      <c r="HE100" s="200"/>
      <c r="HF100" s="200"/>
      <c r="HG100" s="200"/>
      <c r="HH100" s="200"/>
      <c r="HI100" s="200"/>
      <c r="HJ100" s="200"/>
      <c r="HK100" s="200"/>
      <c r="HL100" s="200"/>
      <c r="HM100" s="200"/>
      <c r="HN100" s="200"/>
      <c r="HO100" s="200"/>
      <c r="HP100" s="200"/>
      <c r="HQ100" s="200"/>
      <c r="HR100" s="200"/>
      <c r="HS100" s="200"/>
      <c r="HT100" s="200"/>
      <c r="HU100" s="200"/>
      <c r="HV100" s="200"/>
      <c r="HW100" s="200"/>
      <c r="HX100" s="200"/>
      <c r="HY100" s="200"/>
      <c r="HZ100" s="200"/>
      <c r="IA100" s="200"/>
      <c r="IB100" s="200"/>
      <c r="IC100" s="200"/>
      <c r="ID100" s="200"/>
      <c r="IE100" s="200"/>
      <c r="IF100" s="152"/>
    </row>
    <row r="101" spans="1:240" ht="17.149999999999999" customHeight="1" x14ac:dyDescent="0.3">
      <c r="A101" s="154"/>
      <c r="B101" s="154"/>
      <c r="C101" s="154"/>
      <c r="D101" s="154"/>
      <c r="E101" s="154"/>
      <c r="F101" s="154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154"/>
      <c r="AO101" s="154"/>
      <c r="AP101" s="154"/>
      <c r="AQ101" s="154"/>
      <c r="AR101" s="154"/>
      <c r="AS101" s="154"/>
      <c r="AT101" s="154"/>
      <c r="AU101" s="154"/>
      <c r="AV101" s="151"/>
      <c r="AW101" s="200"/>
      <c r="AX101" s="200"/>
      <c r="AY101" s="200"/>
      <c r="AZ101" s="152"/>
      <c r="BA101" s="151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/>
      <c r="EA101" s="200"/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/>
      <c r="EU101" s="200"/>
      <c r="EV101" s="200"/>
      <c r="EW101" s="200"/>
      <c r="EX101" s="200"/>
      <c r="EY101" s="200"/>
      <c r="EZ101" s="200"/>
      <c r="FA101" s="200"/>
      <c r="FB101" s="200"/>
      <c r="FC101" s="200"/>
      <c r="FD101" s="200"/>
      <c r="FE101" s="200"/>
      <c r="FF101" s="200"/>
      <c r="FG101" s="200"/>
      <c r="FH101" s="200"/>
      <c r="FI101" s="200"/>
      <c r="FJ101" s="200"/>
      <c r="FK101" s="200"/>
      <c r="FL101" s="200"/>
      <c r="FM101" s="200"/>
      <c r="FN101" s="200"/>
      <c r="FO101" s="200"/>
      <c r="FP101" s="200"/>
      <c r="FQ101" s="200"/>
      <c r="FR101" s="200"/>
      <c r="FS101" s="200"/>
      <c r="FT101" s="200"/>
      <c r="FU101" s="200"/>
      <c r="FV101" s="200"/>
      <c r="FW101" s="200"/>
      <c r="FX101" s="200"/>
      <c r="FY101" s="200"/>
      <c r="FZ101" s="200"/>
      <c r="GA101" s="200"/>
      <c r="GB101" s="200"/>
      <c r="GC101" s="200"/>
      <c r="GD101" s="200"/>
      <c r="GE101" s="200"/>
      <c r="GF101" s="200"/>
      <c r="GG101" s="200"/>
      <c r="GH101" s="200"/>
      <c r="GI101" s="200"/>
      <c r="GJ101" s="200"/>
      <c r="GK101" s="200"/>
      <c r="GL101" s="200"/>
      <c r="GM101" s="200"/>
      <c r="GN101" s="200"/>
      <c r="GO101" s="200"/>
      <c r="GP101" s="200"/>
      <c r="GQ101" s="200"/>
      <c r="GR101" s="200"/>
      <c r="GS101" s="200"/>
      <c r="GT101" s="200"/>
      <c r="GU101" s="200"/>
      <c r="GV101" s="200"/>
      <c r="GW101" s="200"/>
      <c r="GX101" s="200"/>
      <c r="GY101" s="200"/>
      <c r="GZ101" s="200"/>
      <c r="HA101" s="200"/>
      <c r="HB101" s="200"/>
      <c r="HC101" s="200"/>
      <c r="HD101" s="200"/>
      <c r="HE101" s="200"/>
      <c r="HF101" s="200"/>
      <c r="HG101" s="200"/>
      <c r="HH101" s="200"/>
      <c r="HI101" s="200"/>
      <c r="HJ101" s="200"/>
      <c r="HK101" s="200"/>
      <c r="HL101" s="200"/>
      <c r="HM101" s="200"/>
      <c r="HN101" s="200"/>
      <c r="HO101" s="200"/>
      <c r="HP101" s="200"/>
      <c r="HQ101" s="200"/>
      <c r="HR101" s="200"/>
      <c r="HS101" s="200"/>
      <c r="HT101" s="200"/>
      <c r="HU101" s="200"/>
      <c r="HV101" s="200"/>
      <c r="HW101" s="200"/>
      <c r="HX101" s="200"/>
      <c r="HY101" s="200"/>
      <c r="HZ101" s="200"/>
      <c r="IA101" s="200"/>
      <c r="IB101" s="200"/>
      <c r="IC101" s="200"/>
      <c r="ID101" s="200"/>
      <c r="IE101" s="200"/>
      <c r="IF101" s="152"/>
    </row>
    <row r="102" spans="1:240" ht="17.149999999999999" customHeight="1" x14ac:dyDescent="0.3">
      <c r="A102" s="154"/>
      <c r="B102" s="154"/>
      <c r="C102" s="154"/>
      <c r="D102" s="154"/>
      <c r="E102" s="154"/>
      <c r="F102" s="154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154"/>
      <c r="AO102" s="154"/>
      <c r="AP102" s="154"/>
      <c r="AQ102" s="154"/>
      <c r="AR102" s="154"/>
      <c r="AS102" s="154"/>
      <c r="AT102" s="154"/>
      <c r="AU102" s="154"/>
      <c r="AV102" s="151"/>
      <c r="AW102" s="200"/>
      <c r="AX102" s="200"/>
      <c r="AY102" s="200"/>
      <c r="AZ102" s="152"/>
      <c r="BA102" s="151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0"/>
      <c r="CH102" s="200"/>
      <c r="CI102" s="200"/>
      <c r="CJ102" s="200"/>
      <c r="CK102" s="200"/>
      <c r="CL102" s="200"/>
      <c r="CM102" s="200"/>
      <c r="CN102" s="200"/>
      <c r="CO102" s="200"/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200"/>
      <c r="CZ102" s="200"/>
      <c r="DA102" s="200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0"/>
      <c r="DS102" s="200"/>
      <c r="DT102" s="200"/>
      <c r="DU102" s="200"/>
      <c r="DV102" s="200"/>
      <c r="DW102" s="200"/>
      <c r="DX102" s="200"/>
      <c r="DY102" s="200"/>
      <c r="DZ102" s="200"/>
      <c r="EA102" s="200"/>
      <c r="EB102" s="200"/>
      <c r="EC102" s="200"/>
      <c r="ED102" s="200"/>
      <c r="EE102" s="200"/>
      <c r="EF102" s="200"/>
      <c r="EG102" s="200"/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/>
      <c r="EU102" s="200"/>
      <c r="EV102" s="200"/>
      <c r="EW102" s="200"/>
      <c r="EX102" s="200"/>
      <c r="EY102" s="200"/>
      <c r="EZ102" s="200"/>
      <c r="FA102" s="200"/>
      <c r="FB102" s="200"/>
      <c r="FC102" s="200"/>
      <c r="FD102" s="200"/>
      <c r="FE102" s="200"/>
      <c r="FF102" s="200"/>
      <c r="FG102" s="200"/>
      <c r="FH102" s="200"/>
      <c r="FI102" s="200"/>
      <c r="FJ102" s="200"/>
      <c r="FK102" s="200"/>
      <c r="FL102" s="200"/>
      <c r="FM102" s="200"/>
      <c r="FN102" s="200"/>
      <c r="FO102" s="200"/>
      <c r="FP102" s="200"/>
      <c r="FQ102" s="200"/>
      <c r="FR102" s="200"/>
      <c r="FS102" s="200"/>
      <c r="FT102" s="200"/>
      <c r="FU102" s="200"/>
      <c r="FV102" s="200"/>
      <c r="FW102" s="200"/>
      <c r="FX102" s="200"/>
      <c r="FY102" s="200"/>
      <c r="FZ102" s="200"/>
      <c r="GA102" s="200"/>
      <c r="GB102" s="200"/>
      <c r="GC102" s="200"/>
      <c r="GD102" s="200"/>
      <c r="GE102" s="200"/>
      <c r="GF102" s="200"/>
      <c r="GG102" s="200"/>
      <c r="GH102" s="200"/>
      <c r="GI102" s="200"/>
      <c r="GJ102" s="200"/>
      <c r="GK102" s="200"/>
      <c r="GL102" s="200"/>
      <c r="GM102" s="200"/>
      <c r="GN102" s="200"/>
      <c r="GO102" s="200"/>
      <c r="GP102" s="200"/>
      <c r="GQ102" s="200"/>
      <c r="GR102" s="200"/>
      <c r="GS102" s="200"/>
      <c r="GT102" s="200"/>
      <c r="GU102" s="200"/>
      <c r="GV102" s="200"/>
      <c r="GW102" s="200"/>
      <c r="GX102" s="200"/>
      <c r="GY102" s="200"/>
      <c r="GZ102" s="200"/>
      <c r="HA102" s="200"/>
      <c r="HB102" s="200"/>
      <c r="HC102" s="200"/>
      <c r="HD102" s="200"/>
      <c r="HE102" s="200"/>
      <c r="HF102" s="200"/>
      <c r="HG102" s="200"/>
      <c r="HH102" s="200"/>
      <c r="HI102" s="200"/>
      <c r="HJ102" s="200"/>
      <c r="HK102" s="200"/>
      <c r="HL102" s="200"/>
      <c r="HM102" s="200"/>
      <c r="HN102" s="200"/>
      <c r="HO102" s="200"/>
      <c r="HP102" s="200"/>
      <c r="HQ102" s="200"/>
      <c r="HR102" s="200"/>
      <c r="HS102" s="200"/>
      <c r="HT102" s="200"/>
      <c r="HU102" s="200"/>
      <c r="HV102" s="200"/>
      <c r="HW102" s="200"/>
      <c r="HX102" s="200"/>
      <c r="HY102" s="200"/>
      <c r="HZ102" s="200"/>
      <c r="IA102" s="200"/>
      <c r="IB102" s="200"/>
      <c r="IC102" s="200"/>
      <c r="ID102" s="200"/>
      <c r="IE102" s="200"/>
      <c r="IF102" s="152"/>
    </row>
    <row r="103" spans="1:240" ht="17.149999999999999" customHeight="1" x14ac:dyDescent="0.3">
      <c r="A103" s="154"/>
      <c r="B103" s="154"/>
      <c r="C103" s="154"/>
      <c r="D103" s="154"/>
      <c r="E103" s="154"/>
      <c r="F103" s="154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154"/>
      <c r="AO103" s="154"/>
      <c r="AP103" s="154"/>
      <c r="AQ103" s="154"/>
      <c r="AR103" s="154"/>
      <c r="AS103" s="154"/>
      <c r="AT103" s="154"/>
      <c r="AU103" s="154"/>
      <c r="AV103" s="151"/>
      <c r="AW103" s="200"/>
      <c r="AX103" s="200"/>
      <c r="AY103" s="200"/>
      <c r="AZ103" s="152"/>
      <c r="BA103" s="151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0"/>
      <c r="CG103" s="200"/>
      <c r="CH103" s="200"/>
      <c r="CI103" s="200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  <c r="CW103" s="200"/>
      <c r="CX103" s="200"/>
      <c r="CY103" s="200"/>
      <c r="CZ103" s="200"/>
      <c r="DA103" s="200"/>
      <c r="DB103" s="200"/>
      <c r="DC103" s="200"/>
      <c r="DD103" s="200"/>
      <c r="DE103" s="200"/>
      <c r="DF103" s="200"/>
      <c r="DG103" s="200"/>
      <c r="DH103" s="200"/>
      <c r="DI103" s="200"/>
      <c r="DJ103" s="200"/>
      <c r="DK103" s="200"/>
      <c r="DL103" s="200"/>
      <c r="DM103" s="200"/>
      <c r="DN103" s="200"/>
      <c r="DO103" s="200"/>
      <c r="DP103" s="200"/>
      <c r="DQ103" s="200"/>
      <c r="DR103" s="200"/>
      <c r="DS103" s="200"/>
      <c r="DT103" s="200"/>
      <c r="DU103" s="200"/>
      <c r="DV103" s="200"/>
      <c r="DW103" s="200"/>
      <c r="DX103" s="200"/>
      <c r="DY103" s="200"/>
      <c r="DZ103" s="200"/>
      <c r="EA103" s="200"/>
      <c r="EB103" s="200"/>
      <c r="EC103" s="200"/>
      <c r="ED103" s="200"/>
      <c r="EE103" s="200"/>
      <c r="EF103" s="200"/>
      <c r="EG103" s="200"/>
      <c r="EH103" s="200"/>
      <c r="EI103" s="200"/>
      <c r="EJ103" s="200"/>
      <c r="EK103" s="200"/>
      <c r="EL103" s="200"/>
      <c r="EM103" s="200"/>
      <c r="EN103" s="200"/>
      <c r="EO103" s="200"/>
      <c r="EP103" s="200"/>
      <c r="EQ103" s="200"/>
      <c r="ER103" s="200"/>
      <c r="ES103" s="200"/>
      <c r="ET103" s="200"/>
      <c r="EU103" s="200"/>
      <c r="EV103" s="200"/>
      <c r="EW103" s="200"/>
      <c r="EX103" s="200"/>
      <c r="EY103" s="200"/>
      <c r="EZ103" s="200"/>
      <c r="FA103" s="200"/>
      <c r="FB103" s="200"/>
      <c r="FC103" s="200"/>
      <c r="FD103" s="200"/>
      <c r="FE103" s="200"/>
      <c r="FF103" s="200"/>
      <c r="FG103" s="200"/>
      <c r="FH103" s="200"/>
      <c r="FI103" s="200"/>
      <c r="FJ103" s="200"/>
      <c r="FK103" s="200"/>
      <c r="FL103" s="200"/>
      <c r="FM103" s="200"/>
      <c r="FN103" s="200"/>
      <c r="FO103" s="200"/>
      <c r="FP103" s="200"/>
      <c r="FQ103" s="200"/>
      <c r="FR103" s="200"/>
      <c r="FS103" s="200"/>
      <c r="FT103" s="200"/>
      <c r="FU103" s="200"/>
      <c r="FV103" s="200"/>
      <c r="FW103" s="200"/>
      <c r="FX103" s="200"/>
      <c r="FY103" s="200"/>
      <c r="FZ103" s="200"/>
      <c r="GA103" s="200"/>
      <c r="GB103" s="200"/>
      <c r="GC103" s="200"/>
      <c r="GD103" s="200"/>
      <c r="GE103" s="200"/>
      <c r="GF103" s="200"/>
      <c r="GG103" s="200"/>
      <c r="GH103" s="200"/>
      <c r="GI103" s="200"/>
      <c r="GJ103" s="200"/>
      <c r="GK103" s="200"/>
      <c r="GL103" s="200"/>
      <c r="GM103" s="200"/>
      <c r="GN103" s="200"/>
      <c r="GO103" s="200"/>
      <c r="GP103" s="200"/>
      <c r="GQ103" s="200"/>
      <c r="GR103" s="200"/>
      <c r="GS103" s="200"/>
      <c r="GT103" s="200"/>
      <c r="GU103" s="200"/>
      <c r="GV103" s="200"/>
      <c r="GW103" s="200"/>
      <c r="GX103" s="200"/>
      <c r="GY103" s="200"/>
      <c r="GZ103" s="200"/>
      <c r="HA103" s="200"/>
      <c r="HB103" s="200"/>
      <c r="HC103" s="200"/>
      <c r="HD103" s="200"/>
      <c r="HE103" s="200"/>
      <c r="HF103" s="200"/>
      <c r="HG103" s="200"/>
      <c r="HH103" s="200"/>
      <c r="HI103" s="200"/>
      <c r="HJ103" s="200"/>
      <c r="HK103" s="200"/>
      <c r="HL103" s="200"/>
      <c r="HM103" s="200"/>
      <c r="HN103" s="200"/>
      <c r="HO103" s="200"/>
      <c r="HP103" s="200"/>
      <c r="HQ103" s="200"/>
      <c r="HR103" s="200"/>
      <c r="HS103" s="200"/>
      <c r="HT103" s="200"/>
      <c r="HU103" s="200"/>
      <c r="HV103" s="200"/>
      <c r="HW103" s="200"/>
      <c r="HX103" s="200"/>
      <c r="HY103" s="200"/>
      <c r="HZ103" s="200"/>
      <c r="IA103" s="200"/>
      <c r="IB103" s="200"/>
      <c r="IC103" s="200"/>
      <c r="ID103" s="200"/>
      <c r="IE103" s="200"/>
      <c r="IF103" s="152"/>
    </row>
    <row r="104" spans="1:240" ht="17.149999999999999" customHeight="1" x14ac:dyDescent="0.3">
      <c r="A104" s="154"/>
      <c r="B104" s="154"/>
      <c r="C104" s="154"/>
      <c r="D104" s="154"/>
      <c r="E104" s="154"/>
      <c r="F104" s="154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154"/>
      <c r="AO104" s="154"/>
      <c r="AP104" s="154"/>
      <c r="AQ104" s="154"/>
      <c r="AR104" s="154"/>
      <c r="AS104" s="154"/>
      <c r="AT104" s="154"/>
      <c r="AU104" s="154"/>
      <c r="AV104" s="151"/>
      <c r="AW104" s="200"/>
      <c r="AX104" s="200"/>
      <c r="AY104" s="200"/>
      <c r="AZ104" s="152"/>
      <c r="BA104" s="151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/>
      <c r="EA104" s="200"/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200"/>
      <c r="FG104" s="200"/>
      <c r="FH104" s="200"/>
      <c r="FI104" s="200"/>
      <c r="FJ104" s="200"/>
      <c r="FK104" s="200"/>
      <c r="FL104" s="200"/>
      <c r="FM104" s="200"/>
      <c r="FN104" s="200"/>
      <c r="FO104" s="200"/>
      <c r="FP104" s="200"/>
      <c r="FQ104" s="200"/>
      <c r="FR104" s="200"/>
      <c r="FS104" s="200"/>
      <c r="FT104" s="200"/>
      <c r="FU104" s="200"/>
      <c r="FV104" s="200"/>
      <c r="FW104" s="200"/>
      <c r="FX104" s="200"/>
      <c r="FY104" s="200"/>
      <c r="FZ104" s="200"/>
      <c r="GA104" s="200"/>
      <c r="GB104" s="200"/>
      <c r="GC104" s="200"/>
      <c r="GD104" s="200"/>
      <c r="GE104" s="200"/>
      <c r="GF104" s="200"/>
      <c r="GG104" s="200"/>
      <c r="GH104" s="200"/>
      <c r="GI104" s="200"/>
      <c r="GJ104" s="200"/>
      <c r="GK104" s="200"/>
      <c r="GL104" s="200"/>
      <c r="GM104" s="200"/>
      <c r="GN104" s="200"/>
      <c r="GO104" s="200"/>
      <c r="GP104" s="200"/>
      <c r="GQ104" s="200"/>
      <c r="GR104" s="200"/>
      <c r="GS104" s="200"/>
      <c r="GT104" s="200"/>
      <c r="GU104" s="200"/>
      <c r="GV104" s="200"/>
      <c r="GW104" s="200"/>
      <c r="GX104" s="200"/>
      <c r="GY104" s="200"/>
      <c r="GZ104" s="200"/>
      <c r="HA104" s="200"/>
      <c r="HB104" s="200"/>
      <c r="HC104" s="200"/>
      <c r="HD104" s="200"/>
      <c r="HE104" s="200"/>
      <c r="HF104" s="200"/>
      <c r="HG104" s="200"/>
      <c r="HH104" s="200"/>
      <c r="HI104" s="200"/>
      <c r="HJ104" s="200"/>
      <c r="HK104" s="200"/>
      <c r="HL104" s="200"/>
      <c r="HM104" s="200"/>
      <c r="HN104" s="200"/>
      <c r="HO104" s="200"/>
      <c r="HP104" s="200"/>
      <c r="HQ104" s="200"/>
      <c r="HR104" s="200"/>
      <c r="HS104" s="200"/>
      <c r="HT104" s="200"/>
      <c r="HU104" s="200"/>
      <c r="HV104" s="200"/>
      <c r="HW104" s="200"/>
      <c r="HX104" s="200"/>
      <c r="HY104" s="200"/>
      <c r="HZ104" s="200"/>
      <c r="IA104" s="200"/>
      <c r="IB104" s="200"/>
      <c r="IC104" s="200"/>
      <c r="ID104" s="200"/>
      <c r="IE104" s="200"/>
      <c r="IF104" s="152"/>
    </row>
    <row r="105" spans="1:240" ht="17.149999999999999" customHeight="1" x14ac:dyDescent="0.3">
      <c r="A105" s="154"/>
      <c r="B105" s="154"/>
      <c r="C105" s="154"/>
      <c r="D105" s="154"/>
      <c r="E105" s="154"/>
      <c r="F105" s="154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154"/>
      <c r="AO105" s="154"/>
      <c r="AP105" s="154"/>
      <c r="AQ105" s="154"/>
      <c r="AR105" s="154"/>
      <c r="AS105" s="154"/>
      <c r="AT105" s="154"/>
      <c r="AU105" s="154"/>
      <c r="AV105" s="151"/>
      <c r="AW105" s="200"/>
      <c r="AX105" s="200"/>
      <c r="AY105" s="200"/>
      <c r="AZ105" s="152"/>
      <c r="BA105" s="151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  <c r="CY105" s="200"/>
      <c r="CZ105" s="200"/>
      <c r="DA105" s="200"/>
      <c r="DB105" s="200"/>
      <c r="DC105" s="200"/>
      <c r="DD105" s="200"/>
      <c r="DE105" s="200"/>
      <c r="DF105" s="200"/>
      <c r="DG105" s="200"/>
      <c r="DH105" s="200"/>
      <c r="DI105" s="200"/>
      <c r="DJ105" s="200"/>
      <c r="DK105" s="200"/>
      <c r="DL105" s="200"/>
      <c r="DM105" s="200"/>
      <c r="DN105" s="200"/>
      <c r="DO105" s="200"/>
      <c r="DP105" s="200"/>
      <c r="DQ105" s="200"/>
      <c r="DR105" s="200"/>
      <c r="DS105" s="200"/>
      <c r="DT105" s="200"/>
      <c r="DU105" s="200"/>
      <c r="DV105" s="200"/>
      <c r="DW105" s="200"/>
      <c r="DX105" s="200"/>
      <c r="DY105" s="200"/>
      <c r="DZ105" s="200"/>
      <c r="EA105" s="200"/>
      <c r="EB105" s="200"/>
      <c r="EC105" s="200"/>
      <c r="ED105" s="200"/>
      <c r="EE105" s="200"/>
      <c r="EF105" s="200"/>
      <c r="EG105" s="200"/>
      <c r="EH105" s="200"/>
      <c r="EI105" s="200"/>
      <c r="EJ105" s="200"/>
      <c r="EK105" s="200"/>
      <c r="EL105" s="200"/>
      <c r="EM105" s="200"/>
      <c r="EN105" s="200"/>
      <c r="EO105" s="200"/>
      <c r="EP105" s="200"/>
      <c r="EQ105" s="200"/>
      <c r="ER105" s="200"/>
      <c r="ES105" s="200"/>
      <c r="ET105" s="200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00"/>
      <c r="FF105" s="200"/>
      <c r="FG105" s="200"/>
      <c r="FH105" s="200"/>
      <c r="FI105" s="200"/>
      <c r="FJ105" s="200"/>
      <c r="FK105" s="200"/>
      <c r="FL105" s="200"/>
      <c r="FM105" s="200"/>
      <c r="FN105" s="200"/>
      <c r="FO105" s="200"/>
      <c r="FP105" s="200"/>
      <c r="FQ105" s="200"/>
      <c r="FR105" s="200"/>
      <c r="FS105" s="200"/>
      <c r="FT105" s="200"/>
      <c r="FU105" s="200"/>
      <c r="FV105" s="200"/>
      <c r="FW105" s="200"/>
      <c r="FX105" s="200"/>
      <c r="FY105" s="200"/>
      <c r="FZ105" s="200"/>
      <c r="GA105" s="200"/>
      <c r="GB105" s="200"/>
      <c r="GC105" s="200"/>
      <c r="GD105" s="200"/>
      <c r="GE105" s="200"/>
      <c r="GF105" s="200"/>
      <c r="GG105" s="200"/>
      <c r="GH105" s="200"/>
      <c r="GI105" s="200"/>
      <c r="GJ105" s="200"/>
      <c r="GK105" s="200"/>
      <c r="GL105" s="200"/>
      <c r="GM105" s="200"/>
      <c r="GN105" s="200"/>
      <c r="GO105" s="200"/>
      <c r="GP105" s="200"/>
      <c r="GQ105" s="200"/>
      <c r="GR105" s="200"/>
      <c r="GS105" s="200"/>
      <c r="GT105" s="200"/>
      <c r="GU105" s="200"/>
      <c r="GV105" s="200"/>
      <c r="GW105" s="200"/>
      <c r="GX105" s="200"/>
      <c r="GY105" s="200"/>
      <c r="GZ105" s="200"/>
      <c r="HA105" s="200"/>
      <c r="HB105" s="200"/>
      <c r="HC105" s="200"/>
      <c r="HD105" s="200"/>
      <c r="HE105" s="200"/>
      <c r="HF105" s="200"/>
      <c r="HG105" s="200"/>
      <c r="HH105" s="200"/>
      <c r="HI105" s="200"/>
      <c r="HJ105" s="200"/>
      <c r="HK105" s="200"/>
      <c r="HL105" s="200"/>
      <c r="HM105" s="200"/>
      <c r="HN105" s="200"/>
      <c r="HO105" s="200"/>
      <c r="HP105" s="200"/>
      <c r="HQ105" s="200"/>
      <c r="HR105" s="200"/>
      <c r="HS105" s="200"/>
      <c r="HT105" s="200"/>
      <c r="HU105" s="200"/>
      <c r="HV105" s="200"/>
      <c r="HW105" s="200"/>
      <c r="HX105" s="200"/>
      <c r="HY105" s="200"/>
      <c r="HZ105" s="200"/>
      <c r="IA105" s="200"/>
      <c r="IB105" s="200"/>
      <c r="IC105" s="200"/>
      <c r="ID105" s="200"/>
      <c r="IE105" s="200"/>
      <c r="IF105" s="152"/>
    </row>
    <row r="106" spans="1:240" ht="17.149999999999999" customHeight="1" x14ac:dyDescent="0.3">
      <c r="A106" s="154"/>
      <c r="B106" s="154"/>
      <c r="C106" s="154"/>
      <c r="D106" s="154"/>
      <c r="E106" s="154"/>
      <c r="F106" s="154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154"/>
      <c r="AO106" s="154"/>
      <c r="AP106" s="154"/>
      <c r="AQ106" s="154"/>
      <c r="AR106" s="154"/>
      <c r="AS106" s="154"/>
      <c r="AT106" s="154"/>
      <c r="AU106" s="154"/>
      <c r="AV106" s="151"/>
      <c r="AW106" s="200"/>
      <c r="AX106" s="200"/>
      <c r="AY106" s="200"/>
      <c r="AZ106" s="152"/>
      <c r="BA106" s="151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0"/>
      <c r="DF106" s="200"/>
      <c r="DG106" s="200"/>
      <c r="DH106" s="200"/>
      <c r="DI106" s="200"/>
      <c r="DJ106" s="200"/>
      <c r="DK106" s="200"/>
      <c r="DL106" s="200"/>
      <c r="DM106" s="200"/>
      <c r="DN106" s="200"/>
      <c r="DO106" s="200"/>
      <c r="DP106" s="200"/>
      <c r="DQ106" s="200"/>
      <c r="DR106" s="200"/>
      <c r="DS106" s="200"/>
      <c r="DT106" s="200"/>
      <c r="DU106" s="200"/>
      <c r="DV106" s="200"/>
      <c r="DW106" s="200"/>
      <c r="DX106" s="200"/>
      <c r="DY106" s="200"/>
      <c r="DZ106" s="200"/>
      <c r="EA106" s="200"/>
      <c r="EB106" s="200"/>
      <c r="EC106" s="200"/>
      <c r="ED106" s="200"/>
      <c r="EE106" s="200"/>
      <c r="EF106" s="200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/>
      <c r="EU106" s="200"/>
      <c r="EV106" s="200"/>
      <c r="EW106" s="200"/>
      <c r="EX106" s="200"/>
      <c r="EY106" s="200"/>
      <c r="EZ106" s="200"/>
      <c r="FA106" s="200"/>
      <c r="FB106" s="200"/>
      <c r="FC106" s="200"/>
      <c r="FD106" s="200"/>
      <c r="FE106" s="200"/>
      <c r="FF106" s="200"/>
      <c r="FG106" s="200"/>
      <c r="FH106" s="200"/>
      <c r="FI106" s="200"/>
      <c r="FJ106" s="200"/>
      <c r="FK106" s="200"/>
      <c r="FL106" s="200"/>
      <c r="FM106" s="200"/>
      <c r="FN106" s="200"/>
      <c r="FO106" s="200"/>
      <c r="FP106" s="200"/>
      <c r="FQ106" s="200"/>
      <c r="FR106" s="200"/>
      <c r="FS106" s="200"/>
      <c r="FT106" s="200"/>
      <c r="FU106" s="200"/>
      <c r="FV106" s="200"/>
      <c r="FW106" s="200"/>
      <c r="FX106" s="200"/>
      <c r="FY106" s="200"/>
      <c r="FZ106" s="200"/>
      <c r="GA106" s="200"/>
      <c r="GB106" s="200"/>
      <c r="GC106" s="200"/>
      <c r="GD106" s="200"/>
      <c r="GE106" s="200"/>
      <c r="GF106" s="200"/>
      <c r="GG106" s="200"/>
      <c r="GH106" s="200"/>
      <c r="GI106" s="200"/>
      <c r="GJ106" s="200"/>
      <c r="GK106" s="200"/>
      <c r="GL106" s="200"/>
      <c r="GM106" s="200"/>
      <c r="GN106" s="200"/>
      <c r="GO106" s="200"/>
      <c r="GP106" s="200"/>
      <c r="GQ106" s="200"/>
      <c r="GR106" s="200"/>
      <c r="GS106" s="200"/>
      <c r="GT106" s="200"/>
      <c r="GU106" s="200"/>
      <c r="GV106" s="200"/>
      <c r="GW106" s="200"/>
      <c r="GX106" s="200"/>
      <c r="GY106" s="200"/>
      <c r="GZ106" s="200"/>
      <c r="HA106" s="200"/>
      <c r="HB106" s="200"/>
      <c r="HC106" s="200"/>
      <c r="HD106" s="200"/>
      <c r="HE106" s="200"/>
      <c r="HF106" s="200"/>
      <c r="HG106" s="200"/>
      <c r="HH106" s="200"/>
      <c r="HI106" s="200"/>
      <c r="HJ106" s="200"/>
      <c r="HK106" s="200"/>
      <c r="HL106" s="200"/>
      <c r="HM106" s="200"/>
      <c r="HN106" s="200"/>
      <c r="HO106" s="200"/>
      <c r="HP106" s="200"/>
      <c r="HQ106" s="200"/>
      <c r="HR106" s="200"/>
      <c r="HS106" s="200"/>
      <c r="HT106" s="200"/>
      <c r="HU106" s="200"/>
      <c r="HV106" s="200"/>
      <c r="HW106" s="200"/>
      <c r="HX106" s="200"/>
      <c r="HY106" s="200"/>
      <c r="HZ106" s="200"/>
      <c r="IA106" s="200"/>
      <c r="IB106" s="200"/>
      <c r="IC106" s="200"/>
      <c r="ID106" s="200"/>
      <c r="IE106" s="200"/>
      <c r="IF106" s="152"/>
    </row>
    <row r="107" spans="1:240" ht="17.149999999999999" customHeight="1" x14ac:dyDescent="0.3">
      <c r="A107" s="154"/>
      <c r="B107" s="154"/>
      <c r="C107" s="154"/>
      <c r="D107" s="154"/>
      <c r="E107" s="154"/>
      <c r="F107" s="154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154"/>
      <c r="AO107" s="154"/>
      <c r="AP107" s="154"/>
      <c r="AQ107" s="154"/>
      <c r="AR107" s="154"/>
      <c r="AS107" s="154"/>
      <c r="AT107" s="154"/>
      <c r="AU107" s="154"/>
      <c r="AV107" s="151"/>
      <c r="AW107" s="200"/>
      <c r="AX107" s="200"/>
      <c r="AY107" s="200"/>
      <c r="AZ107" s="152"/>
      <c r="BA107" s="151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0"/>
      <c r="CN107" s="200"/>
      <c r="CO107" s="200"/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0"/>
      <c r="DA107" s="200"/>
      <c r="DB107" s="200"/>
      <c r="DC107" s="200"/>
      <c r="DD107" s="200"/>
      <c r="DE107" s="200"/>
      <c r="DF107" s="200"/>
      <c r="DG107" s="200"/>
      <c r="DH107" s="200"/>
      <c r="DI107" s="200"/>
      <c r="DJ107" s="200"/>
      <c r="DK107" s="200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/>
      <c r="EA107" s="200"/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/>
      <c r="EU107" s="200"/>
      <c r="EV107" s="200"/>
      <c r="EW107" s="200"/>
      <c r="EX107" s="200"/>
      <c r="EY107" s="200"/>
      <c r="EZ107" s="200"/>
      <c r="FA107" s="200"/>
      <c r="FB107" s="200"/>
      <c r="FC107" s="200"/>
      <c r="FD107" s="200"/>
      <c r="FE107" s="200"/>
      <c r="FF107" s="200"/>
      <c r="FG107" s="200"/>
      <c r="FH107" s="200"/>
      <c r="FI107" s="200"/>
      <c r="FJ107" s="200"/>
      <c r="FK107" s="200"/>
      <c r="FL107" s="200"/>
      <c r="FM107" s="200"/>
      <c r="FN107" s="200"/>
      <c r="FO107" s="200"/>
      <c r="FP107" s="200"/>
      <c r="FQ107" s="200"/>
      <c r="FR107" s="200"/>
      <c r="FS107" s="200"/>
      <c r="FT107" s="200"/>
      <c r="FU107" s="200"/>
      <c r="FV107" s="200"/>
      <c r="FW107" s="200"/>
      <c r="FX107" s="200"/>
      <c r="FY107" s="200"/>
      <c r="FZ107" s="200"/>
      <c r="GA107" s="200"/>
      <c r="GB107" s="200"/>
      <c r="GC107" s="200"/>
      <c r="GD107" s="200"/>
      <c r="GE107" s="200"/>
      <c r="GF107" s="200"/>
      <c r="GG107" s="200"/>
      <c r="GH107" s="200"/>
      <c r="GI107" s="200"/>
      <c r="GJ107" s="200"/>
      <c r="GK107" s="200"/>
      <c r="GL107" s="200"/>
      <c r="GM107" s="200"/>
      <c r="GN107" s="200"/>
      <c r="GO107" s="200"/>
      <c r="GP107" s="200"/>
      <c r="GQ107" s="200"/>
      <c r="GR107" s="200"/>
      <c r="GS107" s="200"/>
      <c r="GT107" s="200"/>
      <c r="GU107" s="200"/>
      <c r="GV107" s="200"/>
      <c r="GW107" s="200"/>
      <c r="GX107" s="200"/>
      <c r="GY107" s="200"/>
      <c r="GZ107" s="200"/>
      <c r="HA107" s="200"/>
      <c r="HB107" s="200"/>
      <c r="HC107" s="200"/>
      <c r="HD107" s="200"/>
      <c r="HE107" s="200"/>
      <c r="HF107" s="200"/>
      <c r="HG107" s="200"/>
      <c r="HH107" s="200"/>
      <c r="HI107" s="200"/>
      <c r="HJ107" s="200"/>
      <c r="HK107" s="200"/>
      <c r="HL107" s="200"/>
      <c r="HM107" s="200"/>
      <c r="HN107" s="200"/>
      <c r="HO107" s="200"/>
      <c r="HP107" s="200"/>
      <c r="HQ107" s="200"/>
      <c r="HR107" s="200"/>
      <c r="HS107" s="200"/>
      <c r="HT107" s="200"/>
      <c r="HU107" s="200"/>
      <c r="HV107" s="200"/>
      <c r="HW107" s="200"/>
      <c r="HX107" s="200"/>
      <c r="HY107" s="200"/>
      <c r="HZ107" s="200"/>
      <c r="IA107" s="200"/>
      <c r="IB107" s="200"/>
      <c r="IC107" s="200"/>
      <c r="ID107" s="200"/>
      <c r="IE107" s="200"/>
      <c r="IF107" s="152"/>
    </row>
    <row r="108" spans="1:240" ht="17.149999999999999" customHeight="1" x14ac:dyDescent="0.3">
      <c r="A108" s="154"/>
      <c r="B108" s="154"/>
      <c r="C108" s="154"/>
      <c r="D108" s="154"/>
      <c r="E108" s="154"/>
      <c r="F108" s="154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154"/>
      <c r="AO108" s="154"/>
      <c r="AP108" s="154"/>
      <c r="AQ108" s="154"/>
      <c r="AR108" s="154"/>
      <c r="AS108" s="154"/>
      <c r="AT108" s="154"/>
      <c r="AU108" s="154"/>
      <c r="AV108" s="160"/>
      <c r="AW108" s="161"/>
      <c r="AX108" s="161"/>
      <c r="AY108" s="161"/>
      <c r="AZ108" s="162"/>
      <c r="BA108" s="160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  <c r="DD108" s="161"/>
      <c r="DE108" s="161"/>
      <c r="DF108" s="161"/>
      <c r="DG108" s="161"/>
      <c r="DH108" s="161"/>
      <c r="DI108" s="161"/>
      <c r="DJ108" s="161"/>
      <c r="DK108" s="161"/>
      <c r="DL108" s="161"/>
      <c r="DM108" s="161"/>
      <c r="DN108" s="161"/>
      <c r="DO108" s="161"/>
      <c r="DP108" s="161"/>
      <c r="DQ108" s="161"/>
      <c r="DR108" s="161"/>
      <c r="DS108" s="161"/>
      <c r="DT108" s="161"/>
      <c r="DU108" s="161"/>
      <c r="DV108" s="161"/>
      <c r="DW108" s="161"/>
      <c r="DX108" s="161"/>
      <c r="DY108" s="161"/>
      <c r="DZ108" s="161"/>
      <c r="EA108" s="161"/>
      <c r="EB108" s="161"/>
      <c r="EC108" s="161"/>
      <c r="ED108" s="161"/>
      <c r="EE108" s="161"/>
      <c r="EF108" s="161"/>
      <c r="EG108" s="161"/>
      <c r="EH108" s="161"/>
      <c r="EI108" s="161"/>
      <c r="EJ108" s="161"/>
      <c r="EK108" s="161"/>
      <c r="EL108" s="161"/>
      <c r="EM108" s="161"/>
      <c r="EN108" s="161"/>
      <c r="EO108" s="161"/>
      <c r="EP108" s="161"/>
      <c r="EQ108" s="161"/>
      <c r="ER108" s="161"/>
      <c r="ES108" s="161"/>
      <c r="ET108" s="161"/>
      <c r="EU108" s="161"/>
      <c r="EV108" s="161"/>
      <c r="EW108" s="161"/>
      <c r="EX108" s="161"/>
      <c r="EY108" s="161"/>
      <c r="EZ108" s="161"/>
      <c r="FA108" s="161"/>
      <c r="FB108" s="161"/>
      <c r="FC108" s="161"/>
      <c r="FD108" s="161"/>
      <c r="FE108" s="161"/>
      <c r="FF108" s="161"/>
      <c r="FG108" s="161"/>
      <c r="FH108" s="161"/>
      <c r="FI108" s="161"/>
      <c r="FJ108" s="161"/>
      <c r="FK108" s="161"/>
      <c r="FL108" s="161"/>
      <c r="FM108" s="161"/>
      <c r="FN108" s="161"/>
      <c r="FO108" s="161"/>
      <c r="FP108" s="161"/>
      <c r="FQ108" s="161"/>
      <c r="FR108" s="161"/>
      <c r="FS108" s="161"/>
      <c r="FT108" s="161"/>
      <c r="FU108" s="161"/>
      <c r="FV108" s="161"/>
      <c r="FW108" s="161"/>
      <c r="FX108" s="161"/>
      <c r="FY108" s="161"/>
      <c r="FZ108" s="161"/>
      <c r="GA108" s="161"/>
      <c r="GB108" s="161"/>
      <c r="GC108" s="161"/>
      <c r="GD108" s="161"/>
      <c r="GE108" s="161"/>
      <c r="GF108" s="161"/>
      <c r="GG108" s="161"/>
      <c r="GH108" s="161"/>
      <c r="GI108" s="161"/>
      <c r="GJ108" s="161"/>
      <c r="GK108" s="161"/>
      <c r="GL108" s="161"/>
      <c r="GM108" s="161"/>
      <c r="GN108" s="161"/>
      <c r="GO108" s="161"/>
      <c r="GP108" s="161"/>
      <c r="GQ108" s="161"/>
      <c r="GR108" s="161"/>
      <c r="GS108" s="161"/>
      <c r="GT108" s="161"/>
      <c r="GU108" s="161"/>
      <c r="GV108" s="161"/>
      <c r="GW108" s="161"/>
      <c r="GX108" s="161"/>
      <c r="GY108" s="161"/>
      <c r="GZ108" s="161"/>
      <c r="HA108" s="161"/>
      <c r="HB108" s="161"/>
      <c r="HC108" s="161"/>
      <c r="HD108" s="161"/>
      <c r="HE108" s="161"/>
      <c r="HF108" s="161"/>
      <c r="HG108" s="161"/>
      <c r="HH108" s="161"/>
      <c r="HI108" s="161"/>
      <c r="HJ108" s="161"/>
      <c r="HK108" s="161"/>
      <c r="HL108" s="161"/>
      <c r="HM108" s="161"/>
      <c r="HN108" s="161"/>
      <c r="HO108" s="161"/>
      <c r="HP108" s="161"/>
      <c r="HQ108" s="161"/>
      <c r="HR108" s="161"/>
      <c r="HS108" s="161"/>
      <c r="HT108" s="161"/>
      <c r="HU108" s="161"/>
      <c r="HV108" s="161"/>
      <c r="HW108" s="161"/>
      <c r="HX108" s="161"/>
      <c r="HY108" s="161"/>
      <c r="HZ108" s="161"/>
      <c r="IA108" s="161"/>
      <c r="IB108" s="161"/>
      <c r="IC108" s="161"/>
      <c r="ID108" s="161"/>
      <c r="IE108" s="161"/>
      <c r="IF108" s="162"/>
    </row>
  </sheetData>
  <sortState ref="B6:AN82">
    <sortCondition descending="1" ref="E6:E82"/>
    <sortCondition ref="G6:G82"/>
  </sortState>
  <conditionalFormatting sqref="C6:C83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44"/>
  <sheetViews>
    <sheetView showGridLines="0" workbookViewId="0">
      <selection activeCell="D34" sqref="D34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4" width="10.81640625" style="182" customWidth="1"/>
    <col min="15" max="15" width="10.81640625" style="260" customWidth="1"/>
    <col min="16" max="16" width="10.81640625" style="263" customWidth="1"/>
    <col min="17" max="17" width="10.81640625" style="266" customWidth="1"/>
    <col min="18" max="18" width="12.453125" style="182" customWidth="1"/>
    <col min="19" max="19" width="10.81640625" style="182" customWidth="1"/>
    <col min="20" max="24" width="10.81640625" style="163" hidden="1" customWidth="1"/>
    <col min="25" max="26" width="11.453125" style="163" customWidth="1"/>
    <col min="27" max="258" width="10.81640625" style="163" customWidth="1"/>
  </cols>
  <sheetData>
    <row r="1" spans="1:37" ht="17.149999999999999" customHeight="1" x14ac:dyDescent="0.35">
      <c r="A1" s="2"/>
      <c r="B1" s="2"/>
      <c r="C1" s="2"/>
      <c r="D1" s="3" t="s">
        <v>132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21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1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945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2" t="s">
        <v>1236</v>
      </c>
      <c r="S4" s="2" t="s">
        <v>1208</v>
      </c>
      <c r="T4" s="27"/>
      <c r="U4" s="21"/>
      <c r="V4" s="21"/>
      <c r="W4" s="21"/>
      <c r="X4" s="21"/>
      <c r="Y4" s="9"/>
      <c r="Z4" s="9"/>
      <c r="AA4" s="21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3</v>
      </c>
      <c r="J5" s="2">
        <v>5</v>
      </c>
      <c r="K5" s="185">
        <v>11</v>
      </c>
      <c r="L5" s="190">
        <v>9</v>
      </c>
      <c r="M5" s="185">
        <v>1</v>
      </c>
      <c r="N5" s="2">
        <v>2</v>
      </c>
      <c r="O5" s="185">
        <v>19</v>
      </c>
      <c r="P5" s="190">
        <v>8</v>
      </c>
      <c r="Q5" s="185">
        <v>1</v>
      </c>
      <c r="R5" s="2">
        <v>29</v>
      </c>
      <c r="S5" s="2">
        <v>3</v>
      </c>
      <c r="T5" s="28"/>
      <c r="U5" s="29"/>
      <c r="V5" s="29"/>
      <c r="W5" s="29"/>
      <c r="X5" s="29"/>
      <c r="Y5" s="9"/>
      <c r="Z5" s="9"/>
      <c r="AA5" s="21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18" t="s">
        <v>527</v>
      </c>
      <c r="E6" s="2">
        <f t="shared" ref="E6:E40" si="1">LARGE(H6:X6,1)+LARGE(H6:X6,2)+LARGE(H6:X6,3)+LARGE(H6:X6,4)+LARGE(H6:X6,5)+F6</f>
        <v>88</v>
      </c>
      <c r="F6" s="268">
        <v>20</v>
      </c>
      <c r="G6" s="30">
        <f t="shared" ref="G6:G40" si="2">COUNT(H6:S6)</f>
        <v>5</v>
      </c>
      <c r="H6" s="31"/>
      <c r="I6" s="186" t="s">
        <v>13</v>
      </c>
      <c r="J6" s="31">
        <v>10</v>
      </c>
      <c r="K6" s="186">
        <v>12</v>
      </c>
      <c r="L6" s="191">
        <v>6</v>
      </c>
      <c r="M6" s="186" t="s">
        <v>13</v>
      </c>
      <c r="N6" s="31" t="s">
        <v>13</v>
      </c>
      <c r="O6" s="186">
        <v>10</v>
      </c>
      <c r="P6" s="191" t="s">
        <v>13</v>
      </c>
      <c r="Q6" s="186" t="s">
        <v>13</v>
      </c>
      <c r="R6" s="31">
        <v>30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1441</v>
      </c>
      <c r="E7" s="2">
        <f t="shared" si="1"/>
        <v>69</v>
      </c>
      <c r="F7" s="268">
        <v>20</v>
      </c>
      <c r="G7" s="30">
        <f t="shared" si="2"/>
        <v>6</v>
      </c>
      <c r="H7" s="31"/>
      <c r="I7" s="186">
        <v>8</v>
      </c>
      <c r="J7" s="31">
        <v>4</v>
      </c>
      <c r="K7" s="186">
        <v>8</v>
      </c>
      <c r="L7" s="191" t="s">
        <v>13</v>
      </c>
      <c r="M7" s="186" t="s">
        <v>13</v>
      </c>
      <c r="N7" s="31" t="s">
        <v>13</v>
      </c>
      <c r="O7" s="186" t="s">
        <v>13</v>
      </c>
      <c r="P7" s="191">
        <v>6</v>
      </c>
      <c r="Q7" s="186">
        <v>3</v>
      </c>
      <c r="R7" s="31">
        <v>23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708</v>
      </c>
      <c r="E8" s="2">
        <f t="shared" si="1"/>
        <v>68</v>
      </c>
      <c r="F8" s="268">
        <v>20</v>
      </c>
      <c r="G8" s="30">
        <f t="shared" si="2"/>
        <v>5</v>
      </c>
      <c r="H8" s="31"/>
      <c r="I8" s="186">
        <v>10</v>
      </c>
      <c r="J8" s="31">
        <v>8</v>
      </c>
      <c r="K8" s="186" t="s">
        <v>13</v>
      </c>
      <c r="L8" s="191">
        <v>2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20</v>
      </c>
      <c r="S8" s="31">
        <v>8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388</v>
      </c>
      <c r="E9" s="2">
        <f t="shared" si="1"/>
        <v>40</v>
      </c>
      <c r="F9" s="268"/>
      <c r="G9" s="30">
        <f t="shared" si="2"/>
        <v>3</v>
      </c>
      <c r="H9" s="31"/>
      <c r="I9" s="186" t="s">
        <v>13</v>
      </c>
      <c r="J9" s="31">
        <v>6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8</v>
      </c>
      <c r="P9" s="191" t="s">
        <v>13</v>
      </c>
      <c r="Q9" s="186" t="s">
        <v>13</v>
      </c>
      <c r="R9" s="31">
        <v>26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840</v>
      </c>
      <c r="E10" s="2">
        <f t="shared" si="1"/>
        <v>31</v>
      </c>
      <c r="F10" s="268"/>
      <c r="G10" s="30">
        <f t="shared" si="2"/>
        <v>5</v>
      </c>
      <c r="H10" s="31"/>
      <c r="I10" s="186" t="s">
        <v>13</v>
      </c>
      <c r="J10" s="31" t="s">
        <v>13</v>
      </c>
      <c r="K10" s="186" t="s">
        <v>13</v>
      </c>
      <c r="L10" s="191">
        <v>1</v>
      </c>
      <c r="M10" s="186" t="s">
        <v>13</v>
      </c>
      <c r="N10" s="31" t="s">
        <v>13</v>
      </c>
      <c r="O10" s="186">
        <v>3</v>
      </c>
      <c r="P10" s="191">
        <v>4</v>
      </c>
      <c r="Q10" s="186" t="s">
        <v>13</v>
      </c>
      <c r="R10" s="31">
        <v>17</v>
      </c>
      <c r="S10" s="31">
        <v>6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2592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893</v>
      </c>
      <c r="E12" s="2">
        <f t="shared" si="1"/>
        <v>16</v>
      </c>
      <c r="F12" s="26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4</v>
      </c>
      <c r="O12" s="186" t="s">
        <v>13</v>
      </c>
      <c r="P12" s="191" t="s">
        <v>13</v>
      </c>
      <c r="Q12" s="186" t="s">
        <v>13</v>
      </c>
      <c r="R12" s="31">
        <v>12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892</v>
      </c>
      <c r="E13" s="2">
        <f t="shared" si="1"/>
        <v>14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14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661</v>
      </c>
      <c r="E14" s="2">
        <f t="shared" si="1"/>
        <v>12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>
        <v>12</v>
      </c>
      <c r="P14" s="191" t="s">
        <v>13</v>
      </c>
      <c r="Q14" s="186" t="s">
        <v>13</v>
      </c>
      <c r="R14" s="31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601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31">
        <v>10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894</v>
      </c>
      <c r="E16" s="2">
        <f t="shared" si="1"/>
        <v>10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2224</v>
      </c>
      <c r="E17" s="2">
        <f t="shared" si="1"/>
        <v>10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>
        <v>10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730</v>
      </c>
      <c r="E18" s="2">
        <f t="shared" si="1"/>
        <v>8</v>
      </c>
      <c r="F18" s="26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8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1221</v>
      </c>
      <c r="E19" s="2">
        <f t="shared" si="1"/>
        <v>8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>
        <v>3</v>
      </c>
      <c r="L19" s="191" t="s">
        <v>13</v>
      </c>
      <c r="M19" s="186">
        <v>5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1358</v>
      </c>
      <c r="E20" s="2">
        <f t="shared" si="1"/>
        <v>8</v>
      </c>
      <c r="F20" s="268"/>
      <c r="G20" s="30">
        <f t="shared" si="2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2</v>
      </c>
      <c r="P20" s="191" t="s">
        <v>13</v>
      </c>
      <c r="Q20" s="186" t="s">
        <v>13</v>
      </c>
      <c r="R20" s="31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1360</v>
      </c>
      <c r="E21" s="2">
        <f t="shared" si="1"/>
        <v>7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4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>
        <v>3</v>
      </c>
      <c r="Q21" s="186" t="s">
        <v>13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37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616</v>
      </c>
      <c r="E22" s="2">
        <f t="shared" si="1"/>
        <v>6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>
        <v>6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3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662</v>
      </c>
      <c r="E23" s="2">
        <f t="shared" si="1"/>
        <v>6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191" t="s">
        <v>13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37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895</v>
      </c>
      <c r="E24" s="2">
        <f t="shared" si="1"/>
        <v>6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6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37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2225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>
        <v>6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37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896</v>
      </c>
      <c r="E26" s="2">
        <f t="shared" si="1"/>
        <v>5</v>
      </c>
      <c r="F26" s="268"/>
      <c r="G26" s="30">
        <f t="shared" si="2"/>
        <v>2</v>
      </c>
      <c r="H26" s="31"/>
      <c r="I26" s="186" t="s">
        <v>13</v>
      </c>
      <c r="J26" s="31" t="s">
        <v>13</v>
      </c>
      <c r="K26" s="186">
        <v>1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4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37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547</v>
      </c>
      <c r="E27" s="2">
        <f t="shared" si="1"/>
        <v>4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4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37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2070</v>
      </c>
      <c r="E28" s="2">
        <f t="shared" si="1"/>
        <v>4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>
        <v>4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37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1495</v>
      </c>
      <c r="E29" s="2">
        <f t="shared" si="1"/>
        <v>3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37" ht="17.149999999999999" customHeight="1" x14ac:dyDescent="0.35">
      <c r="A30" s="30">
        <v>25</v>
      </c>
      <c r="B30" s="30">
        <v>27</v>
      </c>
      <c r="C30" s="30">
        <f t="shared" si="0"/>
        <v>2</v>
      </c>
      <c r="D30" s="18" t="s">
        <v>2071</v>
      </c>
      <c r="E30" s="2">
        <f t="shared" si="1"/>
        <v>3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>
        <v>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</row>
    <row r="31" spans="1:37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2374</v>
      </c>
      <c r="E31" s="2">
        <f t="shared" si="1"/>
        <v>3</v>
      </c>
      <c r="F31" s="268"/>
      <c r="G31" s="30">
        <f t="shared" si="2"/>
        <v>1</v>
      </c>
      <c r="H31" s="31"/>
      <c r="I31" s="186" t="s">
        <v>13</v>
      </c>
      <c r="J31" s="31">
        <v>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</row>
    <row r="32" spans="1:37" ht="17.149999999999999" customHeight="1" x14ac:dyDescent="0.35">
      <c r="A32" s="30">
        <v>27</v>
      </c>
      <c r="B32" s="30">
        <v>30</v>
      </c>
      <c r="C32" s="30">
        <f t="shared" si="0"/>
        <v>3</v>
      </c>
      <c r="D32" s="18" t="s">
        <v>1442</v>
      </c>
      <c r="E32" s="2">
        <f t="shared" si="1"/>
        <v>2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>
        <v>2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</row>
    <row r="33" spans="1:258" ht="17.149999999999999" customHeight="1" x14ac:dyDescent="0.35">
      <c r="A33" s="30">
        <v>28</v>
      </c>
      <c r="B33" s="30">
        <v>31</v>
      </c>
      <c r="C33" s="30">
        <f t="shared" si="0"/>
        <v>3</v>
      </c>
      <c r="D33" s="18" t="s">
        <v>897</v>
      </c>
      <c r="E33" s="2">
        <f t="shared" si="1"/>
        <v>2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>
        <v>2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32</v>
      </c>
      <c r="C34" s="30">
        <f t="shared" si="0"/>
        <v>3</v>
      </c>
      <c r="D34" s="18" t="s">
        <v>2226</v>
      </c>
      <c r="E34" s="2">
        <f t="shared" si="1"/>
        <v>2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>
        <v>2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30">
        <v>30</v>
      </c>
      <c r="B35" s="30">
        <v>33</v>
      </c>
      <c r="C35" s="30">
        <f t="shared" si="0"/>
        <v>3</v>
      </c>
      <c r="D35" s="18" t="s">
        <v>898</v>
      </c>
      <c r="E35" s="2">
        <f t="shared" si="1"/>
        <v>2</v>
      </c>
      <c r="F35" s="268"/>
      <c r="G35" s="30">
        <f t="shared" si="2"/>
        <v>2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1</v>
      </c>
      <c r="Q35" s="186" t="s">
        <v>13</v>
      </c>
      <c r="R35" s="31">
        <v>1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1359</v>
      </c>
      <c r="E36" s="2">
        <f t="shared" si="1"/>
        <v>1</v>
      </c>
      <c r="F36" s="26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>
        <v>1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/>
      <c r="B37" s="30"/>
      <c r="C37" s="30"/>
      <c r="D37" s="18"/>
      <c r="E37" s="2">
        <f t="shared" si="1"/>
        <v>0</v>
      </c>
      <c r="F37" s="268"/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/>
      <c r="B38" s="30"/>
      <c r="C38" s="30"/>
      <c r="D38" s="18"/>
      <c r="E38" s="2">
        <f t="shared" si="1"/>
        <v>0</v>
      </c>
      <c r="F38" s="268"/>
      <c r="G38" s="30">
        <f t="shared" si="2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/>
      <c r="B39" s="30"/>
      <c r="C39" s="30"/>
      <c r="D39" s="18"/>
      <c r="E39" s="2">
        <f t="shared" si="1"/>
        <v>0</v>
      </c>
      <c r="F39" s="268"/>
      <c r="G39" s="30">
        <f t="shared" si="2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2"/>
      <c r="B40" s="2"/>
      <c r="C40" s="2"/>
      <c r="D40" s="2"/>
      <c r="E40" s="2">
        <f t="shared" si="1"/>
        <v>0</v>
      </c>
      <c r="F40" s="268"/>
      <c r="G40" s="30">
        <f t="shared" si="2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</row>
    <row r="41" spans="1:258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65"/>
      <c r="N41" s="65"/>
      <c r="O41" s="258"/>
      <c r="P41" s="261"/>
      <c r="Q41" s="264"/>
      <c r="R41" s="65"/>
      <c r="S41" s="65"/>
      <c r="T41" s="62"/>
      <c r="U41" s="62"/>
      <c r="V41" s="62"/>
      <c r="W41" s="62"/>
      <c r="X41" s="62"/>
      <c r="Y41" s="35"/>
      <c r="Z41" s="35"/>
      <c r="AA41" s="62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</row>
    <row r="42" spans="1:258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S42" si="3">SUM(H6:H40)</f>
        <v>0</v>
      </c>
      <c r="I42" s="62"/>
      <c r="J42" s="62"/>
      <c r="K42" s="62">
        <f t="shared" si="3"/>
        <v>46</v>
      </c>
      <c r="L42" s="62">
        <f t="shared" si="3"/>
        <v>16</v>
      </c>
      <c r="M42" s="62">
        <f t="shared" si="3"/>
        <v>5</v>
      </c>
      <c r="N42" s="62">
        <f t="shared" si="3"/>
        <v>10</v>
      </c>
      <c r="O42" s="62">
        <f t="shared" si="3"/>
        <v>46</v>
      </c>
      <c r="P42" s="62">
        <f t="shared" si="3"/>
        <v>16</v>
      </c>
      <c r="Q42" s="62">
        <f t="shared" si="3"/>
        <v>3</v>
      </c>
      <c r="R42" s="62">
        <f t="shared" si="3"/>
        <v>176</v>
      </c>
      <c r="S42" s="62">
        <f t="shared" si="3"/>
        <v>24</v>
      </c>
      <c r="T42" s="62"/>
      <c r="U42" s="62"/>
      <c r="V42" s="62"/>
      <c r="W42" s="62"/>
      <c r="X42" s="62"/>
      <c r="Y42" s="35"/>
      <c r="Z42" s="35"/>
      <c r="AA42" s="62"/>
      <c r="AB42" s="46"/>
      <c r="AC42" s="47"/>
      <c r="AD42" s="47"/>
      <c r="AE42" s="47"/>
      <c r="AF42" s="48"/>
      <c r="AG42" s="46"/>
      <c r="AH42" s="47"/>
      <c r="AI42" s="47"/>
      <c r="AJ42" s="47"/>
      <c r="AK42" s="48"/>
    </row>
    <row r="43" spans="1:258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259"/>
      <c r="P43" s="262"/>
      <c r="Q43" s="265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</row>
    <row r="44" spans="1:258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259"/>
      <c r="P44" s="262"/>
      <c r="Q44" s="265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</row>
  </sheetData>
  <sortState ref="B6:Y39">
    <sortCondition descending="1" ref="E6:E39"/>
    <sortCondition ref="G6:G39"/>
  </sortState>
  <conditionalFormatting sqref="C6:C39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Y74"/>
  <sheetViews>
    <sheetView showGridLines="0" workbookViewId="0">
      <selection activeCell="K12" sqref="K12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9" width="10.6328125" style="182" customWidth="1"/>
    <col min="10" max="10" width="9.1796875" style="182" customWidth="1"/>
    <col min="11" max="11" width="10.6328125" style="182" customWidth="1"/>
    <col min="12" max="12" width="9.6328125" style="182" customWidth="1"/>
    <col min="13" max="17" width="9.90625" style="182" customWidth="1"/>
    <col min="18" max="18" width="12.36328125" style="182" customWidth="1"/>
    <col min="19" max="19" width="10.81640625" style="182" customWidth="1"/>
    <col min="20" max="24" width="10.81640625" style="49" hidden="1" customWidth="1"/>
    <col min="25" max="259" width="10.81640625" style="49" customWidth="1"/>
  </cols>
  <sheetData>
    <row r="1" spans="1:39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4">
        <v>45627</v>
      </c>
      <c r="T1" s="19"/>
      <c r="U1" s="20"/>
      <c r="V1" s="20"/>
      <c r="W1" s="20"/>
      <c r="X1" s="21"/>
      <c r="Y1" s="9"/>
      <c r="Z1" s="9"/>
      <c r="AA1" s="50"/>
      <c r="AB1" s="51"/>
      <c r="AC1" s="5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53"/>
      <c r="AB2" s="198"/>
      <c r="AC2" s="54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53"/>
      <c r="AB3" s="198"/>
      <c r="AC3" s="54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945</v>
      </c>
      <c r="Q4" s="185" t="s">
        <v>927</v>
      </c>
      <c r="R4" s="2" t="s">
        <v>1226</v>
      </c>
      <c r="S4" s="2" t="s">
        <v>1217</v>
      </c>
      <c r="T4" s="27"/>
      <c r="U4" s="21"/>
      <c r="V4" s="21"/>
      <c r="W4" s="21"/>
      <c r="X4" s="21"/>
      <c r="Y4" s="9"/>
      <c r="Z4" s="9"/>
      <c r="AA4" s="53"/>
      <c r="AB4" s="198"/>
      <c r="AC4" s="54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6</v>
      </c>
      <c r="J5" s="2">
        <v>6</v>
      </c>
      <c r="K5" s="185">
        <v>7</v>
      </c>
      <c r="L5" s="190">
        <v>5</v>
      </c>
      <c r="M5" s="185">
        <v>2</v>
      </c>
      <c r="N5" s="2">
        <v>7</v>
      </c>
      <c r="O5" s="185">
        <v>18</v>
      </c>
      <c r="P5" s="190">
        <v>10</v>
      </c>
      <c r="Q5" s="185">
        <v>8</v>
      </c>
      <c r="R5" s="2">
        <v>55</v>
      </c>
      <c r="S5" s="2">
        <v>10</v>
      </c>
      <c r="T5" s="27"/>
      <c r="U5" s="21"/>
      <c r="V5" s="21"/>
      <c r="W5" s="21"/>
      <c r="X5" s="21"/>
      <c r="Y5" s="9"/>
      <c r="Z5" s="9"/>
      <c r="AA5" s="53"/>
      <c r="AB5" s="198"/>
      <c r="AC5" s="54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50" si="0">B6-A6</f>
        <v>0</v>
      </c>
      <c r="D6" s="18" t="s">
        <v>373</v>
      </c>
      <c r="E6" s="2">
        <f t="shared" ref="E6:E37" si="1">(LARGE(H6:X6,1)+LARGE(H6:X6,2)+LARGE(H6:X6,3)+LARGE(H6:X6,4)+LARGE(H6:X6,5))+F6</f>
        <v>76</v>
      </c>
      <c r="F6" s="240">
        <v>20</v>
      </c>
      <c r="G6" s="30">
        <f t="shared" ref="G6:G37" si="2">COUNT(H6:S6)</f>
        <v>3</v>
      </c>
      <c r="H6" s="31"/>
      <c r="I6" s="186" t="s">
        <v>13</v>
      </c>
      <c r="J6" s="31" t="s">
        <v>13</v>
      </c>
      <c r="K6" s="186">
        <v>6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38</v>
      </c>
      <c r="S6" s="31" t="s">
        <v>13</v>
      </c>
      <c r="T6" s="36">
        <v>0</v>
      </c>
      <c r="U6" s="37">
        <v>0</v>
      </c>
      <c r="V6" s="37">
        <v>0</v>
      </c>
      <c r="W6" s="37">
        <v>0</v>
      </c>
      <c r="X6" s="37">
        <v>0</v>
      </c>
      <c r="Y6" s="35"/>
      <c r="Z6" s="35"/>
      <c r="AA6" s="53"/>
      <c r="AB6" s="198"/>
      <c r="AC6" s="54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800</v>
      </c>
      <c r="E7" s="2">
        <f t="shared" si="1"/>
        <v>53</v>
      </c>
      <c r="F7" s="240">
        <v>20</v>
      </c>
      <c r="G7" s="30">
        <f t="shared" si="2"/>
        <v>4</v>
      </c>
      <c r="H7" s="31"/>
      <c r="I7" s="186">
        <v>6</v>
      </c>
      <c r="J7" s="31" t="s">
        <v>13</v>
      </c>
      <c r="K7" s="186">
        <v>4</v>
      </c>
      <c r="L7" s="191" t="s">
        <v>13</v>
      </c>
      <c r="M7" s="186" t="s">
        <v>13</v>
      </c>
      <c r="N7" s="31" t="s">
        <v>13</v>
      </c>
      <c r="O7" s="186">
        <v>6</v>
      </c>
      <c r="P7" s="191" t="s">
        <v>13</v>
      </c>
      <c r="Q7" s="186" t="s">
        <v>13</v>
      </c>
      <c r="R7" s="31">
        <v>17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53"/>
      <c r="AB7" s="198"/>
      <c r="AC7" s="54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250</v>
      </c>
      <c r="E8" s="2">
        <f t="shared" si="1"/>
        <v>51</v>
      </c>
      <c r="F8" s="240"/>
      <c r="G8" s="30">
        <f t="shared" si="2"/>
        <v>2</v>
      </c>
      <c r="H8" s="31"/>
      <c r="I8" s="186">
        <v>8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43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53"/>
      <c r="AB8" s="198"/>
      <c r="AC8" s="54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2" t="s">
        <v>393</v>
      </c>
      <c r="E9" s="2">
        <f t="shared" si="1"/>
        <v>45</v>
      </c>
      <c r="F9" s="240"/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3</v>
      </c>
      <c r="O9" s="186" t="s">
        <v>13</v>
      </c>
      <c r="P9" s="191">
        <v>12</v>
      </c>
      <c r="Q9" s="186" t="s">
        <v>13</v>
      </c>
      <c r="R9" s="31">
        <v>30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53"/>
      <c r="AB9" s="198"/>
      <c r="AC9" s="54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395</v>
      </c>
      <c r="E10" s="2">
        <f t="shared" si="1"/>
        <v>44</v>
      </c>
      <c r="F10" s="240"/>
      <c r="G10" s="30">
        <f t="shared" si="2"/>
        <v>4</v>
      </c>
      <c r="H10" s="31"/>
      <c r="I10" s="186" t="s">
        <v>13</v>
      </c>
      <c r="J10" s="31">
        <v>4</v>
      </c>
      <c r="K10" s="186" t="s">
        <v>13</v>
      </c>
      <c r="L10" s="191" t="s">
        <v>13</v>
      </c>
      <c r="M10" s="186" t="s">
        <v>13</v>
      </c>
      <c r="N10" s="31">
        <v>4</v>
      </c>
      <c r="O10" s="186" t="s">
        <v>13</v>
      </c>
      <c r="P10" s="191">
        <v>10</v>
      </c>
      <c r="Q10" s="186" t="s">
        <v>13</v>
      </c>
      <c r="R10" s="31">
        <v>26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53"/>
      <c r="AB10" s="198"/>
      <c r="AC10" s="54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331</v>
      </c>
      <c r="E11" s="2">
        <f t="shared" si="1"/>
        <v>37</v>
      </c>
      <c r="F11" s="240">
        <v>20</v>
      </c>
      <c r="G11" s="30">
        <f t="shared" si="2"/>
        <v>4</v>
      </c>
      <c r="H11" s="31"/>
      <c r="I11" s="186" t="s">
        <v>13</v>
      </c>
      <c r="J11" s="31">
        <v>6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2</v>
      </c>
      <c r="P11" s="191" t="s">
        <v>13</v>
      </c>
      <c r="Q11" s="186">
        <v>3</v>
      </c>
      <c r="R11" s="31">
        <v>6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53"/>
      <c r="AB11" s="198"/>
      <c r="AC11" s="54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658</v>
      </c>
      <c r="E12" s="2">
        <f t="shared" si="1"/>
        <v>36</v>
      </c>
      <c r="F12" s="240"/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>
        <v>10</v>
      </c>
      <c r="P12" s="191" t="s">
        <v>13</v>
      </c>
      <c r="Q12" s="186">
        <v>6</v>
      </c>
      <c r="R12" s="31">
        <v>20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53"/>
      <c r="AB12" s="198"/>
      <c r="AC12" s="54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703</v>
      </c>
      <c r="E13" s="2">
        <f t="shared" si="1"/>
        <v>34</v>
      </c>
      <c r="F13" s="240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34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53"/>
      <c r="AB13" s="198"/>
      <c r="AC13" s="54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801</v>
      </c>
      <c r="E14" s="2">
        <f t="shared" si="1"/>
        <v>33</v>
      </c>
      <c r="F14" s="240"/>
      <c r="G14" s="30">
        <f t="shared" si="2"/>
        <v>2</v>
      </c>
      <c r="H14" s="31"/>
      <c r="I14" s="186">
        <v>10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53"/>
      <c r="AB14" s="198"/>
      <c r="AC14" s="54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847</v>
      </c>
      <c r="E15" s="2">
        <f t="shared" si="1"/>
        <v>26</v>
      </c>
      <c r="F15" s="240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>
        <v>12</v>
      </c>
      <c r="S15" s="31">
        <v>14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53"/>
      <c r="AB15" s="198"/>
      <c r="AC15" s="54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1369</v>
      </c>
      <c r="E16" s="2">
        <f t="shared" si="1"/>
        <v>25</v>
      </c>
      <c r="F16" s="240"/>
      <c r="G16" s="30">
        <f t="shared" si="2"/>
        <v>4</v>
      </c>
      <c r="H16" s="31"/>
      <c r="I16" s="186" t="s">
        <v>13</v>
      </c>
      <c r="J16" s="31">
        <v>2</v>
      </c>
      <c r="K16" s="186" t="s">
        <v>13</v>
      </c>
      <c r="L16" s="191">
        <v>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31">
        <v>10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53"/>
      <c r="AB16" s="198"/>
      <c r="AC16" s="54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2588</v>
      </c>
      <c r="E17" s="2">
        <f t="shared" si="1"/>
        <v>20</v>
      </c>
      <c r="F17" s="240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53"/>
      <c r="AB17" s="198"/>
      <c r="AC17" s="54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366</v>
      </c>
      <c r="E18" s="2">
        <f t="shared" si="1"/>
        <v>20</v>
      </c>
      <c r="F18" s="240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1">
        <v>20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53"/>
      <c r="AB18" s="198"/>
      <c r="AC18" s="54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704</v>
      </c>
      <c r="E19" s="2">
        <f t="shared" si="1"/>
        <v>18</v>
      </c>
      <c r="F19" s="240"/>
      <c r="G19" s="30">
        <f t="shared" si="2"/>
        <v>2</v>
      </c>
      <c r="H19" s="31"/>
      <c r="I19" s="186" t="s">
        <v>13</v>
      </c>
      <c r="J19" s="31">
        <v>8</v>
      </c>
      <c r="K19" s="186" t="s">
        <v>13</v>
      </c>
      <c r="L19" s="191" t="s">
        <v>13</v>
      </c>
      <c r="M19" s="186">
        <v>10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53"/>
      <c r="AB19" s="198"/>
      <c r="AC19" s="54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476</v>
      </c>
      <c r="E20" s="2">
        <f t="shared" si="1"/>
        <v>17</v>
      </c>
      <c r="F20" s="240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31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53"/>
      <c r="AB20" s="198"/>
      <c r="AC20" s="54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9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1211</v>
      </c>
      <c r="E21" s="2">
        <f t="shared" si="1"/>
        <v>15</v>
      </c>
      <c r="F21" s="240"/>
      <c r="G21" s="30">
        <f t="shared" si="2"/>
        <v>3</v>
      </c>
      <c r="H21" s="31"/>
      <c r="I21" s="186" t="s">
        <v>13</v>
      </c>
      <c r="J21" s="31">
        <v>3</v>
      </c>
      <c r="K21" s="186" t="s">
        <v>13</v>
      </c>
      <c r="L21" s="191">
        <v>4</v>
      </c>
      <c r="M21" s="186">
        <v>8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53"/>
      <c r="AB21" s="198"/>
      <c r="AC21" s="54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9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904</v>
      </c>
      <c r="E22" s="2">
        <f t="shared" si="1"/>
        <v>14</v>
      </c>
      <c r="F22" s="240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>
        <v>14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53"/>
      <c r="AB22" s="198"/>
      <c r="AC22" s="54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9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522</v>
      </c>
      <c r="E23" s="2">
        <f t="shared" si="1"/>
        <v>14</v>
      </c>
      <c r="F23" s="240"/>
      <c r="G23" s="30">
        <f t="shared" si="2"/>
        <v>2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191">
        <v>8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53"/>
      <c r="AB23" s="198"/>
      <c r="AC23" s="54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9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338</v>
      </c>
      <c r="E24" s="2">
        <f t="shared" si="1"/>
        <v>12</v>
      </c>
      <c r="F24" s="240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1">
        <v>12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53"/>
      <c r="AB24" s="198"/>
      <c r="AC24" s="54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9" ht="17.149999999999999" customHeight="1" x14ac:dyDescent="0.35">
      <c r="A25" s="30">
        <v>20</v>
      </c>
      <c r="B25" s="30">
        <v>21</v>
      </c>
      <c r="C25" s="30">
        <f t="shared" si="0"/>
        <v>1</v>
      </c>
      <c r="D25" s="2" t="s">
        <v>521</v>
      </c>
      <c r="E25" s="2">
        <f t="shared" si="1"/>
        <v>12</v>
      </c>
      <c r="F25" s="240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8</v>
      </c>
      <c r="P25" s="191" t="s">
        <v>13</v>
      </c>
      <c r="Q25" s="186" t="s">
        <v>13</v>
      </c>
      <c r="R25" s="31">
        <v>4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53"/>
      <c r="AB25" s="198"/>
      <c r="AC25" s="54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848</v>
      </c>
      <c r="E26" s="2">
        <f t="shared" si="1"/>
        <v>11</v>
      </c>
      <c r="F26" s="240"/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3</v>
      </c>
      <c r="P26" s="191" t="s">
        <v>13</v>
      </c>
      <c r="Q26" s="186" t="s">
        <v>13</v>
      </c>
      <c r="R26" s="31" t="s">
        <v>13</v>
      </c>
      <c r="S26" s="31">
        <v>8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7"/>
      <c r="AC26" s="23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9" ht="17.149999999999999" customHeight="1" x14ac:dyDescent="0.35">
      <c r="A27" s="30">
        <v>22</v>
      </c>
      <c r="B27" s="30">
        <v>24</v>
      </c>
      <c r="C27" s="30">
        <f t="shared" si="0"/>
        <v>2</v>
      </c>
      <c r="D27" s="18" t="s">
        <v>2370</v>
      </c>
      <c r="E27" s="2">
        <f t="shared" si="1"/>
        <v>10</v>
      </c>
      <c r="F27" s="240"/>
      <c r="G27" s="30">
        <f t="shared" si="2"/>
        <v>1</v>
      </c>
      <c r="H27" s="31"/>
      <c r="I27" s="186" t="s">
        <v>13</v>
      </c>
      <c r="J27" s="31">
        <v>10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7"/>
      <c r="AC27" s="23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9" ht="17.149999999999999" customHeight="1" x14ac:dyDescent="0.35">
      <c r="A28" s="30">
        <v>23</v>
      </c>
      <c r="B28" s="30">
        <v>25</v>
      </c>
      <c r="C28" s="30">
        <f t="shared" si="0"/>
        <v>2</v>
      </c>
      <c r="D28" s="2" t="s">
        <v>1370</v>
      </c>
      <c r="E28" s="2">
        <f t="shared" si="1"/>
        <v>9</v>
      </c>
      <c r="F28" s="240"/>
      <c r="G28" s="30">
        <f t="shared" si="2"/>
        <v>3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1</v>
      </c>
      <c r="P28" s="191">
        <v>6</v>
      </c>
      <c r="Q28" s="186">
        <v>2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7"/>
      <c r="AC28" s="23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9" ht="17.149999999999999" customHeight="1" x14ac:dyDescent="0.35">
      <c r="A29" s="30">
        <v>24</v>
      </c>
      <c r="B29" s="30">
        <v>27</v>
      </c>
      <c r="C29" s="30">
        <f t="shared" si="0"/>
        <v>3</v>
      </c>
      <c r="D29" s="2" t="s">
        <v>905</v>
      </c>
      <c r="E29" s="2">
        <f t="shared" si="1"/>
        <v>8</v>
      </c>
      <c r="F29" s="240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8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7"/>
      <c r="AC29" s="23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259" ht="17.149999999999999" customHeight="1" x14ac:dyDescent="0.35">
      <c r="A30" s="30">
        <v>25</v>
      </c>
      <c r="B30" s="30">
        <v>28</v>
      </c>
      <c r="C30" s="30">
        <f t="shared" si="0"/>
        <v>3</v>
      </c>
      <c r="D30" s="2" t="s">
        <v>657</v>
      </c>
      <c r="E30" s="2">
        <f t="shared" si="1"/>
        <v>7</v>
      </c>
      <c r="F30" s="240"/>
      <c r="G30" s="30">
        <f t="shared" si="2"/>
        <v>3</v>
      </c>
      <c r="H30" s="31"/>
      <c r="I30" s="186">
        <v>1</v>
      </c>
      <c r="J30" s="31" t="s">
        <v>13</v>
      </c>
      <c r="K30" s="186">
        <v>2</v>
      </c>
      <c r="L30" s="191" t="s">
        <v>13</v>
      </c>
      <c r="M30" s="186" t="s">
        <v>13</v>
      </c>
      <c r="N30" s="31" t="s">
        <v>13</v>
      </c>
      <c r="O30" s="186">
        <v>4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53"/>
      <c r="AB30" s="198"/>
      <c r="AC30" s="54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</row>
    <row r="31" spans="1:259" ht="17.149999999999999" customHeight="1" x14ac:dyDescent="0.35">
      <c r="A31" s="30">
        <v>26</v>
      </c>
      <c r="B31" s="30">
        <v>29</v>
      </c>
      <c r="C31" s="30">
        <f t="shared" si="0"/>
        <v>3</v>
      </c>
      <c r="D31" s="2" t="s">
        <v>466</v>
      </c>
      <c r="E31" s="2">
        <f t="shared" si="1"/>
        <v>6</v>
      </c>
      <c r="F31" s="240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>
        <v>6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53"/>
      <c r="AB31" s="198"/>
      <c r="AC31" s="54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</row>
    <row r="32" spans="1:259" ht="17.149999999999999" customHeight="1" x14ac:dyDescent="0.35">
      <c r="A32" s="30">
        <v>27</v>
      </c>
      <c r="B32" s="30">
        <v>30</v>
      </c>
      <c r="C32" s="30">
        <f t="shared" si="0"/>
        <v>3</v>
      </c>
      <c r="D32" s="18" t="s">
        <v>2077</v>
      </c>
      <c r="E32" s="2">
        <f t="shared" si="1"/>
        <v>6</v>
      </c>
      <c r="F32" s="240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>
        <v>6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53"/>
      <c r="AB32" s="198"/>
      <c r="AC32" s="54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</row>
    <row r="33" spans="1:259" ht="17.149999999999999" customHeight="1" x14ac:dyDescent="0.35">
      <c r="A33" s="30">
        <v>28</v>
      </c>
      <c r="B33" s="30">
        <v>31</v>
      </c>
      <c r="C33" s="30">
        <f t="shared" si="0"/>
        <v>3</v>
      </c>
      <c r="D33" s="2" t="s">
        <v>337</v>
      </c>
      <c r="E33" s="2">
        <f t="shared" si="1"/>
        <v>4</v>
      </c>
      <c r="F33" s="240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>
        <v>4</v>
      </c>
      <c r="R33" s="31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53"/>
      <c r="AB33" s="198"/>
      <c r="AC33" s="54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0">
        <v>29</v>
      </c>
      <c r="B34" s="30">
        <v>32</v>
      </c>
      <c r="C34" s="30">
        <f t="shared" si="0"/>
        <v>3</v>
      </c>
      <c r="D34" s="18" t="s">
        <v>849</v>
      </c>
      <c r="E34" s="2">
        <f t="shared" si="1"/>
        <v>4</v>
      </c>
      <c r="F34" s="240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>
        <v>4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53"/>
      <c r="AB34" s="198"/>
      <c r="AC34" s="54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</row>
    <row r="35" spans="1:259" ht="17.149999999999999" customHeight="1" x14ac:dyDescent="0.35">
      <c r="A35" s="30">
        <v>30</v>
      </c>
      <c r="B35" s="30">
        <v>33</v>
      </c>
      <c r="C35" s="30">
        <f t="shared" si="0"/>
        <v>3</v>
      </c>
      <c r="D35" s="2" t="s">
        <v>1450</v>
      </c>
      <c r="E35" s="2">
        <f t="shared" si="1"/>
        <v>4</v>
      </c>
      <c r="F35" s="240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4</v>
      </c>
      <c r="Q35" s="186" t="s">
        <v>13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53"/>
      <c r="AB35" s="198"/>
      <c r="AC35" s="54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2411</v>
      </c>
      <c r="E36" s="2">
        <f t="shared" si="1"/>
        <v>4</v>
      </c>
      <c r="F36" s="240"/>
      <c r="G36" s="30">
        <f t="shared" si="2"/>
        <v>1</v>
      </c>
      <c r="H36" s="31"/>
      <c r="I36" s="186">
        <v>4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53"/>
      <c r="AB36" s="198"/>
      <c r="AC36" s="54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>
        <v>35</v>
      </c>
      <c r="C37" s="30">
        <f t="shared" si="0"/>
        <v>3</v>
      </c>
      <c r="D37" s="2" t="s">
        <v>1330</v>
      </c>
      <c r="E37" s="2">
        <f t="shared" si="1"/>
        <v>4</v>
      </c>
      <c r="F37" s="240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1</v>
      </c>
      <c r="O37" s="186" t="s">
        <v>13</v>
      </c>
      <c r="P37" s="191">
        <v>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53"/>
      <c r="AB37" s="198"/>
      <c r="AC37" s="54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36</v>
      </c>
      <c r="C38" s="30">
        <f t="shared" si="0"/>
        <v>3</v>
      </c>
      <c r="D38" s="2" t="s">
        <v>477</v>
      </c>
      <c r="E38" s="2">
        <f t="shared" ref="E38:E69" si="3">(LARGE(H38:X38,1)+LARGE(H38:X38,2)+LARGE(H38:X38,3)+LARGE(H38:X38,4)+LARGE(H38:X38,5))+F38</f>
        <v>3</v>
      </c>
      <c r="F38" s="240"/>
      <c r="G38" s="30">
        <f t="shared" ref="G38:G69" si="4"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>
        <v>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53"/>
      <c r="AB38" s="198"/>
      <c r="AC38" s="54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37</v>
      </c>
      <c r="C39" s="30">
        <f t="shared" si="0"/>
        <v>3</v>
      </c>
      <c r="D39" s="2" t="s">
        <v>1507</v>
      </c>
      <c r="E39" s="2">
        <f t="shared" si="3"/>
        <v>3</v>
      </c>
      <c r="F39" s="240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>
        <v>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53"/>
      <c r="AB39" s="198"/>
      <c r="AC39" s="54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38</v>
      </c>
      <c r="C40" s="30">
        <f t="shared" si="0"/>
        <v>3</v>
      </c>
      <c r="D40" s="2" t="s">
        <v>2220</v>
      </c>
      <c r="E40" s="2">
        <f t="shared" si="3"/>
        <v>3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>
        <v>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53"/>
      <c r="AB40" s="198"/>
      <c r="AC40" s="54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>
        <v>39</v>
      </c>
      <c r="C41" s="30">
        <f t="shared" si="0"/>
        <v>3</v>
      </c>
      <c r="D41" s="2" t="s">
        <v>2412</v>
      </c>
      <c r="E41" s="2">
        <f t="shared" si="3"/>
        <v>3</v>
      </c>
      <c r="F41" s="240"/>
      <c r="G41" s="30">
        <f t="shared" si="4"/>
        <v>1</v>
      </c>
      <c r="H41" s="31"/>
      <c r="I41" s="186">
        <v>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53"/>
      <c r="AB41" s="198"/>
      <c r="AC41" s="54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>
        <v>40</v>
      </c>
      <c r="C42" s="30">
        <f t="shared" si="0"/>
        <v>3</v>
      </c>
      <c r="D42" s="2" t="s">
        <v>394</v>
      </c>
      <c r="E42" s="2">
        <f t="shared" si="3"/>
        <v>3</v>
      </c>
      <c r="F42" s="240"/>
      <c r="G42" s="30">
        <f t="shared" si="4"/>
        <v>2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>
        <v>2</v>
      </c>
      <c r="O42" s="186" t="s">
        <v>13</v>
      </c>
      <c r="P42" s="191" t="s">
        <v>13</v>
      </c>
      <c r="Q42" s="186">
        <v>1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53"/>
      <c r="AB42" s="198"/>
      <c r="AC42" s="54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42</v>
      </c>
      <c r="C43" s="30">
        <f t="shared" si="0"/>
        <v>4</v>
      </c>
      <c r="D43" s="2" t="s">
        <v>850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31">
        <v>2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53"/>
      <c r="AB43" s="198"/>
      <c r="AC43" s="54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43</v>
      </c>
      <c r="C44" s="30">
        <f t="shared" si="0"/>
        <v>4</v>
      </c>
      <c r="D44" s="2" t="s">
        <v>1451</v>
      </c>
      <c r="E44" s="2">
        <f t="shared" si="3"/>
        <v>2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>
        <v>2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53"/>
      <c r="AB44" s="198"/>
      <c r="AC44" s="54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44</v>
      </c>
      <c r="C45" s="30">
        <f t="shared" si="0"/>
        <v>4</v>
      </c>
      <c r="D45" s="18" t="s">
        <v>1508</v>
      </c>
      <c r="E45" s="2">
        <f t="shared" si="3"/>
        <v>2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>
        <v>2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53"/>
      <c r="AB45" s="198"/>
      <c r="AC45" s="54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</row>
    <row r="46" spans="1:259" ht="17.149999999999999" customHeight="1" x14ac:dyDescent="0.35">
      <c r="A46" s="30">
        <v>41</v>
      </c>
      <c r="B46" s="30">
        <v>45</v>
      </c>
      <c r="C46" s="30">
        <f t="shared" si="0"/>
        <v>4</v>
      </c>
      <c r="D46" s="18" t="s">
        <v>2078</v>
      </c>
      <c r="E46" s="2">
        <f t="shared" si="3"/>
        <v>2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>
        <v>2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53"/>
      <c r="AB46" s="198"/>
      <c r="AC46" s="54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>
        <v>42</v>
      </c>
      <c r="B47" s="30">
        <v>47</v>
      </c>
      <c r="C47" s="30">
        <f t="shared" si="0"/>
        <v>5</v>
      </c>
      <c r="D47" s="2" t="s">
        <v>729</v>
      </c>
      <c r="E47" s="2">
        <f t="shared" si="3"/>
        <v>1</v>
      </c>
      <c r="F47" s="240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>
        <v>1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53"/>
      <c r="AB47" s="198"/>
      <c r="AC47" s="54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30">
        <v>43</v>
      </c>
      <c r="B48" s="30">
        <v>48</v>
      </c>
      <c r="C48" s="30">
        <f t="shared" si="0"/>
        <v>5</v>
      </c>
      <c r="D48" s="2" t="s">
        <v>656</v>
      </c>
      <c r="E48" s="2">
        <f t="shared" si="3"/>
        <v>1</v>
      </c>
      <c r="F48" s="240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>
        <v>1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53"/>
      <c r="AB48" s="198"/>
      <c r="AC48" s="54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</row>
    <row r="49" spans="1:259" ht="17.149999999999999" customHeight="1" x14ac:dyDescent="0.35">
      <c r="A49" s="30">
        <v>44</v>
      </c>
      <c r="B49" s="30">
        <v>49</v>
      </c>
      <c r="C49" s="30">
        <f t="shared" si="0"/>
        <v>5</v>
      </c>
      <c r="D49" s="18" t="s">
        <v>2079</v>
      </c>
      <c r="E49" s="2">
        <f t="shared" si="3"/>
        <v>1</v>
      </c>
      <c r="F49" s="240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>
        <v>1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53"/>
      <c r="AB49" s="198"/>
      <c r="AC49" s="54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</row>
    <row r="50" spans="1:259" ht="17.149999999999999" customHeight="1" x14ac:dyDescent="0.35">
      <c r="A50" s="30">
        <v>45</v>
      </c>
      <c r="B50" s="30">
        <v>50</v>
      </c>
      <c r="C50" s="30">
        <f t="shared" si="0"/>
        <v>5</v>
      </c>
      <c r="D50" s="18" t="s">
        <v>2221</v>
      </c>
      <c r="E50" s="2">
        <f t="shared" si="3"/>
        <v>1</v>
      </c>
      <c r="F50" s="240"/>
      <c r="G50" s="30">
        <f t="shared" si="4"/>
        <v>1</v>
      </c>
      <c r="H50" s="31"/>
      <c r="I50" s="186" t="s">
        <v>13</v>
      </c>
      <c r="J50" s="31" t="s">
        <v>13</v>
      </c>
      <c r="K50" s="186">
        <v>1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53"/>
      <c r="AB50" s="198"/>
      <c r="AC50" s="54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</row>
    <row r="51" spans="1:259" ht="17.149999999999999" customHeight="1" x14ac:dyDescent="0.35">
      <c r="A51" s="30"/>
      <c r="B51" s="30"/>
      <c r="C51" s="30"/>
      <c r="D51" s="2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53"/>
      <c r="AB51" s="198"/>
      <c r="AC51" s="54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</row>
    <row r="52" spans="1:259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53"/>
      <c r="AB52" s="198"/>
      <c r="AC52" s="54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</row>
    <row r="53" spans="1:259" ht="17.149999999999999" customHeight="1" x14ac:dyDescent="0.35">
      <c r="A53" s="30"/>
      <c r="B53" s="30"/>
      <c r="C53" s="30"/>
      <c r="D53" s="2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53"/>
      <c r="AB53" s="198"/>
      <c r="AC53" s="54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</row>
    <row r="54" spans="1:259" ht="17.149999999999999" customHeight="1" x14ac:dyDescent="0.35">
      <c r="A54" s="30"/>
      <c r="B54" s="30"/>
      <c r="C54" s="30"/>
      <c r="D54" s="18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53"/>
      <c r="AB54" s="198"/>
      <c r="AC54" s="54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</row>
    <row r="55" spans="1:259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53"/>
      <c r="AB55" s="198"/>
      <c r="AC55" s="54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</row>
    <row r="56" spans="1:259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53"/>
      <c r="AB56" s="198"/>
      <c r="AC56" s="54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</row>
    <row r="57" spans="1:259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53"/>
      <c r="AB57" s="198"/>
      <c r="AC57" s="54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</row>
    <row r="58" spans="1:259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53"/>
      <c r="AB58" s="198"/>
      <c r="AC58" s="54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</row>
    <row r="59" spans="1:259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53"/>
      <c r="AB59" s="198"/>
      <c r="AC59" s="54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</row>
    <row r="60" spans="1:259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53"/>
      <c r="AB60" s="198"/>
      <c r="AC60" s="54"/>
      <c r="AD60" s="24"/>
      <c r="AE60" s="194"/>
      <c r="AF60" s="194"/>
      <c r="AG60" s="194"/>
      <c r="AH60" s="25"/>
      <c r="AI60" s="24"/>
      <c r="AJ60" s="194"/>
      <c r="AK60" s="194"/>
      <c r="AL60" s="194"/>
      <c r="AM60" s="2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</row>
    <row r="61" spans="1:259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53"/>
      <c r="AB61" s="198"/>
      <c r="AC61" s="54"/>
      <c r="AD61" s="24"/>
      <c r="AE61" s="194"/>
      <c r="AF61" s="194"/>
      <c r="AG61" s="194"/>
      <c r="AH61" s="25"/>
      <c r="AI61" s="24"/>
      <c r="AJ61" s="194"/>
      <c r="AK61" s="194"/>
      <c r="AL61" s="194"/>
      <c r="AM61" s="2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</row>
    <row r="62" spans="1:259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53"/>
      <c r="AB62" s="198"/>
      <c r="AC62" s="54"/>
      <c r="AD62" s="24"/>
      <c r="AE62" s="194"/>
      <c r="AF62" s="194"/>
      <c r="AG62" s="194"/>
      <c r="AH62" s="25"/>
      <c r="AI62" s="24"/>
      <c r="AJ62" s="194"/>
      <c r="AK62" s="194"/>
      <c r="AL62" s="194"/>
      <c r="AM62" s="25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</row>
    <row r="63" spans="1:259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31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53"/>
      <c r="AB63" s="198"/>
      <c r="AC63" s="54"/>
      <c r="AD63" s="24"/>
      <c r="AE63" s="194"/>
      <c r="AF63" s="194"/>
      <c r="AG63" s="194"/>
      <c r="AH63" s="25"/>
      <c r="AI63" s="24"/>
      <c r="AJ63" s="194"/>
      <c r="AK63" s="194"/>
      <c r="AL63" s="194"/>
      <c r="AM63" s="25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</row>
    <row r="64" spans="1:259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31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53"/>
      <c r="AB64" s="198"/>
      <c r="AC64" s="54"/>
      <c r="AD64" s="24"/>
      <c r="AE64" s="194"/>
      <c r="AF64" s="194"/>
      <c r="AG64" s="194"/>
      <c r="AH64" s="25"/>
      <c r="AI64" s="24"/>
      <c r="AJ64" s="194"/>
      <c r="AK64" s="194"/>
      <c r="AL64" s="194"/>
      <c r="AM64" s="25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</row>
    <row r="65" spans="1:259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31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53"/>
      <c r="AB65" s="198"/>
      <c r="AC65" s="54"/>
      <c r="AD65" s="24"/>
      <c r="AE65" s="194"/>
      <c r="AF65" s="194"/>
      <c r="AG65" s="194"/>
      <c r="AH65" s="25"/>
      <c r="AI65" s="24"/>
      <c r="AJ65" s="194"/>
      <c r="AK65" s="194"/>
      <c r="AL65" s="194"/>
      <c r="AM65" s="25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</row>
    <row r="66" spans="1:259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31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53"/>
      <c r="AB66" s="198"/>
      <c r="AC66" s="54"/>
      <c r="AD66" s="24"/>
      <c r="AE66" s="194"/>
      <c r="AF66" s="194"/>
      <c r="AG66" s="194"/>
      <c r="AH66" s="25"/>
      <c r="AI66" s="24"/>
      <c r="AJ66" s="194"/>
      <c r="AK66" s="194"/>
      <c r="AL66" s="194"/>
      <c r="AM66" s="25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</row>
    <row r="67" spans="1:259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31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53"/>
      <c r="AB67" s="198"/>
      <c r="AC67" s="54"/>
      <c r="AD67" s="24"/>
      <c r="AE67" s="194"/>
      <c r="AF67" s="194"/>
      <c r="AG67" s="194"/>
      <c r="AH67" s="25"/>
      <c r="AI67" s="24"/>
      <c r="AJ67" s="194"/>
      <c r="AK67" s="194"/>
      <c r="AL67" s="194"/>
      <c r="AM67" s="25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</row>
    <row r="68" spans="1:259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31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53"/>
      <c r="AB68" s="198"/>
      <c r="AC68" s="54"/>
      <c r="AD68" s="24"/>
      <c r="AE68" s="194"/>
      <c r="AF68" s="194"/>
      <c r="AG68" s="194"/>
      <c r="AH68" s="25"/>
      <c r="AI68" s="24"/>
      <c r="AJ68" s="194"/>
      <c r="AK68" s="194"/>
      <c r="AL68" s="194"/>
      <c r="AM68" s="25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</row>
    <row r="69" spans="1:259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31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53"/>
      <c r="AB69" s="198"/>
      <c r="AC69" s="54"/>
      <c r="AD69" s="24"/>
      <c r="AE69" s="194"/>
      <c r="AF69" s="194"/>
      <c r="AG69" s="194"/>
      <c r="AH69" s="25"/>
      <c r="AI69" s="24"/>
      <c r="AJ69" s="194"/>
      <c r="AK69" s="194"/>
      <c r="AL69" s="194"/>
      <c r="AM69" s="25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</row>
    <row r="70" spans="1:259" ht="17.149999999999999" customHeight="1" x14ac:dyDescent="0.35">
      <c r="A70" s="30"/>
      <c r="B70" s="30"/>
      <c r="C70" s="30"/>
      <c r="D70" s="2"/>
      <c r="E70" s="2">
        <f t="shared" ref="E70:E72" si="5">(LARGE(H70:X70,1)+LARGE(H70:X70,2)+LARGE(H70:X70,3)+LARGE(H70:X70,4)+LARGE(H70:X70,5))+F70</f>
        <v>0</v>
      </c>
      <c r="F70" s="240"/>
      <c r="G70" s="30">
        <f t="shared" ref="G70:G72" si="6">COUNT(H70:S70)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31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53"/>
      <c r="AB70" s="198"/>
      <c r="AC70" s="54"/>
      <c r="AD70" s="24"/>
      <c r="AE70" s="194"/>
      <c r="AF70" s="194"/>
      <c r="AG70" s="194"/>
      <c r="AH70" s="25"/>
      <c r="AI70" s="24"/>
      <c r="AJ70" s="194"/>
      <c r="AK70" s="194"/>
      <c r="AL70" s="194"/>
      <c r="AM70" s="25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</row>
    <row r="71" spans="1:259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31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53"/>
      <c r="AB71" s="198"/>
      <c r="AC71" s="54"/>
      <c r="AD71" s="24"/>
      <c r="AE71" s="194"/>
      <c r="AF71" s="194"/>
      <c r="AG71" s="194"/>
      <c r="AH71" s="25"/>
      <c r="AI71" s="24"/>
      <c r="AJ71" s="194"/>
      <c r="AK71" s="194"/>
      <c r="AL71" s="194"/>
      <c r="AM71" s="25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</row>
    <row r="72" spans="1:259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31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53"/>
      <c r="AB72" s="198"/>
      <c r="AC72" s="54"/>
      <c r="AD72" s="24"/>
      <c r="AE72" s="194"/>
      <c r="AF72" s="194"/>
      <c r="AG72" s="194"/>
      <c r="AH72" s="25"/>
      <c r="AI72" s="24"/>
      <c r="AJ72" s="194"/>
      <c r="AK72" s="194"/>
      <c r="AL72" s="194"/>
      <c r="AM72" s="25"/>
    </row>
    <row r="73" spans="1:259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35"/>
      <c r="U73" s="35"/>
      <c r="V73" s="35"/>
      <c r="W73" s="35"/>
      <c r="X73" s="35"/>
      <c r="Y73" s="35"/>
      <c r="Z73" s="35"/>
      <c r="AA73" s="53"/>
      <c r="AB73" s="198"/>
      <c r="AC73" s="54"/>
      <c r="AD73" s="24"/>
      <c r="AE73" s="194"/>
      <c r="AF73" s="194"/>
      <c r="AG73" s="194"/>
      <c r="AH73" s="25"/>
      <c r="AI73" s="24"/>
      <c r="AJ73" s="194"/>
      <c r="AK73" s="194"/>
      <c r="AL73" s="194"/>
      <c r="AM73" s="25"/>
    </row>
    <row r="74" spans="1:259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/>
      <c r="J74" s="35"/>
      <c r="K74" s="35"/>
      <c r="L74" s="35"/>
      <c r="M74" s="35">
        <f t="shared" ref="M74:R74" si="7">SUM(M6:M73)</f>
        <v>18</v>
      </c>
      <c r="N74" s="35">
        <f t="shared" si="7"/>
        <v>16</v>
      </c>
      <c r="O74" s="35">
        <f t="shared" si="7"/>
        <v>46</v>
      </c>
      <c r="P74" s="35">
        <f t="shared" si="7"/>
        <v>46</v>
      </c>
      <c r="Q74" s="35">
        <f t="shared" si="7"/>
        <v>16</v>
      </c>
      <c r="R74" s="35">
        <f t="shared" si="7"/>
        <v>291</v>
      </c>
      <c r="S74" s="35"/>
      <c r="T74" s="35"/>
      <c r="U74" s="35"/>
      <c r="V74" s="35"/>
      <c r="W74" s="35"/>
      <c r="X74" s="35"/>
      <c r="Y74" s="35"/>
      <c r="Z74" s="35"/>
      <c r="AA74" s="55"/>
      <c r="AB74" s="56"/>
      <c r="AC74" s="57"/>
      <c r="AD74" s="46"/>
      <c r="AE74" s="47"/>
      <c r="AF74" s="47"/>
      <c r="AG74" s="47"/>
      <c r="AH74" s="48"/>
      <c r="AI74" s="46"/>
      <c r="AJ74" s="47"/>
      <c r="AK74" s="47"/>
      <c r="AL74" s="47"/>
      <c r="AM74" s="48"/>
    </row>
  </sheetData>
  <sortState ref="B6:Y55">
    <sortCondition descending="1" ref="E6:E55"/>
    <sortCondition ref="G6:G55"/>
  </sortState>
  <conditionalFormatting sqref="C6:C71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Y60"/>
  <sheetViews>
    <sheetView showGridLines="0" workbookViewId="0">
      <selection activeCell="A50" sqref="A50:D53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9" width="10.81640625" style="182" customWidth="1"/>
    <col min="20" max="24" width="10.81640625" style="164" hidden="1" customWidth="1"/>
    <col min="25" max="26" width="11.453125" style="164" customWidth="1"/>
    <col min="27" max="259" width="10.81640625" style="164" customWidth="1"/>
  </cols>
  <sheetData>
    <row r="1" spans="1:42" ht="17.149999999999999" customHeight="1" x14ac:dyDescent="0.35">
      <c r="A1" s="2"/>
      <c r="B1" s="2"/>
      <c r="C1" s="2"/>
      <c r="D1" s="3" t="s">
        <v>138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21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13"/>
      <c r="AM1" s="14"/>
      <c r="AN1" s="14"/>
      <c r="AO1" s="14"/>
      <c r="AP1" s="15"/>
    </row>
    <row r="2" spans="1: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1"/>
      <c r="AB2" s="24"/>
      <c r="AC2" s="194"/>
      <c r="AD2" s="194"/>
      <c r="AE2" s="194"/>
      <c r="AF2" s="25"/>
      <c r="AG2" s="24"/>
      <c r="AH2" s="194"/>
      <c r="AI2" s="194"/>
      <c r="AJ2" s="194"/>
      <c r="AK2" s="25"/>
      <c r="AL2" s="24"/>
      <c r="AM2" s="194"/>
      <c r="AN2" s="194"/>
      <c r="AO2" s="194"/>
      <c r="AP2" s="25"/>
    </row>
    <row r="3" spans="1:4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  <c r="AL3" s="24"/>
      <c r="AM3" s="194"/>
      <c r="AN3" s="194"/>
      <c r="AO3" s="194"/>
      <c r="AP3" s="25"/>
    </row>
    <row r="4" spans="1:42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945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945</v>
      </c>
      <c r="R4" s="2" t="s">
        <v>1226</v>
      </c>
      <c r="S4" s="2" t="s">
        <v>1208</v>
      </c>
      <c r="T4" s="27"/>
      <c r="U4" s="21"/>
      <c r="V4" s="21"/>
      <c r="W4" s="21"/>
      <c r="X4" s="21"/>
      <c r="Y4" s="9"/>
      <c r="Z4" s="9"/>
      <c r="AA4" s="21"/>
      <c r="AB4" s="24"/>
      <c r="AC4" s="194"/>
      <c r="AD4" s="194"/>
      <c r="AE4" s="194"/>
      <c r="AF4" s="25"/>
      <c r="AG4" s="24"/>
      <c r="AH4" s="194"/>
      <c r="AI4" s="194"/>
      <c r="AJ4" s="194"/>
      <c r="AK4" s="25"/>
      <c r="AL4" s="24"/>
      <c r="AM4" s="194"/>
      <c r="AN4" s="194"/>
      <c r="AO4" s="194"/>
      <c r="AP4" s="25"/>
    </row>
    <row r="5" spans="1:42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1004</v>
      </c>
      <c r="G5" s="18" t="s">
        <v>11</v>
      </c>
      <c r="H5" s="2"/>
      <c r="I5" s="185">
        <v>8</v>
      </c>
      <c r="J5" s="2">
        <v>6</v>
      </c>
      <c r="K5" s="185">
        <v>10</v>
      </c>
      <c r="L5" s="190">
        <v>9</v>
      </c>
      <c r="M5" s="185">
        <v>4</v>
      </c>
      <c r="N5" s="2">
        <v>3</v>
      </c>
      <c r="O5" s="185">
        <v>11</v>
      </c>
      <c r="P5" s="190">
        <v>9</v>
      </c>
      <c r="Q5" s="185">
        <v>10</v>
      </c>
      <c r="R5" s="2">
        <v>45</v>
      </c>
      <c r="S5" s="2">
        <v>7</v>
      </c>
      <c r="T5" s="28"/>
      <c r="U5" s="29"/>
      <c r="V5" s="29"/>
      <c r="W5" s="29"/>
      <c r="X5" s="29"/>
      <c r="Y5" s="9"/>
      <c r="Z5" s="9"/>
      <c r="AA5" s="21"/>
      <c r="AB5" s="24"/>
      <c r="AC5" s="194"/>
      <c r="AD5" s="194"/>
      <c r="AE5" s="194"/>
      <c r="AF5" s="25"/>
      <c r="AG5" s="24"/>
      <c r="AH5" s="194"/>
      <c r="AI5" s="194"/>
      <c r="AJ5" s="194"/>
      <c r="AK5" s="25"/>
      <c r="AL5" s="24"/>
      <c r="AM5" s="194"/>
      <c r="AN5" s="194"/>
      <c r="AO5" s="194"/>
      <c r="AP5" s="25"/>
    </row>
    <row r="6" spans="1:42" ht="17.149999999999999" customHeight="1" x14ac:dyDescent="0.35">
      <c r="A6" s="30">
        <v>1</v>
      </c>
      <c r="B6" s="30">
        <v>1</v>
      </c>
      <c r="C6" s="30">
        <f t="shared" ref="C6:C49" si="0">B6-A6</f>
        <v>0</v>
      </c>
      <c r="D6" s="18" t="s">
        <v>471</v>
      </c>
      <c r="E6" s="2">
        <f t="shared" ref="E6:E37" si="1">LARGE(H6:X6,1)+LARGE(H6:X6,2)+LARGE(H6:X6,3)+LARGE(H6:X6,4)+LARGE(H6:X6,5)+F6</f>
        <v>96</v>
      </c>
      <c r="F6" s="268">
        <v>20</v>
      </c>
      <c r="G6" s="30">
        <f t="shared" ref="G6:G37" si="2">COUNT(H6:S6)</f>
        <v>5</v>
      </c>
      <c r="H6" s="31"/>
      <c r="I6" s="186">
        <v>8</v>
      </c>
      <c r="J6" s="31" t="s">
        <v>13</v>
      </c>
      <c r="K6" s="186">
        <v>12</v>
      </c>
      <c r="L6" s="191" t="s">
        <v>13</v>
      </c>
      <c r="M6" s="186">
        <v>10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34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  <c r="AL6" s="24"/>
      <c r="AM6" s="194"/>
      <c r="AN6" s="194"/>
      <c r="AO6" s="194"/>
      <c r="AP6" s="25"/>
    </row>
    <row r="7" spans="1:4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294</v>
      </c>
      <c r="E7" s="2">
        <f t="shared" si="1"/>
        <v>90</v>
      </c>
      <c r="F7" s="268">
        <v>20</v>
      </c>
      <c r="G7" s="30">
        <f t="shared" si="2"/>
        <v>4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12</v>
      </c>
      <c r="R7" s="31">
        <v>38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24"/>
      <c r="AC7" s="194"/>
      <c r="AD7" s="194"/>
      <c r="AE7" s="194"/>
      <c r="AF7" s="25"/>
      <c r="AG7" s="24"/>
      <c r="AH7" s="194"/>
      <c r="AI7" s="194"/>
      <c r="AJ7" s="194"/>
      <c r="AK7" s="25"/>
      <c r="AL7" s="24"/>
      <c r="AM7" s="194"/>
      <c r="AN7" s="194"/>
      <c r="AO7" s="194"/>
      <c r="AP7" s="25"/>
    </row>
    <row r="8" spans="1:42" ht="15.75" customHeight="1" x14ac:dyDescent="0.35">
      <c r="A8" s="30">
        <v>3</v>
      </c>
      <c r="B8" s="30">
        <v>4</v>
      </c>
      <c r="C8" s="30">
        <f t="shared" si="0"/>
        <v>1</v>
      </c>
      <c r="D8" s="18" t="s">
        <v>334</v>
      </c>
      <c r="E8" s="2">
        <f t="shared" si="1"/>
        <v>69</v>
      </c>
      <c r="F8" s="268">
        <v>20</v>
      </c>
      <c r="G8" s="30">
        <f t="shared" si="2"/>
        <v>5</v>
      </c>
      <c r="H8" s="31"/>
      <c r="I8" s="186">
        <v>6</v>
      </c>
      <c r="J8" s="31">
        <v>2</v>
      </c>
      <c r="K8" s="186">
        <v>8</v>
      </c>
      <c r="L8" s="191" t="s">
        <v>13</v>
      </c>
      <c r="M8" s="186" t="s">
        <v>13</v>
      </c>
      <c r="N8" s="31" t="s">
        <v>13</v>
      </c>
      <c r="O8" s="186">
        <v>10</v>
      </c>
      <c r="P8" s="191" t="s">
        <v>13</v>
      </c>
      <c r="Q8" s="186" t="s">
        <v>13</v>
      </c>
      <c r="R8" s="31">
        <v>23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  <c r="AL8" s="24"/>
      <c r="AM8" s="194"/>
      <c r="AN8" s="194"/>
      <c r="AO8" s="194"/>
      <c r="AP8" s="25"/>
    </row>
    <row r="9" spans="1:42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546</v>
      </c>
      <c r="E9" s="2">
        <f t="shared" si="1"/>
        <v>63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>
        <v>43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24"/>
      <c r="AC9" s="194"/>
      <c r="AD9" s="194"/>
      <c r="AE9" s="194"/>
      <c r="AF9" s="25"/>
      <c r="AG9" s="24"/>
      <c r="AH9" s="194"/>
      <c r="AI9" s="194"/>
      <c r="AJ9" s="194"/>
      <c r="AK9" s="25"/>
      <c r="AL9" s="24"/>
      <c r="AM9" s="194"/>
      <c r="AN9" s="194"/>
      <c r="AO9" s="194"/>
      <c r="AP9" s="25"/>
    </row>
    <row r="10" spans="1:4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582</v>
      </c>
      <c r="E10" s="2">
        <f t="shared" si="1"/>
        <v>57</v>
      </c>
      <c r="F10" s="268">
        <v>20</v>
      </c>
      <c r="G10" s="30">
        <f t="shared" si="2"/>
        <v>3</v>
      </c>
      <c r="H10" s="31"/>
      <c r="I10" s="186" t="s">
        <v>13</v>
      </c>
      <c r="J10" s="31" t="s">
        <v>13</v>
      </c>
      <c r="K10" s="186" t="s">
        <v>13</v>
      </c>
      <c r="L10" s="191">
        <v>3</v>
      </c>
      <c r="M10" s="186" t="s">
        <v>13</v>
      </c>
      <c r="N10" s="31" t="s">
        <v>13</v>
      </c>
      <c r="O10" s="186">
        <v>4</v>
      </c>
      <c r="P10" s="191" t="s">
        <v>13</v>
      </c>
      <c r="Q10" s="186" t="s">
        <v>13</v>
      </c>
      <c r="R10" s="31">
        <v>30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</row>
    <row r="11" spans="1:4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603</v>
      </c>
      <c r="E11" s="2">
        <f t="shared" si="1"/>
        <v>46</v>
      </c>
      <c r="F11" s="268">
        <v>20</v>
      </c>
      <c r="G11" s="30">
        <f t="shared" si="2"/>
        <v>6</v>
      </c>
      <c r="H11" s="31"/>
      <c r="I11" s="186" t="s">
        <v>13</v>
      </c>
      <c r="J11" s="31">
        <v>3</v>
      </c>
      <c r="K11" s="186" t="s">
        <v>13</v>
      </c>
      <c r="L11" s="191">
        <v>4</v>
      </c>
      <c r="M11" s="186">
        <v>8</v>
      </c>
      <c r="N11" s="31" t="s">
        <v>13</v>
      </c>
      <c r="O11" s="186">
        <v>3</v>
      </c>
      <c r="P11" s="191" t="s">
        <v>13</v>
      </c>
      <c r="Q11" s="186" t="s">
        <v>13</v>
      </c>
      <c r="R11" s="31">
        <v>3</v>
      </c>
      <c r="S11" s="31">
        <v>8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</row>
    <row r="12" spans="1:42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597</v>
      </c>
      <c r="E12" s="2">
        <f t="shared" si="1"/>
        <v>36</v>
      </c>
      <c r="F12" s="268">
        <v>20</v>
      </c>
      <c r="G12" s="30">
        <f t="shared" si="2"/>
        <v>3</v>
      </c>
      <c r="H12" s="31"/>
      <c r="I12" s="186">
        <v>4</v>
      </c>
      <c r="J12" s="31">
        <v>4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>
        <v>8</v>
      </c>
      <c r="R12" s="31" t="s">
        <v>13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</row>
    <row r="13" spans="1:42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296</v>
      </c>
      <c r="E13" s="2">
        <f t="shared" si="1"/>
        <v>32</v>
      </c>
      <c r="F13" s="26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>
        <v>6</v>
      </c>
      <c r="P13" s="191" t="s">
        <v>13</v>
      </c>
      <c r="Q13" s="186" t="s">
        <v>13</v>
      </c>
      <c r="R13" s="31">
        <v>26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</row>
    <row r="14" spans="1:42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841</v>
      </c>
      <c r="E14" s="2">
        <f t="shared" si="1"/>
        <v>30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31">
        <v>10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</row>
    <row r="15" spans="1:42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616</v>
      </c>
      <c r="E15" s="2">
        <f t="shared" si="1"/>
        <v>29</v>
      </c>
      <c r="F15" s="268">
        <v>20</v>
      </c>
      <c r="G15" s="30">
        <f t="shared" si="2"/>
        <v>4</v>
      </c>
      <c r="H15" s="31"/>
      <c r="I15" s="186">
        <v>2</v>
      </c>
      <c r="J15" s="31" t="s">
        <v>13</v>
      </c>
      <c r="K15" s="186">
        <v>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>
        <v>2</v>
      </c>
      <c r="Q15" s="186">
        <v>2</v>
      </c>
      <c r="R15" s="31" t="s">
        <v>13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</row>
    <row r="16" spans="1:42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1222</v>
      </c>
      <c r="E16" s="2">
        <f t="shared" si="1"/>
        <v>26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</row>
    <row r="17" spans="1:42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583</v>
      </c>
      <c r="E17" s="2">
        <f t="shared" si="1"/>
        <v>23</v>
      </c>
      <c r="F17" s="268"/>
      <c r="G17" s="30">
        <f t="shared" si="2"/>
        <v>2</v>
      </c>
      <c r="H17" s="31"/>
      <c r="I17" s="186" t="s">
        <v>13</v>
      </c>
      <c r="J17" s="31" t="s">
        <v>13</v>
      </c>
      <c r="K17" s="186">
        <v>6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>
        <v>17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</row>
    <row r="18" spans="1:42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601</v>
      </c>
      <c r="E18" s="2">
        <f t="shared" si="1"/>
        <v>23</v>
      </c>
      <c r="F18" s="268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>
        <v>2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</row>
    <row r="19" spans="1:42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2593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</row>
    <row r="20" spans="1:42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906</v>
      </c>
      <c r="E20" s="2">
        <f t="shared" si="1"/>
        <v>20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>
        <v>20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</row>
    <row r="21" spans="1:42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1332</v>
      </c>
      <c r="E21" s="2">
        <f t="shared" si="1"/>
        <v>20</v>
      </c>
      <c r="F21" s="268"/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6</v>
      </c>
      <c r="O21" s="186" t="s">
        <v>13</v>
      </c>
      <c r="P21" s="191">
        <v>4</v>
      </c>
      <c r="Q21" s="186">
        <v>10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</row>
    <row r="22" spans="1:42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2227</v>
      </c>
      <c r="E22" s="2">
        <f t="shared" si="1"/>
        <v>18</v>
      </c>
      <c r="F22" s="268"/>
      <c r="G22" s="30">
        <f t="shared" si="2"/>
        <v>2</v>
      </c>
      <c r="H22" s="31"/>
      <c r="I22" s="186" t="s">
        <v>13</v>
      </c>
      <c r="J22" s="31">
        <v>8</v>
      </c>
      <c r="K22" s="186">
        <v>10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</row>
    <row r="23" spans="1:42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600</v>
      </c>
      <c r="E23" s="2">
        <f t="shared" si="1"/>
        <v>18</v>
      </c>
      <c r="F23" s="268"/>
      <c r="G23" s="30">
        <f t="shared" si="2"/>
        <v>3</v>
      </c>
      <c r="H23" s="31"/>
      <c r="I23" s="186" t="s">
        <v>13</v>
      </c>
      <c r="J23" s="31" t="s">
        <v>13</v>
      </c>
      <c r="K23" s="186">
        <v>4</v>
      </c>
      <c r="L23" s="191" t="s">
        <v>13</v>
      </c>
      <c r="M23" s="186" t="s">
        <v>13</v>
      </c>
      <c r="N23" s="31" t="s">
        <v>13</v>
      </c>
      <c r="O23" s="186">
        <v>8</v>
      </c>
      <c r="P23" s="191">
        <v>6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</row>
    <row r="24" spans="1:42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907</v>
      </c>
      <c r="E24" s="2">
        <f t="shared" si="1"/>
        <v>14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14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</row>
    <row r="25" spans="1:42" ht="17.149999999999999" customHeight="1" x14ac:dyDescent="0.35">
      <c r="A25" s="30">
        <v>20</v>
      </c>
      <c r="B25" s="30">
        <v>17</v>
      </c>
      <c r="C25" s="30">
        <f t="shared" si="0"/>
        <v>-3</v>
      </c>
      <c r="D25" s="18" t="s">
        <v>813</v>
      </c>
      <c r="E25" s="2">
        <f t="shared" si="1"/>
        <v>13</v>
      </c>
      <c r="F25" s="268"/>
      <c r="G25" s="30">
        <f t="shared" si="2"/>
        <v>2</v>
      </c>
      <c r="H25" s="31"/>
      <c r="I25" s="186">
        <v>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>
        <v>10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</row>
    <row r="26" spans="1:42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335</v>
      </c>
      <c r="E26" s="2">
        <f t="shared" si="1"/>
        <v>12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12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</row>
    <row r="27" spans="1:42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908</v>
      </c>
      <c r="E27" s="2">
        <f t="shared" si="1"/>
        <v>8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>
        <v>8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</row>
    <row r="28" spans="1:42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661</v>
      </c>
      <c r="E28" s="2">
        <f t="shared" si="1"/>
        <v>7</v>
      </c>
      <c r="F28" s="268"/>
      <c r="G28" s="30">
        <f t="shared" si="2"/>
        <v>2</v>
      </c>
      <c r="H28" s="31"/>
      <c r="I28" s="186">
        <v>1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>
        <v>6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</row>
    <row r="29" spans="1:42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842</v>
      </c>
      <c r="E29" s="2">
        <f t="shared" si="1"/>
        <v>6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1">
        <v>6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</row>
    <row r="30" spans="1:42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295</v>
      </c>
      <c r="E30" s="2">
        <f t="shared" si="1"/>
        <v>6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>
        <v>6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</row>
    <row r="31" spans="1:42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2072</v>
      </c>
      <c r="E31" s="2">
        <f t="shared" si="1"/>
        <v>6</v>
      </c>
      <c r="F31" s="26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>
        <v>6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</row>
    <row r="32" spans="1:42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2375</v>
      </c>
      <c r="E32" s="2">
        <f t="shared" si="1"/>
        <v>6</v>
      </c>
      <c r="F32" s="268"/>
      <c r="G32" s="30">
        <f t="shared" si="2"/>
        <v>1</v>
      </c>
      <c r="H32" s="31"/>
      <c r="I32" s="186" t="s">
        <v>13</v>
      </c>
      <c r="J32" s="31">
        <v>6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</row>
    <row r="33" spans="1:259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387</v>
      </c>
      <c r="E33" s="2">
        <f t="shared" si="1"/>
        <v>6</v>
      </c>
      <c r="F33" s="26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191" t="s">
        <v>13</v>
      </c>
      <c r="Q33" s="186" t="s">
        <v>13</v>
      </c>
      <c r="R33" s="31">
        <v>2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</row>
    <row r="34" spans="1:259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1223</v>
      </c>
      <c r="E34" s="2">
        <f t="shared" si="1"/>
        <v>5</v>
      </c>
      <c r="F34" s="268"/>
      <c r="G34" s="30">
        <f t="shared" si="2"/>
        <v>2</v>
      </c>
      <c r="H34" s="31"/>
      <c r="I34" s="186" t="s">
        <v>13</v>
      </c>
      <c r="J34" s="31" t="s">
        <v>13</v>
      </c>
      <c r="K34" s="186">
        <v>1</v>
      </c>
      <c r="L34" s="191" t="s">
        <v>13</v>
      </c>
      <c r="M34" s="186">
        <v>4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</row>
    <row r="35" spans="1:259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843</v>
      </c>
      <c r="E35" s="2">
        <f t="shared" si="1"/>
        <v>4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31">
        <v>4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662</v>
      </c>
      <c r="E36" s="2">
        <f t="shared" si="1"/>
        <v>4</v>
      </c>
      <c r="F36" s="26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>
        <v>4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386</v>
      </c>
      <c r="E37" s="2">
        <f t="shared" si="1"/>
        <v>4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>
        <v>4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35</v>
      </c>
      <c r="C38" s="30">
        <f t="shared" si="0"/>
        <v>2</v>
      </c>
      <c r="D38" s="18" t="s">
        <v>844</v>
      </c>
      <c r="E38" s="2">
        <f t="shared" ref="E38:E58" si="3">LARGE(H38:X38,1)+LARGE(H38:X38,2)+LARGE(H38:X38,3)+LARGE(H38:X38,4)+LARGE(H38:X38,5)+F38</f>
        <v>3</v>
      </c>
      <c r="F38" s="268"/>
      <c r="G38" s="30">
        <f t="shared" ref="G38:G58" si="4"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>
        <v>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36</v>
      </c>
      <c r="C39" s="30">
        <f t="shared" si="0"/>
        <v>2</v>
      </c>
      <c r="D39" s="18" t="s">
        <v>1333</v>
      </c>
      <c r="E39" s="2">
        <f t="shared" si="3"/>
        <v>3</v>
      </c>
      <c r="F39" s="268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>
        <v>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1443</v>
      </c>
      <c r="E40" s="2">
        <f t="shared" si="3"/>
        <v>3</v>
      </c>
      <c r="F40" s="26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>
        <v>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1479</v>
      </c>
      <c r="E41" s="2">
        <f t="shared" si="3"/>
        <v>3</v>
      </c>
      <c r="F41" s="268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>
        <v>3</v>
      </c>
      <c r="R41" s="31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>
        <v>40</v>
      </c>
      <c r="C42" s="30">
        <f t="shared" si="0"/>
        <v>3</v>
      </c>
      <c r="D42" s="18" t="s">
        <v>535</v>
      </c>
      <c r="E42" s="2">
        <f t="shared" si="3"/>
        <v>2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>
        <v>2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41</v>
      </c>
      <c r="C43" s="30">
        <f t="shared" si="0"/>
        <v>3</v>
      </c>
      <c r="D43" s="18" t="s">
        <v>1361</v>
      </c>
      <c r="E43" s="2">
        <f t="shared" si="3"/>
        <v>2</v>
      </c>
      <c r="F43" s="26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2</v>
      </c>
      <c r="P43" s="191" t="s">
        <v>13</v>
      </c>
      <c r="Q43" s="186" t="s">
        <v>13</v>
      </c>
      <c r="R43" s="31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42</v>
      </c>
      <c r="C44" s="30">
        <f t="shared" si="0"/>
        <v>3</v>
      </c>
      <c r="D44" s="18" t="s">
        <v>2228</v>
      </c>
      <c r="E44" s="2">
        <f t="shared" si="3"/>
        <v>2</v>
      </c>
      <c r="F44" s="268"/>
      <c r="G44" s="30">
        <f t="shared" si="4"/>
        <v>1</v>
      </c>
      <c r="H44" s="31"/>
      <c r="I44" s="186" t="s">
        <v>13</v>
      </c>
      <c r="J44" s="31" t="s">
        <v>13</v>
      </c>
      <c r="K44" s="186">
        <v>2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44</v>
      </c>
      <c r="C45" s="30">
        <f t="shared" si="0"/>
        <v>4</v>
      </c>
      <c r="D45" s="18" t="s">
        <v>845</v>
      </c>
      <c r="E45" s="2">
        <f t="shared" si="3"/>
        <v>1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31">
        <v>1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</row>
    <row r="46" spans="1:259" ht="17.149999999999999" customHeight="1" x14ac:dyDescent="0.35">
      <c r="A46" s="30">
        <v>41</v>
      </c>
      <c r="B46" s="30">
        <v>45</v>
      </c>
      <c r="C46" s="30">
        <f t="shared" si="0"/>
        <v>4</v>
      </c>
      <c r="D46" s="18" t="s">
        <v>1362</v>
      </c>
      <c r="E46" s="2">
        <f t="shared" si="3"/>
        <v>1</v>
      </c>
      <c r="F46" s="26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>
        <v>1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>
        <v>42</v>
      </c>
      <c r="B47" s="30">
        <v>46</v>
      </c>
      <c r="C47" s="30">
        <f t="shared" si="0"/>
        <v>4</v>
      </c>
      <c r="D47" s="18" t="s">
        <v>1444</v>
      </c>
      <c r="E47" s="2">
        <f t="shared" si="3"/>
        <v>1</v>
      </c>
      <c r="F47" s="26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>
        <v>1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30">
        <v>43</v>
      </c>
      <c r="B48" s="30">
        <v>47</v>
      </c>
      <c r="C48" s="30">
        <f t="shared" si="0"/>
        <v>4</v>
      </c>
      <c r="D48" s="18" t="s">
        <v>1480</v>
      </c>
      <c r="E48" s="2">
        <f t="shared" si="3"/>
        <v>1</v>
      </c>
      <c r="F48" s="26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>
        <v>1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</row>
    <row r="49" spans="1:259" ht="17.149999999999999" customHeight="1" x14ac:dyDescent="0.35">
      <c r="A49" s="30">
        <v>44</v>
      </c>
      <c r="B49" s="30">
        <v>48</v>
      </c>
      <c r="C49" s="30">
        <f t="shared" si="0"/>
        <v>4</v>
      </c>
      <c r="D49" s="18" t="s">
        <v>2073</v>
      </c>
      <c r="E49" s="2">
        <f t="shared" si="3"/>
        <v>1</v>
      </c>
      <c r="F49" s="26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>
        <v>1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62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</row>
    <row r="50" spans="1:259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62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</row>
    <row r="51" spans="1:259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62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</row>
    <row r="52" spans="1:259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62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</row>
    <row r="53" spans="1:259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62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</row>
    <row r="54" spans="1:259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62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</row>
    <row r="55" spans="1:259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62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</row>
    <row r="56" spans="1:259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62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</row>
    <row r="57" spans="1:259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62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</row>
    <row r="58" spans="1:259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62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</row>
    <row r="59" spans="1:259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2"/>
      <c r="U59" s="62"/>
      <c r="V59" s="62"/>
      <c r="W59" s="62"/>
      <c r="X59" s="62"/>
      <c r="Y59" s="35"/>
      <c r="Z59" s="35"/>
      <c r="AA59" s="62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  <c r="AL59" s="24"/>
      <c r="AM59" s="194"/>
      <c r="AN59" s="194"/>
      <c r="AO59" s="194"/>
      <c r="AP59" s="25"/>
    </row>
    <row r="60" spans="1:259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/>
      <c r="J60" s="62"/>
      <c r="K60" s="62">
        <f>SUM(K6:K58)</f>
        <v>46</v>
      </c>
      <c r="L60" s="62">
        <f>SUM(L6:L58)</f>
        <v>16</v>
      </c>
      <c r="M60" s="62">
        <f>SUM(M6:M58)</f>
        <v>28</v>
      </c>
      <c r="N60" s="62">
        <f>SUM(N6:N58)</f>
        <v>13</v>
      </c>
      <c r="O60" s="62">
        <f>SUM(O6:O58)</f>
        <v>46</v>
      </c>
      <c r="P60" s="62"/>
      <c r="Q60" s="62">
        <f t="shared" ref="Q60:X60" si="5">SUM(Q6:Q58)</f>
        <v>46</v>
      </c>
      <c r="R60" s="62">
        <f t="shared" si="5"/>
        <v>291</v>
      </c>
      <c r="S60" s="62">
        <f t="shared" si="5"/>
        <v>34</v>
      </c>
      <c r="T60" s="62">
        <f t="shared" si="5"/>
        <v>0</v>
      </c>
      <c r="U60" s="62">
        <f t="shared" si="5"/>
        <v>0</v>
      </c>
      <c r="V60" s="62">
        <f t="shared" si="5"/>
        <v>0</v>
      </c>
      <c r="W60" s="62">
        <f t="shared" si="5"/>
        <v>0</v>
      </c>
      <c r="X60" s="62">
        <f t="shared" si="5"/>
        <v>0</v>
      </c>
      <c r="Y60" s="35"/>
      <c r="Z60" s="35"/>
      <c r="AA60" s="62"/>
      <c r="AB60" s="46"/>
      <c r="AC60" s="47"/>
      <c r="AD60" s="47"/>
      <c r="AE60" s="47"/>
      <c r="AF60" s="48"/>
      <c r="AG60" s="46"/>
      <c r="AH60" s="47"/>
      <c r="AI60" s="47"/>
      <c r="AJ60" s="47"/>
      <c r="AK60" s="48"/>
      <c r="AL60" s="46"/>
      <c r="AM60" s="47"/>
      <c r="AN60" s="47"/>
      <c r="AO60" s="47"/>
      <c r="AP60" s="48"/>
    </row>
  </sheetData>
  <sortState ref="B6:Y53">
    <sortCondition descending="1" ref="E6:E53"/>
    <sortCondition ref="G6:G53"/>
  </sortState>
  <conditionalFormatting sqref="C6:C55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9" width="10.81640625" style="182" customWidth="1"/>
    <col min="20" max="24" width="10.81640625" style="165" hidden="1" customWidth="1"/>
    <col min="25" max="26" width="11.453125" style="165" customWidth="1"/>
    <col min="27" max="28" width="10.81640625" style="165" customWidth="1"/>
    <col min="29" max="29" width="27.81640625" style="165" customWidth="1"/>
    <col min="30" max="258" width="10.81640625" style="165" customWidth="1"/>
  </cols>
  <sheetData>
    <row r="1" spans="1:39" ht="17.149999999999999" customHeight="1" x14ac:dyDescent="0.35">
      <c r="A1" s="2"/>
      <c r="B1" s="2"/>
      <c r="C1" s="2"/>
      <c r="D1" s="3" t="s">
        <v>144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35"/>
      <c r="AB1" s="35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35"/>
      <c r="AB2" s="35"/>
      <c r="AC2" s="3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35"/>
      <c r="AB3" s="35"/>
      <c r="AC3" s="21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2" t="s">
        <v>1226</v>
      </c>
      <c r="S4" s="2" t="s">
        <v>1217</v>
      </c>
      <c r="T4" s="27"/>
      <c r="U4" s="21"/>
      <c r="V4" s="21"/>
      <c r="W4" s="21"/>
      <c r="X4" s="21"/>
      <c r="Y4" s="9"/>
      <c r="Z4" s="9"/>
      <c r="AA4" s="35"/>
      <c r="AB4" s="35"/>
      <c r="AC4" s="3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11</v>
      </c>
      <c r="J5" s="2">
        <v>8</v>
      </c>
      <c r="K5" s="185">
        <v>4</v>
      </c>
      <c r="L5" s="190">
        <v>5</v>
      </c>
      <c r="M5" s="185">
        <v>5</v>
      </c>
      <c r="N5" s="2">
        <v>2</v>
      </c>
      <c r="O5" s="185">
        <v>11</v>
      </c>
      <c r="P5" s="190">
        <v>4</v>
      </c>
      <c r="Q5" s="185">
        <v>5</v>
      </c>
      <c r="R5" s="2">
        <v>45</v>
      </c>
      <c r="S5" s="2">
        <v>13</v>
      </c>
      <c r="T5" s="28"/>
      <c r="U5" s="29"/>
      <c r="V5" s="29"/>
      <c r="W5" s="29"/>
      <c r="X5" s="29"/>
      <c r="Y5" s="9"/>
      <c r="Z5" s="9"/>
      <c r="AA5" s="35"/>
      <c r="AB5" s="35"/>
      <c r="AC5" s="3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2" si="0">B6-A6</f>
        <v>0</v>
      </c>
      <c r="D6" s="18" t="s">
        <v>292</v>
      </c>
      <c r="E6" s="2">
        <f t="shared" ref="E6:E48" si="1">LARGE(H6:X6,1)+LARGE(H6:X6,2)+LARGE(H6:X6,3)+LARGE(H6:X6,4)+LARGE(H6:X6,5)+F6</f>
        <v>111</v>
      </c>
      <c r="F6" s="238">
        <v>20</v>
      </c>
      <c r="G6" s="30">
        <f t="shared" ref="G6:G48" si="2">COUNT(H6:S6)</f>
        <v>5</v>
      </c>
      <c r="H6" s="31"/>
      <c r="I6" s="186">
        <v>17</v>
      </c>
      <c r="J6" s="31">
        <v>10</v>
      </c>
      <c r="K6" s="186">
        <v>4</v>
      </c>
      <c r="L6" s="191" t="s">
        <v>13</v>
      </c>
      <c r="M6" s="186" t="s">
        <v>13</v>
      </c>
      <c r="N6" s="31" t="s">
        <v>13</v>
      </c>
      <c r="O6" s="186" t="s">
        <v>13</v>
      </c>
      <c r="P6" s="191" t="s">
        <v>13</v>
      </c>
      <c r="Q6" s="186" t="s">
        <v>13</v>
      </c>
      <c r="R6" s="31">
        <v>43</v>
      </c>
      <c r="S6" s="31">
        <v>17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35"/>
      <c r="AB6" s="35"/>
      <c r="AC6" s="62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259</v>
      </c>
      <c r="E7" s="2">
        <f t="shared" si="1"/>
        <v>108</v>
      </c>
      <c r="F7" s="238">
        <v>20</v>
      </c>
      <c r="G7" s="30">
        <f t="shared" si="2"/>
        <v>5</v>
      </c>
      <c r="H7" s="31"/>
      <c r="I7" s="186">
        <v>20</v>
      </c>
      <c r="J7" s="31">
        <v>8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6</v>
      </c>
      <c r="R7" s="31">
        <v>34</v>
      </c>
      <c r="S7" s="31">
        <v>20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35"/>
      <c r="AB7" s="35"/>
      <c r="AC7" s="3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133</v>
      </c>
      <c r="E8" s="2">
        <f t="shared" si="1"/>
        <v>100</v>
      </c>
      <c r="F8" s="238">
        <v>20</v>
      </c>
      <c r="G8" s="30">
        <f t="shared" si="2"/>
        <v>7</v>
      </c>
      <c r="H8" s="31"/>
      <c r="I8" s="186">
        <v>14</v>
      </c>
      <c r="J8" s="31">
        <v>6</v>
      </c>
      <c r="K8" s="186">
        <v>6</v>
      </c>
      <c r="L8" s="191" t="s">
        <v>13</v>
      </c>
      <c r="M8" s="186">
        <v>10</v>
      </c>
      <c r="N8" s="31" t="s">
        <v>13</v>
      </c>
      <c r="O8" s="186">
        <v>12</v>
      </c>
      <c r="P8" s="191" t="s">
        <v>13</v>
      </c>
      <c r="Q8" s="186">
        <v>4</v>
      </c>
      <c r="R8" s="31">
        <v>38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35"/>
      <c r="AB8" s="35"/>
      <c r="AC8" s="62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134</v>
      </c>
      <c r="E9" s="2">
        <f t="shared" si="1"/>
        <v>72</v>
      </c>
      <c r="F9" s="238">
        <v>20</v>
      </c>
      <c r="G9" s="30">
        <f t="shared" si="2"/>
        <v>3</v>
      </c>
      <c r="H9" s="31"/>
      <c r="I9" s="186">
        <v>12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10</v>
      </c>
      <c r="P9" s="191" t="s">
        <v>13</v>
      </c>
      <c r="Q9" s="186" t="s">
        <v>13</v>
      </c>
      <c r="R9" s="31">
        <v>30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35"/>
      <c r="AB9" s="35"/>
      <c r="AC9" s="3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136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26</v>
      </c>
      <c r="S10" s="31">
        <v>14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35"/>
      <c r="AB10" s="35"/>
      <c r="AC10" s="3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257</v>
      </c>
      <c r="E11" s="2">
        <f t="shared" si="1"/>
        <v>58</v>
      </c>
      <c r="F11" s="238">
        <v>20</v>
      </c>
      <c r="G11" s="30">
        <f t="shared" si="2"/>
        <v>4</v>
      </c>
      <c r="H11" s="31"/>
      <c r="I11" s="186" t="s">
        <v>13</v>
      </c>
      <c r="J11" s="31">
        <v>4</v>
      </c>
      <c r="K11" s="186" t="s">
        <v>13</v>
      </c>
      <c r="L11" s="191">
        <v>6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>
        <v>20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35"/>
      <c r="AB11" s="35"/>
      <c r="AC11" s="3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493</v>
      </c>
      <c r="E12" s="2">
        <f t="shared" si="1"/>
        <v>56</v>
      </c>
      <c r="F12" s="238">
        <v>20</v>
      </c>
      <c r="G12" s="30">
        <f t="shared" si="2"/>
        <v>3</v>
      </c>
      <c r="H12" s="31"/>
      <c r="I12" s="186" t="s">
        <v>13</v>
      </c>
      <c r="J12" s="31">
        <v>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23</v>
      </c>
      <c r="S12" s="31">
        <v>10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35"/>
      <c r="AB12" s="35"/>
      <c r="AC12" s="3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328</v>
      </c>
      <c r="E13" s="2">
        <f t="shared" si="1"/>
        <v>33</v>
      </c>
      <c r="F13" s="238"/>
      <c r="G13" s="30">
        <f t="shared" si="2"/>
        <v>6</v>
      </c>
      <c r="H13" s="31"/>
      <c r="I13" s="186">
        <v>10</v>
      </c>
      <c r="J13" s="31">
        <v>2</v>
      </c>
      <c r="K13" s="186" t="s">
        <v>13</v>
      </c>
      <c r="L13" s="191" t="s">
        <v>13</v>
      </c>
      <c r="M13" s="186" t="s">
        <v>13</v>
      </c>
      <c r="N13" s="31">
        <v>6</v>
      </c>
      <c r="O13" s="186" t="s">
        <v>13</v>
      </c>
      <c r="P13" s="191">
        <v>6</v>
      </c>
      <c r="Q13" s="186">
        <v>3</v>
      </c>
      <c r="R13" s="31">
        <v>8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35"/>
      <c r="AB13" s="35"/>
      <c r="AC13" s="3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420</v>
      </c>
      <c r="E14" s="2">
        <f t="shared" si="1"/>
        <v>32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 t="s">
        <v>13</v>
      </c>
      <c r="L14" s="191">
        <v>1</v>
      </c>
      <c r="M14" s="186">
        <v>3</v>
      </c>
      <c r="N14" s="31" t="s">
        <v>13</v>
      </c>
      <c r="O14" s="186">
        <v>8</v>
      </c>
      <c r="P14" s="191" t="s">
        <v>13</v>
      </c>
      <c r="Q14" s="186" t="s">
        <v>13</v>
      </c>
      <c r="R14" s="31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35"/>
      <c r="AB14" s="35"/>
      <c r="AC14" s="3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137</v>
      </c>
      <c r="E15" s="2">
        <f t="shared" si="1"/>
        <v>29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>
        <v>4</v>
      </c>
      <c r="M15" s="186" t="s">
        <v>13</v>
      </c>
      <c r="N15" s="31" t="s">
        <v>13</v>
      </c>
      <c r="O15" s="186" t="s">
        <v>13</v>
      </c>
      <c r="P15" s="191">
        <v>2</v>
      </c>
      <c r="Q15" s="186" t="s">
        <v>13</v>
      </c>
      <c r="R15" s="31">
        <v>17</v>
      </c>
      <c r="S15" s="31">
        <v>6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35"/>
      <c r="AB15" s="35"/>
      <c r="AC15" s="3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581</v>
      </c>
      <c r="E16" s="2">
        <f t="shared" si="1"/>
        <v>24</v>
      </c>
      <c r="F16" s="23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>
        <v>4</v>
      </c>
      <c r="Q16" s="186" t="s">
        <v>13</v>
      </c>
      <c r="R16" s="31" t="s">
        <v>13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35"/>
      <c r="AB16" s="35"/>
      <c r="AC16" s="3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472</v>
      </c>
      <c r="E17" s="2">
        <f t="shared" si="1"/>
        <v>23</v>
      </c>
      <c r="F17" s="238">
        <v>20</v>
      </c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1</v>
      </c>
      <c r="P17" s="191" t="s">
        <v>13</v>
      </c>
      <c r="Q17" s="186" t="s">
        <v>13</v>
      </c>
      <c r="R17" s="31" t="s">
        <v>13</v>
      </c>
      <c r="S17" s="31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35"/>
      <c r="AB17" s="35"/>
      <c r="AC17" s="3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384</v>
      </c>
      <c r="E18" s="2">
        <f t="shared" si="1"/>
        <v>21</v>
      </c>
      <c r="F18" s="238"/>
      <c r="G18" s="30">
        <f t="shared" si="2"/>
        <v>3</v>
      </c>
      <c r="H18" s="31"/>
      <c r="I18" s="186" t="s">
        <v>13</v>
      </c>
      <c r="J18" s="31">
        <v>1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12</v>
      </c>
      <c r="S18" s="31">
        <v>8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35"/>
      <c r="AB18" s="35"/>
      <c r="AC18" s="3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602</v>
      </c>
      <c r="E19" s="2">
        <f t="shared" si="1"/>
        <v>16</v>
      </c>
      <c r="F19" s="23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>
        <v>6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>
        <v>10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35"/>
      <c r="AB19" s="35"/>
      <c r="AC19" s="3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494</v>
      </c>
      <c r="E20" s="2">
        <f t="shared" si="1"/>
        <v>15</v>
      </c>
      <c r="F20" s="238"/>
      <c r="G20" s="30">
        <f t="shared" si="2"/>
        <v>4</v>
      </c>
      <c r="H20" s="31"/>
      <c r="I20" s="186" t="s">
        <v>13</v>
      </c>
      <c r="J20" s="31" t="s">
        <v>13</v>
      </c>
      <c r="K20" s="186">
        <v>3</v>
      </c>
      <c r="L20" s="191">
        <v>2</v>
      </c>
      <c r="M20" s="186" t="s">
        <v>13</v>
      </c>
      <c r="N20" s="31" t="s">
        <v>13</v>
      </c>
      <c r="O20" s="186">
        <v>6</v>
      </c>
      <c r="P20" s="191" t="s">
        <v>13</v>
      </c>
      <c r="Q20" s="186" t="s">
        <v>13</v>
      </c>
      <c r="R20" s="31" t="s">
        <v>13</v>
      </c>
      <c r="S20" s="31">
        <v>4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35"/>
      <c r="AB20" s="35"/>
      <c r="AC20" s="3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909</v>
      </c>
      <c r="E21" s="2">
        <f t="shared" si="1"/>
        <v>14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14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35"/>
      <c r="AB21" s="35"/>
      <c r="AC21" s="3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261</v>
      </c>
      <c r="E22" s="2">
        <f t="shared" si="1"/>
        <v>12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>
        <v>12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35"/>
      <c r="AB22" s="35"/>
      <c r="AC22" s="3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8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492</v>
      </c>
      <c r="E23" s="2">
        <f t="shared" si="1"/>
        <v>9</v>
      </c>
      <c r="F23" s="238"/>
      <c r="G23" s="30">
        <f t="shared" si="2"/>
        <v>2</v>
      </c>
      <c r="H23" s="31"/>
      <c r="I23" s="186">
        <v>8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1">
        <v>1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35"/>
      <c r="AB23" s="35"/>
      <c r="AC23" s="3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815</v>
      </c>
      <c r="E24" s="2">
        <f t="shared" si="1"/>
        <v>8</v>
      </c>
      <c r="F24" s="238"/>
      <c r="G24" s="30">
        <f t="shared" si="2"/>
        <v>2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2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35"/>
      <c r="AB24" s="35"/>
      <c r="AC24" s="3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348</v>
      </c>
      <c r="E25" s="2">
        <f t="shared" si="1"/>
        <v>7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>
        <v>4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35"/>
      <c r="AB25" s="35"/>
      <c r="AC25" s="3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195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6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35"/>
      <c r="AB26" s="35"/>
      <c r="AC26" s="3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1334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>
        <v>4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35"/>
      <c r="AB27" s="35"/>
      <c r="AC27" s="3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1363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4</v>
      </c>
      <c r="P28" s="191" t="s">
        <v>13</v>
      </c>
      <c r="Q28" s="186" t="s">
        <v>13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35"/>
      <c r="AB28" s="35"/>
      <c r="AC28" s="3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135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4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35"/>
      <c r="AB29" s="35"/>
      <c r="AC29" s="3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812</v>
      </c>
      <c r="E30" s="2">
        <f t="shared" si="1"/>
        <v>4</v>
      </c>
      <c r="F30" s="238"/>
      <c r="G30" s="30">
        <f t="shared" si="2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35"/>
      <c r="AB30" s="35"/>
      <c r="AC30" s="3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349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>
        <v>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35"/>
      <c r="AB31" s="35"/>
      <c r="AC31" s="3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30">
        <v>27</v>
      </c>
      <c r="B32" s="30">
        <v>29</v>
      </c>
      <c r="C32" s="30">
        <f t="shared" si="0"/>
        <v>2</v>
      </c>
      <c r="D32" s="18" t="s">
        <v>1364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>
        <v>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35"/>
      <c r="AB32" s="35"/>
      <c r="AC32" s="3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1445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>
        <v>3</v>
      </c>
      <c r="Q33" s="186" t="s">
        <v>13</v>
      </c>
      <c r="R33" s="31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35"/>
      <c r="AB33" s="35"/>
      <c r="AC33" s="3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385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>
        <v>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35"/>
      <c r="AB34" s="35"/>
      <c r="AC34" s="3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8" ht="17.149999999999999" customHeight="1" x14ac:dyDescent="0.35">
      <c r="A35" s="30">
        <v>30</v>
      </c>
      <c r="B35" s="30">
        <v>32</v>
      </c>
      <c r="C35" s="30">
        <f t="shared" si="0"/>
        <v>2</v>
      </c>
      <c r="D35" s="18" t="s">
        <v>814</v>
      </c>
      <c r="E35" s="2">
        <f t="shared" si="1"/>
        <v>3</v>
      </c>
      <c r="F35" s="238"/>
      <c r="G35" s="30">
        <f t="shared" si="2"/>
        <v>1</v>
      </c>
      <c r="H35" s="31"/>
      <c r="I35" s="186">
        <v>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35"/>
      <c r="AB35" s="35"/>
      <c r="AC35" s="3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358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>
        <v>2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35"/>
      <c r="AB36" s="35"/>
      <c r="AC36" s="3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>
        <v>32</v>
      </c>
      <c r="B37" s="30">
        <v>35</v>
      </c>
      <c r="C37" s="30">
        <f t="shared" si="0"/>
        <v>3</v>
      </c>
      <c r="D37" s="18" t="s">
        <v>1481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>
        <v>2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35"/>
      <c r="AB37" s="35"/>
      <c r="AC37" s="3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>
        <v>33</v>
      </c>
      <c r="B38" s="30">
        <v>36</v>
      </c>
      <c r="C38" s="30">
        <f t="shared" si="0"/>
        <v>3</v>
      </c>
      <c r="D38" s="18" t="s">
        <v>2229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35"/>
      <c r="AB38" s="35"/>
      <c r="AC38" s="3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>
        <v>34</v>
      </c>
      <c r="B39" s="30">
        <v>37</v>
      </c>
      <c r="C39" s="30">
        <f t="shared" si="0"/>
        <v>3</v>
      </c>
      <c r="D39" s="18" t="s">
        <v>2417</v>
      </c>
      <c r="E39" s="2">
        <f t="shared" si="1"/>
        <v>2</v>
      </c>
      <c r="F39" s="238"/>
      <c r="G39" s="30">
        <f t="shared" si="2"/>
        <v>1</v>
      </c>
      <c r="H39" s="31"/>
      <c r="I39" s="186">
        <v>2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35"/>
      <c r="AB39" s="35"/>
      <c r="AC39" s="3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30">
        <v>35</v>
      </c>
      <c r="B40" s="30">
        <v>39</v>
      </c>
      <c r="C40" s="30">
        <f t="shared" si="0"/>
        <v>4</v>
      </c>
      <c r="D40" s="18" t="s">
        <v>1482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>
        <v>1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35"/>
      <c r="AB40" s="35"/>
      <c r="AC40" s="3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30">
        <v>36</v>
      </c>
      <c r="B41" s="30">
        <v>40</v>
      </c>
      <c r="C41" s="30">
        <f t="shared" si="0"/>
        <v>4</v>
      </c>
      <c r="D41" s="18" t="s">
        <v>1496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>
        <v>1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35"/>
      <c r="AB41" s="35"/>
      <c r="AC41" s="3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30">
        <v>37</v>
      </c>
      <c r="B42" s="30">
        <v>41</v>
      </c>
      <c r="C42" s="30">
        <f t="shared" si="0"/>
        <v>4</v>
      </c>
      <c r="D42" s="18" t="s">
        <v>2418</v>
      </c>
      <c r="E42" s="2">
        <f t="shared" si="1"/>
        <v>1</v>
      </c>
      <c r="F42" s="238"/>
      <c r="G42" s="30">
        <f t="shared" si="2"/>
        <v>1</v>
      </c>
      <c r="H42" s="31"/>
      <c r="I42" s="186">
        <v>1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35"/>
      <c r="AB42" s="35"/>
      <c r="AC42" s="3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30"/>
      <c r="B43" s="30"/>
      <c r="C43" s="30"/>
      <c r="D43" s="18"/>
      <c r="E43" s="2">
        <f t="shared" si="1"/>
        <v>0</v>
      </c>
      <c r="F43" s="238"/>
      <c r="G43" s="30">
        <f t="shared" si="2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35"/>
      <c r="AB43" s="35"/>
      <c r="AC43" s="3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30"/>
      <c r="B44" s="30"/>
      <c r="C44" s="30"/>
      <c r="D44" s="18"/>
      <c r="E44" s="2">
        <f t="shared" si="1"/>
        <v>0</v>
      </c>
      <c r="F44" s="238"/>
      <c r="G44" s="30">
        <f t="shared" si="2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35"/>
      <c r="AB44" s="35"/>
      <c r="AC44" s="3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30"/>
      <c r="B45" s="30"/>
      <c r="C45" s="30"/>
      <c r="D45" s="18"/>
      <c r="E45" s="2">
        <f t="shared" si="1"/>
        <v>0</v>
      </c>
      <c r="F45" s="238"/>
      <c r="G45" s="30">
        <f t="shared" si="2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35"/>
      <c r="AB45" s="35"/>
      <c r="AC45" s="3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30"/>
      <c r="B46" s="30"/>
      <c r="C46" s="30"/>
      <c r="D46" s="18"/>
      <c r="E46" s="2">
        <f t="shared" si="1"/>
        <v>0</v>
      </c>
      <c r="F46" s="238"/>
      <c r="G46" s="30">
        <f t="shared" si="2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35"/>
      <c r="AB46" s="35"/>
      <c r="AC46" s="3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30"/>
      <c r="B47" s="30"/>
      <c r="C47" s="30"/>
      <c r="D47" s="18"/>
      <c r="E47" s="2">
        <f t="shared" si="1"/>
        <v>0</v>
      </c>
      <c r="F47" s="238"/>
      <c r="G47" s="30">
        <f t="shared" si="2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35"/>
      <c r="AB47" s="35"/>
      <c r="AC47" s="3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2"/>
      <c r="B48" s="2"/>
      <c r="C48" s="38"/>
      <c r="D48" s="2"/>
      <c r="E48" s="2">
        <f t="shared" si="1"/>
        <v>0</v>
      </c>
      <c r="F48" s="238"/>
      <c r="G48" s="30">
        <f t="shared" si="2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35"/>
      <c r="AB48" s="35"/>
      <c r="AC48" s="3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</row>
    <row r="49" spans="1:39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</row>
    <row r="50" spans="1:39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L50" si="3">SUM(I6:I48)</f>
        <v>97</v>
      </c>
      <c r="J50" s="35">
        <f t="shared" si="3"/>
        <v>34</v>
      </c>
      <c r="K50" s="35">
        <f t="shared" si="3"/>
        <v>15</v>
      </c>
      <c r="L50" s="35">
        <f t="shared" si="3"/>
        <v>16</v>
      </c>
      <c r="M50" s="35">
        <f>SUM(M6:M48)</f>
        <v>31</v>
      </c>
      <c r="N50" s="35">
        <f>SUM(N6:N48)</f>
        <v>10</v>
      </c>
      <c r="O50" s="35">
        <f>SUM(O6:O48)</f>
        <v>46</v>
      </c>
      <c r="P50" s="35"/>
      <c r="Q50" s="35"/>
      <c r="R50" s="35">
        <f>SUM(R6:R48)</f>
        <v>291</v>
      </c>
      <c r="S50" s="35">
        <f>SUM(S6:S48)</f>
        <v>97</v>
      </c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</row>
    <row r="51" spans="1:39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</row>
    <row r="52" spans="1:39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</row>
    <row r="53" spans="1:39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</row>
    <row r="54" spans="1:39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</row>
    <row r="55" spans="1:39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</row>
    <row r="56" spans="1:39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</row>
    <row r="57" spans="1:39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</row>
    <row r="58" spans="1:39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39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39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Y46">
    <sortCondition descending="1" ref="E6:E46"/>
    <sortCondition ref="G6:G46"/>
  </sortState>
  <conditionalFormatting sqref="C6:C46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41"/>
  <sheetViews>
    <sheetView showGridLines="0" topLeftCell="A22" workbookViewId="0">
      <selection activeCell="A31" sqref="A31:D31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8" width="10.81640625" style="182" customWidth="1"/>
    <col min="19" max="23" width="10.81640625" style="166" hidden="1" customWidth="1"/>
    <col min="24" max="24" width="11.453125" style="166" customWidth="1"/>
    <col min="25" max="25" width="10.81640625" style="166" customWidth="1"/>
    <col min="26" max="26" width="23.81640625" style="166" customWidth="1"/>
    <col min="27" max="249" width="10.81640625" style="166" customWidth="1"/>
  </cols>
  <sheetData>
    <row r="1" spans="1:249" ht="17.149999999999999" customHeight="1" x14ac:dyDescent="0.35">
      <c r="A1" s="2"/>
      <c r="B1" s="2"/>
      <c r="C1" s="2"/>
      <c r="D1" s="3" t="s">
        <v>147</v>
      </c>
      <c r="E1" s="2"/>
      <c r="F1" s="2"/>
      <c r="G1" s="2"/>
      <c r="H1" s="4"/>
      <c r="I1" s="183">
        <v>45969</v>
      </c>
      <c r="J1" s="5">
        <v>45963</v>
      </c>
      <c r="K1" s="195">
        <v>45955</v>
      </c>
      <c r="L1" s="4">
        <v>45767</v>
      </c>
      <c r="M1" s="195">
        <v>45725</v>
      </c>
      <c r="N1" s="196">
        <v>45724</v>
      </c>
      <c r="O1" s="195">
        <v>45710</v>
      </c>
      <c r="P1" s="196">
        <v>45703</v>
      </c>
      <c r="Q1" s="183">
        <v>45666</v>
      </c>
      <c r="R1" s="183">
        <v>45627</v>
      </c>
      <c r="S1" s="6"/>
      <c r="T1" s="7"/>
      <c r="U1" s="7"/>
      <c r="V1" s="7"/>
      <c r="W1" s="8"/>
      <c r="X1" s="9"/>
      <c r="Y1" s="35"/>
      <c r="Z1" s="35"/>
      <c r="AA1" s="13"/>
      <c r="AB1" s="14"/>
      <c r="AC1" s="14"/>
      <c r="AD1" s="14"/>
      <c r="AE1" s="1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7" t="s">
        <v>1207</v>
      </c>
      <c r="M2" s="184" t="s">
        <v>1328</v>
      </c>
      <c r="N2" s="189" t="s">
        <v>31</v>
      </c>
      <c r="O2" s="184" t="s">
        <v>1440</v>
      </c>
      <c r="P2" s="189" t="s">
        <v>1478</v>
      </c>
      <c r="Q2" s="184" t="s">
        <v>248</v>
      </c>
      <c r="R2" s="184" t="s">
        <v>838</v>
      </c>
      <c r="S2" s="19"/>
      <c r="T2" s="20"/>
      <c r="U2" s="20"/>
      <c r="V2" s="20"/>
      <c r="W2" s="21"/>
      <c r="X2" s="9"/>
      <c r="Y2" s="35"/>
      <c r="Z2" s="35"/>
      <c r="AA2" s="24"/>
      <c r="AB2" s="194"/>
      <c r="AC2" s="194"/>
      <c r="AD2" s="194"/>
      <c r="AE2" s="2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2" t="s">
        <v>32</v>
      </c>
      <c r="M3" s="185" t="s">
        <v>2</v>
      </c>
      <c r="N3" s="190" t="s">
        <v>2</v>
      </c>
      <c r="O3" s="185" t="s">
        <v>2</v>
      </c>
      <c r="P3" s="190" t="s">
        <v>2</v>
      </c>
      <c r="Q3" s="185" t="s">
        <v>2</v>
      </c>
      <c r="R3" s="185" t="s">
        <v>2</v>
      </c>
      <c r="S3" s="27"/>
      <c r="T3" s="21"/>
      <c r="U3" s="21"/>
      <c r="V3" s="21"/>
      <c r="W3" s="21"/>
      <c r="X3" s="9"/>
      <c r="Y3" s="35"/>
      <c r="Z3" s="35"/>
      <c r="AA3" s="24"/>
      <c r="AB3" s="194"/>
      <c r="AC3" s="194"/>
      <c r="AD3" s="194"/>
      <c r="AE3" s="2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2" t="s">
        <v>1217</v>
      </c>
      <c r="K4" s="185" t="s">
        <v>927</v>
      </c>
      <c r="L4" s="2" t="s">
        <v>1208</v>
      </c>
      <c r="M4" s="185" t="s">
        <v>927</v>
      </c>
      <c r="N4" s="190" t="s">
        <v>945</v>
      </c>
      <c r="O4" s="185" t="s">
        <v>927</v>
      </c>
      <c r="P4" s="190" t="s">
        <v>927</v>
      </c>
      <c r="Q4" s="185" t="s">
        <v>1226</v>
      </c>
      <c r="R4" s="185" t="s">
        <v>1208</v>
      </c>
      <c r="S4" s="27"/>
      <c r="T4" s="21"/>
      <c r="U4" s="21"/>
      <c r="V4" s="21"/>
      <c r="W4" s="21"/>
      <c r="X4" s="9"/>
      <c r="Y4" s="35"/>
      <c r="Z4" s="35"/>
      <c r="AA4" s="24"/>
      <c r="AB4" s="194"/>
      <c r="AC4" s="194"/>
      <c r="AD4" s="194"/>
      <c r="AE4" s="2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11</v>
      </c>
      <c r="J5" s="2">
        <v>12</v>
      </c>
      <c r="K5" s="185">
        <v>6</v>
      </c>
      <c r="L5" s="2">
        <v>2</v>
      </c>
      <c r="M5" s="185">
        <v>2</v>
      </c>
      <c r="N5" s="190">
        <v>12</v>
      </c>
      <c r="O5" s="185">
        <v>7</v>
      </c>
      <c r="P5" s="190">
        <v>9</v>
      </c>
      <c r="Q5" s="185">
        <v>33</v>
      </c>
      <c r="R5" s="185">
        <v>9</v>
      </c>
      <c r="S5" s="28"/>
      <c r="T5" s="29"/>
      <c r="U5" s="29"/>
      <c r="V5" s="29"/>
      <c r="W5" s="29"/>
      <c r="X5" s="9"/>
      <c r="Y5" s="35"/>
      <c r="Z5" s="21"/>
      <c r="AA5" s="24"/>
      <c r="AB5" s="194"/>
      <c r="AC5" s="194"/>
      <c r="AD5" s="194"/>
      <c r="AE5" s="2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260</v>
      </c>
      <c r="E6" s="2">
        <f t="shared" ref="E6:E39" si="1">LARGE(H6:W6,1)+LARGE(H6:W6,2)+LARGE(H6:W6,3)+LARGE(H6:W6,4)+LARGE(H6:W6,5)+F6</f>
        <v>108</v>
      </c>
      <c r="F6" s="238">
        <v>20</v>
      </c>
      <c r="G6" s="30">
        <f t="shared" ref="G6:G39" si="2">COUNT(H6:R6)</f>
        <v>8</v>
      </c>
      <c r="H6" s="31"/>
      <c r="I6" s="186">
        <v>14</v>
      </c>
      <c r="J6" s="31">
        <v>20</v>
      </c>
      <c r="K6" s="186">
        <v>6</v>
      </c>
      <c r="L6" s="31" t="s">
        <v>13</v>
      </c>
      <c r="M6" s="186" t="s">
        <v>13</v>
      </c>
      <c r="N6" s="191">
        <v>8</v>
      </c>
      <c r="O6" s="186">
        <v>6</v>
      </c>
      <c r="P6" s="191">
        <v>6</v>
      </c>
      <c r="Q6" s="186">
        <v>38</v>
      </c>
      <c r="R6" s="186">
        <v>8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35"/>
      <c r="AA6" s="24"/>
      <c r="AB6" s="194"/>
      <c r="AC6" s="194"/>
      <c r="AD6" s="194"/>
      <c r="AE6" s="2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196</v>
      </c>
      <c r="E7" s="2">
        <f t="shared" si="1"/>
        <v>94</v>
      </c>
      <c r="F7" s="238">
        <v>20</v>
      </c>
      <c r="G7" s="30">
        <f t="shared" si="2"/>
        <v>5</v>
      </c>
      <c r="H7" s="31"/>
      <c r="I7" s="186">
        <v>20</v>
      </c>
      <c r="J7" s="31" t="s">
        <v>13</v>
      </c>
      <c r="K7" s="186" t="s">
        <v>13</v>
      </c>
      <c r="L7" s="31" t="s">
        <v>13</v>
      </c>
      <c r="M7" s="186" t="s">
        <v>13</v>
      </c>
      <c r="N7" s="191">
        <v>10</v>
      </c>
      <c r="O7" s="186" t="s">
        <v>13</v>
      </c>
      <c r="P7" s="191">
        <v>4</v>
      </c>
      <c r="Q7" s="186">
        <v>34</v>
      </c>
      <c r="R7" s="186">
        <v>6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120"/>
      <c r="Y7" s="35"/>
      <c r="Z7" s="62"/>
      <c r="AA7" s="24"/>
      <c r="AB7" s="194"/>
      <c r="AC7" s="194"/>
      <c r="AD7" s="194"/>
      <c r="AE7" s="25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536</v>
      </c>
      <c r="E8" s="2">
        <f t="shared" si="1"/>
        <v>86</v>
      </c>
      <c r="F8" s="238">
        <v>20</v>
      </c>
      <c r="G8" s="30">
        <f t="shared" si="2"/>
        <v>6</v>
      </c>
      <c r="H8" s="31"/>
      <c r="I8" s="186">
        <v>12</v>
      </c>
      <c r="J8" s="31">
        <v>17</v>
      </c>
      <c r="K8" s="186">
        <v>4</v>
      </c>
      <c r="L8" s="31" t="s">
        <v>13</v>
      </c>
      <c r="M8" s="186" t="s">
        <v>13</v>
      </c>
      <c r="N8" s="191">
        <v>2</v>
      </c>
      <c r="O8" s="186" t="s">
        <v>13</v>
      </c>
      <c r="P8" s="191" t="s">
        <v>13</v>
      </c>
      <c r="Q8" s="186">
        <v>30</v>
      </c>
      <c r="R8" s="186">
        <v>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120"/>
      <c r="Y8" s="35"/>
      <c r="Z8" s="35"/>
      <c r="AA8" s="24"/>
      <c r="AB8" s="194"/>
      <c r="AC8" s="194"/>
      <c r="AD8" s="194"/>
      <c r="AE8" s="25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141</v>
      </c>
      <c r="E9" s="2">
        <f t="shared" si="1"/>
        <v>85</v>
      </c>
      <c r="F9" s="238">
        <v>20</v>
      </c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>
        <v>12</v>
      </c>
      <c r="O9" s="186" t="s">
        <v>13</v>
      </c>
      <c r="P9" s="191" t="s">
        <v>13</v>
      </c>
      <c r="Q9" s="186">
        <v>43</v>
      </c>
      <c r="R9" s="186">
        <v>10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120"/>
      <c r="Y9" s="35"/>
      <c r="Z9" s="62"/>
      <c r="AA9" s="24"/>
      <c r="AB9" s="194"/>
      <c r="AC9" s="194"/>
      <c r="AD9" s="194"/>
      <c r="AE9" s="2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291</v>
      </c>
      <c r="E10" s="2">
        <f t="shared" si="1"/>
        <v>76</v>
      </c>
      <c r="F10" s="238">
        <v>20</v>
      </c>
      <c r="G10" s="30">
        <f t="shared" si="2"/>
        <v>5</v>
      </c>
      <c r="H10" s="31"/>
      <c r="I10" s="186">
        <v>17</v>
      </c>
      <c r="J10" s="31">
        <v>12</v>
      </c>
      <c r="K10" s="186">
        <v>2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23</v>
      </c>
      <c r="R10" s="186">
        <v>2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120"/>
      <c r="Y10" s="35"/>
      <c r="Z10" s="35"/>
      <c r="AA10" s="24"/>
      <c r="AB10" s="194"/>
      <c r="AC10" s="194"/>
      <c r="AD10" s="194"/>
      <c r="AE10" s="2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262</v>
      </c>
      <c r="E11" s="2">
        <f t="shared" si="1"/>
        <v>55</v>
      </c>
      <c r="F11" s="238">
        <v>20</v>
      </c>
      <c r="G11" s="30">
        <f t="shared" si="2"/>
        <v>3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>
        <v>6</v>
      </c>
      <c r="O11" s="186" t="s">
        <v>13</v>
      </c>
      <c r="P11" s="191">
        <v>3</v>
      </c>
      <c r="Q11" s="186">
        <v>26</v>
      </c>
      <c r="R11" s="186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120"/>
      <c r="Y11" s="35"/>
      <c r="Z11" s="35"/>
      <c r="AA11" s="24"/>
      <c r="AB11" s="194"/>
      <c r="AC11" s="194"/>
      <c r="AD11" s="194"/>
      <c r="AE11" s="2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293</v>
      </c>
      <c r="E12" s="2">
        <f t="shared" si="1"/>
        <v>54</v>
      </c>
      <c r="F12" s="238">
        <v>20</v>
      </c>
      <c r="G12" s="30">
        <f t="shared" si="2"/>
        <v>5</v>
      </c>
      <c r="H12" s="31"/>
      <c r="I12" s="186">
        <v>6</v>
      </c>
      <c r="J12" s="31">
        <v>2</v>
      </c>
      <c r="K12" s="186" t="s">
        <v>13</v>
      </c>
      <c r="L12" s="31" t="s">
        <v>13</v>
      </c>
      <c r="M12" s="186" t="s">
        <v>13</v>
      </c>
      <c r="N12" s="191">
        <v>4</v>
      </c>
      <c r="O12" s="186" t="s">
        <v>13</v>
      </c>
      <c r="P12" s="191">
        <v>2</v>
      </c>
      <c r="Q12" s="186">
        <v>20</v>
      </c>
      <c r="R12" s="186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120"/>
      <c r="Y12" s="35"/>
      <c r="Z12" s="35"/>
      <c r="AA12" s="24"/>
      <c r="AB12" s="194"/>
      <c r="AC12" s="194"/>
      <c r="AD12" s="194"/>
      <c r="AE12" s="2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350</v>
      </c>
      <c r="E13" s="2">
        <f t="shared" si="1"/>
        <v>47</v>
      </c>
      <c r="F13" s="238">
        <v>20</v>
      </c>
      <c r="G13" s="30">
        <f t="shared" si="2"/>
        <v>2</v>
      </c>
      <c r="H13" s="31"/>
      <c r="I13" s="186" t="s">
        <v>13</v>
      </c>
      <c r="J13" s="31">
        <v>10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17</v>
      </c>
      <c r="R13" s="186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35"/>
      <c r="AA13" s="24"/>
      <c r="AB13" s="194"/>
      <c r="AC13" s="194"/>
      <c r="AD13" s="194"/>
      <c r="AE13" s="2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143</v>
      </c>
      <c r="E14" s="2">
        <f t="shared" si="1"/>
        <v>40</v>
      </c>
      <c r="F14" s="238">
        <v>20</v>
      </c>
      <c r="G14" s="30">
        <f t="shared" si="2"/>
        <v>3</v>
      </c>
      <c r="H14" s="31"/>
      <c r="I14" s="186">
        <v>10</v>
      </c>
      <c r="J14" s="31">
        <v>4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>
        <v>6</v>
      </c>
      <c r="R14" s="186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35"/>
      <c r="AA14" s="24"/>
      <c r="AB14" s="194"/>
      <c r="AC14" s="194"/>
      <c r="AD14" s="194"/>
      <c r="AE14" s="2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759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86" t="s">
        <v>13</v>
      </c>
      <c r="J15" s="31">
        <v>8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>
        <v>1</v>
      </c>
      <c r="R15" s="186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35"/>
      <c r="AA15" s="24"/>
      <c r="AB15" s="194"/>
      <c r="AC15" s="194"/>
      <c r="AD15" s="194"/>
      <c r="AE15" s="2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197</v>
      </c>
      <c r="E16" s="2">
        <f t="shared" si="1"/>
        <v>37</v>
      </c>
      <c r="F16" s="238">
        <v>20</v>
      </c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31" t="s">
        <v>13</v>
      </c>
      <c r="M16" s="186" t="s">
        <v>13</v>
      </c>
      <c r="N16" s="191">
        <v>1</v>
      </c>
      <c r="O16" s="186" t="s">
        <v>13</v>
      </c>
      <c r="P16" s="191" t="s">
        <v>13</v>
      </c>
      <c r="Q16" s="186">
        <v>10</v>
      </c>
      <c r="R16" s="186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35"/>
      <c r="AA16" s="24"/>
      <c r="AB16" s="194"/>
      <c r="AC16" s="194"/>
      <c r="AD16" s="194"/>
      <c r="AE16" s="2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365</v>
      </c>
      <c r="E17" s="2">
        <f t="shared" si="1"/>
        <v>37</v>
      </c>
      <c r="F17" s="238">
        <v>20</v>
      </c>
      <c r="G17" s="30">
        <f t="shared" si="2"/>
        <v>5</v>
      </c>
      <c r="H17" s="31"/>
      <c r="I17" s="186">
        <v>8</v>
      </c>
      <c r="J17" s="31">
        <v>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>
        <v>1</v>
      </c>
      <c r="Q17" s="186">
        <v>4</v>
      </c>
      <c r="R17" s="186">
        <v>1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35"/>
      <c r="AA17" s="24"/>
      <c r="AB17" s="194"/>
      <c r="AC17" s="194"/>
      <c r="AD17" s="194"/>
      <c r="AE17" s="2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375</v>
      </c>
      <c r="E18" s="2">
        <f t="shared" si="1"/>
        <v>36</v>
      </c>
      <c r="F18" s="238">
        <v>20</v>
      </c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>
        <v>4</v>
      </c>
      <c r="P18" s="191" t="s">
        <v>13</v>
      </c>
      <c r="Q18" s="186">
        <v>8</v>
      </c>
      <c r="R18" s="186">
        <v>4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35"/>
      <c r="AA18" s="24"/>
      <c r="AB18" s="194"/>
      <c r="AC18" s="194"/>
      <c r="AD18" s="194"/>
      <c r="AE18" s="2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258</v>
      </c>
      <c r="E19" s="2">
        <f t="shared" si="1"/>
        <v>35</v>
      </c>
      <c r="F19" s="238">
        <v>20</v>
      </c>
      <c r="G19" s="30">
        <f t="shared" si="2"/>
        <v>5</v>
      </c>
      <c r="H19" s="31"/>
      <c r="I19" s="186">
        <v>4</v>
      </c>
      <c r="J19" s="31" t="s">
        <v>13</v>
      </c>
      <c r="K19" s="186">
        <v>1</v>
      </c>
      <c r="L19" s="31" t="s">
        <v>13</v>
      </c>
      <c r="M19" s="186">
        <v>4</v>
      </c>
      <c r="N19" s="191" t="s">
        <v>13</v>
      </c>
      <c r="O19" s="186">
        <v>3</v>
      </c>
      <c r="P19" s="191" t="s">
        <v>13</v>
      </c>
      <c r="Q19" s="186">
        <v>3</v>
      </c>
      <c r="R19" s="186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35"/>
      <c r="AA19" s="24"/>
      <c r="AB19" s="194"/>
      <c r="AC19" s="194"/>
      <c r="AD19" s="194"/>
      <c r="AE19" s="2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1224</v>
      </c>
      <c r="E20" s="2">
        <f t="shared" si="1"/>
        <v>31</v>
      </c>
      <c r="F20" s="238">
        <v>20</v>
      </c>
      <c r="G20" s="30">
        <f t="shared" si="2"/>
        <v>2</v>
      </c>
      <c r="H20" s="31"/>
      <c r="I20" s="186">
        <v>3</v>
      </c>
      <c r="J20" s="31" t="s">
        <v>13</v>
      </c>
      <c r="K20" s="186" t="s">
        <v>13</v>
      </c>
      <c r="L20" s="31">
        <v>8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86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35"/>
      <c r="AA20" s="24"/>
      <c r="AB20" s="194"/>
      <c r="AC20" s="194"/>
      <c r="AD20" s="194"/>
      <c r="AE20" s="2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336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86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35"/>
      <c r="AA21" s="24"/>
      <c r="AB21" s="194"/>
      <c r="AC21" s="194"/>
      <c r="AD21" s="194"/>
      <c r="AE21" s="2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1827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86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35"/>
      <c r="AA22" s="24"/>
      <c r="AB22" s="194"/>
      <c r="AC22" s="194"/>
      <c r="AD22" s="194"/>
      <c r="AE22" s="2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142</v>
      </c>
      <c r="E23" s="2">
        <f t="shared" si="1"/>
        <v>20</v>
      </c>
      <c r="F23" s="238"/>
      <c r="G23" s="30">
        <f t="shared" si="2"/>
        <v>3</v>
      </c>
      <c r="H23" s="31"/>
      <c r="I23" s="186" t="s">
        <v>13</v>
      </c>
      <c r="J23" s="31">
        <v>14</v>
      </c>
      <c r="K23" s="186">
        <v>3</v>
      </c>
      <c r="L23" s="31" t="s">
        <v>13</v>
      </c>
      <c r="M23" s="186" t="s">
        <v>13</v>
      </c>
      <c r="N23" s="191">
        <v>3</v>
      </c>
      <c r="O23" s="186" t="s">
        <v>13</v>
      </c>
      <c r="P23" s="191" t="s">
        <v>13</v>
      </c>
      <c r="Q23" s="186" t="s">
        <v>13</v>
      </c>
      <c r="R23" s="186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35"/>
      <c r="AA23" s="24"/>
      <c r="AB23" s="194"/>
      <c r="AC23" s="194"/>
      <c r="AD23" s="194"/>
      <c r="AE23" s="2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18" t="s">
        <v>139</v>
      </c>
      <c r="E24" s="2">
        <f t="shared" si="1"/>
        <v>18</v>
      </c>
      <c r="F24" s="238"/>
      <c r="G24" s="30">
        <f t="shared" si="2"/>
        <v>2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>
        <v>6</v>
      </c>
      <c r="N24" s="191" t="s">
        <v>13</v>
      </c>
      <c r="O24" s="186" t="s">
        <v>13</v>
      </c>
      <c r="P24" s="191" t="s">
        <v>13</v>
      </c>
      <c r="Q24" s="186">
        <v>12</v>
      </c>
      <c r="R24" s="186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35"/>
      <c r="AA24" s="24"/>
      <c r="AB24" s="194"/>
      <c r="AC24" s="194"/>
      <c r="AD24" s="194"/>
      <c r="AE24" s="2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418</v>
      </c>
      <c r="E25" s="2">
        <f t="shared" si="1"/>
        <v>14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>
        <v>14</v>
      </c>
      <c r="R25" s="186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35"/>
      <c r="AA25" s="24"/>
      <c r="AB25" s="194"/>
      <c r="AC25" s="194"/>
      <c r="AD25" s="194"/>
      <c r="AE25" s="2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419</v>
      </c>
      <c r="E26" s="2">
        <f t="shared" si="1"/>
        <v>3</v>
      </c>
      <c r="F26" s="238"/>
      <c r="G26" s="30">
        <f t="shared" si="2"/>
        <v>2</v>
      </c>
      <c r="H26" s="31"/>
      <c r="I26" s="186">
        <v>1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>
        <v>2</v>
      </c>
      <c r="P26" s="191" t="s">
        <v>13</v>
      </c>
      <c r="Q26" s="186" t="s">
        <v>13</v>
      </c>
      <c r="R26" s="186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35"/>
      <c r="AA26" s="24"/>
      <c r="AB26" s="194"/>
      <c r="AC26" s="194"/>
      <c r="AD26" s="194"/>
      <c r="AE26" s="2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140</v>
      </c>
      <c r="E27" s="2">
        <f t="shared" si="1"/>
        <v>2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2</v>
      </c>
      <c r="R27" s="186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35"/>
      <c r="AA27" s="24"/>
      <c r="AB27" s="194"/>
      <c r="AC27" s="194"/>
      <c r="AD27" s="194"/>
      <c r="AE27" s="2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816</v>
      </c>
      <c r="E28" s="2">
        <f t="shared" si="1"/>
        <v>2</v>
      </c>
      <c r="F28" s="238"/>
      <c r="G28" s="30">
        <f t="shared" si="2"/>
        <v>1</v>
      </c>
      <c r="H28" s="31"/>
      <c r="I28" s="186">
        <v>2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86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35"/>
      <c r="AA28" s="24"/>
      <c r="AB28" s="194"/>
      <c r="AC28" s="194"/>
      <c r="AD28" s="194"/>
      <c r="AE28" s="2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1446</v>
      </c>
      <c r="E29" s="2">
        <f t="shared" si="1"/>
        <v>1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>
        <v>1</v>
      </c>
      <c r="P29" s="191" t="s">
        <v>13</v>
      </c>
      <c r="Q29" s="186" t="s">
        <v>13</v>
      </c>
      <c r="R29" s="186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35"/>
      <c r="AA29" s="24"/>
      <c r="AB29" s="194"/>
      <c r="AC29" s="194"/>
      <c r="AD29" s="194"/>
      <c r="AE29" s="2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2376</v>
      </c>
      <c r="E30" s="2">
        <f t="shared" si="1"/>
        <v>1</v>
      </c>
      <c r="F30" s="238"/>
      <c r="G30" s="30">
        <f t="shared" si="2"/>
        <v>1</v>
      </c>
      <c r="H30" s="31"/>
      <c r="I30" s="186" t="s">
        <v>13</v>
      </c>
      <c r="J30" s="31">
        <v>1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86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35"/>
      <c r="AA30" s="24"/>
      <c r="AB30" s="194"/>
      <c r="AC30" s="194"/>
      <c r="AD30" s="194"/>
      <c r="AE30" s="2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30"/>
      <c r="B31" s="30"/>
      <c r="C31" s="30"/>
      <c r="D31" s="18"/>
      <c r="E31" s="2">
        <f t="shared" si="1"/>
        <v>0</v>
      </c>
      <c r="F31" s="238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86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35"/>
      <c r="AA31" s="24"/>
      <c r="AB31" s="194"/>
      <c r="AC31" s="194"/>
      <c r="AD31" s="194"/>
      <c r="AE31" s="2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30"/>
      <c r="B32" s="30"/>
      <c r="C32" s="30"/>
      <c r="D32" s="18"/>
      <c r="E32" s="2">
        <f t="shared" si="1"/>
        <v>0</v>
      </c>
      <c r="F32" s="238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86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35"/>
      <c r="AA32" s="24"/>
      <c r="AB32" s="194"/>
      <c r="AC32" s="194"/>
      <c r="AD32" s="194"/>
      <c r="AE32" s="2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30"/>
      <c r="B33" s="30"/>
      <c r="C33" s="30"/>
      <c r="D33" s="18"/>
      <c r="E33" s="2">
        <f t="shared" si="1"/>
        <v>0</v>
      </c>
      <c r="F33" s="238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86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35"/>
      <c r="AA33" s="24"/>
      <c r="AB33" s="194"/>
      <c r="AC33" s="194"/>
      <c r="AD33" s="194"/>
      <c r="AE33" s="2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30"/>
      <c r="B34" s="30"/>
      <c r="C34" s="30"/>
      <c r="D34" s="18"/>
      <c r="E34" s="2">
        <f t="shared" si="1"/>
        <v>0</v>
      </c>
      <c r="F34" s="238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86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35"/>
      <c r="AA34" s="24"/>
      <c r="AB34" s="194"/>
      <c r="AC34" s="194"/>
      <c r="AD34" s="194"/>
      <c r="AE34" s="2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30"/>
      <c r="B35" s="30"/>
      <c r="C35" s="30"/>
      <c r="D35" s="18"/>
      <c r="E35" s="2">
        <f t="shared" si="1"/>
        <v>0</v>
      </c>
      <c r="F35" s="238"/>
      <c r="G35" s="30">
        <f t="shared" si="2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86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35"/>
      <c r="AA35" s="24"/>
      <c r="AB35" s="194"/>
      <c r="AC35" s="194"/>
      <c r="AD35" s="194"/>
      <c r="AE35" s="2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30"/>
      <c r="B36" s="30"/>
      <c r="C36" s="30"/>
      <c r="D36" s="18"/>
      <c r="E36" s="2">
        <f t="shared" si="1"/>
        <v>0</v>
      </c>
      <c r="F36" s="238"/>
      <c r="G36" s="30">
        <f t="shared" si="2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86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35"/>
      <c r="AA36" s="24"/>
      <c r="AB36" s="194"/>
      <c r="AC36" s="194"/>
      <c r="AD36" s="194"/>
      <c r="AE36" s="2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.149999999999999" customHeight="1" x14ac:dyDescent="0.35">
      <c r="A37" s="30"/>
      <c r="B37" s="30"/>
      <c r="C37" s="30"/>
      <c r="D37" s="18"/>
      <c r="E37" s="2">
        <f t="shared" si="1"/>
        <v>0</v>
      </c>
      <c r="F37" s="238"/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86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35"/>
      <c r="AA37" s="24"/>
      <c r="AB37" s="194"/>
      <c r="AC37" s="194"/>
      <c r="AD37" s="194"/>
      <c r="AE37" s="25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.149999999999999" customHeight="1" x14ac:dyDescent="0.35">
      <c r="A38" s="30"/>
      <c r="B38" s="30"/>
      <c r="C38" s="30"/>
      <c r="D38" s="18"/>
      <c r="E38" s="2">
        <f t="shared" si="1"/>
        <v>0</v>
      </c>
      <c r="F38" s="238"/>
      <c r="G38" s="30">
        <f t="shared" si="2"/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86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35"/>
      <c r="AA38" s="24"/>
      <c r="AB38" s="194"/>
      <c r="AC38" s="194"/>
      <c r="AD38" s="194"/>
      <c r="AE38" s="25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.149999999999999" customHeight="1" x14ac:dyDescent="0.35">
      <c r="A39" s="2"/>
      <c r="B39" s="2"/>
      <c r="C39" s="2"/>
      <c r="D39" s="2"/>
      <c r="E39" s="2">
        <f t="shared" si="1"/>
        <v>0</v>
      </c>
      <c r="F39" s="238"/>
      <c r="G39" s="30">
        <f t="shared" si="2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86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35"/>
      <c r="AA39" s="24"/>
      <c r="AB39" s="194"/>
      <c r="AC39" s="194"/>
      <c r="AD39" s="194"/>
      <c r="AE39" s="25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2"/>
      <c r="T40" s="62"/>
      <c r="U40" s="62"/>
      <c r="V40" s="62"/>
      <c r="W40" s="62"/>
      <c r="X40" s="35"/>
      <c r="Y40" s="35"/>
      <c r="Z40" s="35"/>
      <c r="AA40" s="24"/>
      <c r="AB40" s="194"/>
      <c r="AC40" s="194"/>
      <c r="AD40" s="194"/>
      <c r="AE40" s="25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R41" si="3">SUM(F6:F39)</f>
        <v>340</v>
      </c>
      <c r="G41" s="62">
        <f t="shared" si="3"/>
        <v>73</v>
      </c>
      <c r="H41" s="62">
        <f t="shared" si="3"/>
        <v>0</v>
      </c>
      <c r="I41" s="62">
        <f t="shared" si="3"/>
        <v>97</v>
      </c>
      <c r="J41" s="62">
        <f t="shared" si="3"/>
        <v>97</v>
      </c>
      <c r="K41" s="62">
        <f t="shared" si="3"/>
        <v>16</v>
      </c>
      <c r="L41" s="62">
        <f t="shared" si="3"/>
        <v>18</v>
      </c>
      <c r="M41" s="62">
        <f t="shared" si="3"/>
        <v>10</v>
      </c>
      <c r="N41" s="62">
        <f t="shared" si="3"/>
        <v>46</v>
      </c>
      <c r="O41" s="62">
        <f t="shared" si="3"/>
        <v>16</v>
      </c>
      <c r="P41" s="62">
        <f t="shared" si="3"/>
        <v>16</v>
      </c>
      <c r="Q41" s="62">
        <f t="shared" si="3"/>
        <v>291</v>
      </c>
      <c r="R41" s="62">
        <f t="shared" si="3"/>
        <v>34</v>
      </c>
      <c r="S41" s="62"/>
      <c r="T41" s="62"/>
      <c r="U41" s="62"/>
      <c r="V41" s="62"/>
      <c r="W41" s="62"/>
      <c r="X41" s="35"/>
      <c r="Y41" s="35"/>
      <c r="Z41" s="35"/>
      <c r="AA41" s="46"/>
      <c r="AB41" s="47"/>
      <c r="AC41" s="47"/>
      <c r="AD41" s="47"/>
      <c r="AE41" s="48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</sheetData>
  <sortState ref="B6:X31">
    <sortCondition descending="1" ref="E6:E31"/>
    <sortCondition ref="G6:G31"/>
  </sortState>
  <conditionalFormatting sqref="C6:C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50"/>
  <sheetViews>
    <sheetView showGridLines="0" workbookViewId="0">
      <selection activeCell="G12" sqref="G12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7" width="10.81640625" style="182" customWidth="1"/>
    <col min="18" max="21" width="10.81640625" style="229" customWidth="1"/>
    <col min="22" max="24" width="10.81640625" style="182" customWidth="1"/>
    <col min="25" max="29" width="10.81640625" style="167" hidden="1" customWidth="1"/>
    <col min="30" max="30" width="6.54296875" style="167" customWidth="1"/>
    <col min="31" max="31" width="11.453125" style="167" customWidth="1"/>
    <col min="32" max="32" width="28.453125" style="167" customWidth="1"/>
    <col min="33" max="255" width="10.81640625" style="167" customWidth="1"/>
  </cols>
  <sheetData>
    <row r="1" spans="1:255" ht="17.149999999999999" customHeight="1" x14ac:dyDescent="0.35">
      <c r="A1" s="2"/>
      <c r="B1" s="2"/>
      <c r="C1" s="2"/>
      <c r="D1" s="3" t="s">
        <v>150</v>
      </c>
      <c r="E1" s="2"/>
      <c r="F1" s="2"/>
      <c r="G1" s="2"/>
      <c r="H1" s="5"/>
      <c r="I1" s="188">
        <v>45969</v>
      </c>
      <c r="J1" s="183">
        <v>45963</v>
      </c>
      <c r="K1" s="5">
        <v>45963</v>
      </c>
      <c r="L1" s="183">
        <v>45935</v>
      </c>
      <c r="M1" s="5">
        <v>45907</v>
      </c>
      <c r="N1" s="183">
        <v>45816</v>
      </c>
      <c r="O1" s="5">
        <v>45809</v>
      </c>
      <c r="P1" s="195">
        <v>45767</v>
      </c>
      <c r="Q1" s="188">
        <v>45752</v>
      </c>
      <c r="R1" s="183">
        <v>45752</v>
      </c>
      <c r="S1" s="188">
        <v>45724</v>
      </c>
      <c r="T1" s="195">
        <v>45710</v>
      </c>
      <c r="U1" s="188">
        <v>45667</v>
      </c>
      <c r="V1" s="183">
        <v>45666</v>
      </c>
      <c r="W1" s="188">
        <v>45627</v>
      </c>
      <c r="X1" s="183">
        <v>45627</v>
      </c>
      <c r="Y1" s="6"/>
      <c r="Z1" s="7"/>
      <c r="AA1" s="7"/>
      <c r="AB1" s="7"/>
      <c r="AC1" s="8"/>
      <c r="AD1" s="9"/>
      <c r="AE1" s="9"/>
      <c r="AF1" s="21"/>
      <c r="AG1" s="3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2313</v>
      </c>
      <c r="J2" s="184" t="s">
        <v>2254</v>
      </c>
      <c r="K2" s="17" t="s">
        <v>2254</v>
      </c>
      <c r="L2" s="184" t="s">
        <v>2055</v>
      </c>
      <c r="M2" s="17" t="s">
        <v>1986</v>
      </c>
      <c r="N2" s="184" t="s">
        <v>1786</v>
      </c>
      <c r="O2" s="17" t="s">
        <v>1674</v>
      </c>
      <c r="P2" s="184" t="s">
        <v>1207</v>
      </c>
      <c r="Q2" s="189" t="s">
        <v>214</v>
      </c>
      <c r="R2" s="184" t="s">
        <v>214</v>
      </c>
      <c r="S2" s="189" t="s">
        <v>31</v>
      </c>
      <c r="T2" s="184" t="s">
        <v>1440</v>
      </c>
      <c r="U2" s="189" t="s">
        <v>248</v>
      </c>
      <c r="V2" s="184" t="s">
        <v>248</v>
      </c>
      <c r="W2" s="189" t="s">
        <v>838</v>
      </c>
      <c r="X2" s="184" t="s">
        <v>838</v>
      </c>
      <c r="Y2" s="19"/>
      <c r="Z2" s="20"/>
      <c r="AA2" s="20"/>
      <c r="AB2" s="20"/>
      <c r="AC2" s="21"/>
      <c r="AD2" s="9"/>
      <c r="AE2" s="9"/>
      <c r="AF2" s="21"/>
      <c r="AG2" s="3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32</v>
      </c>
      <c r="J3" s="185" t="s">
        <v>32</v>
      </c>
      <c r="K3" s="2" t="s">
        <v>2</v>
      </c>
      <c r="L3" s="185" t="s">
        <v>32</v>
      </c>
      <c r="M3" s="2" t="s">
        <v>32</v>
      </c>
      <c r="N3" s="185" t="s">
        <v>32</v>
      </c>
      <c r="O3" s="2" t="s">
        <v>32</v>
      </c>
      <c r="P3" s="185" t="s">
        <v>32</v>
      </c>
      <c r="Q3" s="190" t="s">
        <v>32</v>
      </c>
      <c r="R3" s="185" t="s">
        <v>32</v>
      </c>
      <c r="S3" s="190" t="s">
        <v>32</v>
      </c>
      <c r="T3" s="185" t="s">
        <v>32</v>
      </c>
      <c r="U3" s="190" t="s">
        <v>32</v>
      </c>
      <c r="V3" s="185" t="s">
        <v>2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1"/>
      <c r="AG3" s="3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1208</v>
      </c>
      <c r="J4" s="185" t="s">
        <v>1208</v>
      </c>
      <c r="K4" s="2" t="s">
        <v>1208</v>
      </c>
      <c r="L4" s="185" t="s">
        <v>927</v>
      </c>
      <c r="M4" s="2" t="s">
        <v>927</v>
      </c>
      <c r="N4" s="185" t="s">
        <v>42</v>
      </c>
      <c r="O4" s="2" t="s">
        <v>1208</v>
      </c>
      <c r="P4" s="185" t="s">
        <v>1208</v>
      </c>
      <c r="Q4" s="190" t="s">
        <v>1208</v>
      </c>
      <c r="R4" s="185" t="s">
        <v>1217</v>
      </c>
      <c r="S4" s="190" t="s">
        <v>927</v>
      </c>
      <c r="T4" s="185" t="s">
        <v>927</v>
      </c>
      <c r="U4" s="190" t="s">
        <v>1208</v>
      </c>
      <c r="V4" s="185" t="s">
        <v>1217</v>
      </c>
      <c r="W4" s="190" t="s">
        <v>1208</v>
      </c>
      <c r="X4" s="185" t="s">
        <v>1217</v>
      </c>
      <c r="Y4" s="27"/>
      <c r="Z4" s="21"/>
      <c r="AA4" s="21"/>
      <c r="AB4" s="21"/>
      <c r="AC4" s="21"/>
      <c r="AD4" s="9"/>
      <c r="AE4" s="9"/>
      <c r="AF4" s="21"/>
      <c r="AG4" s="3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90">
        <v>8</v>
      </c>
      <c r="J5" s="185">
        <v>2</v>
      </c>
      <c r="K5" s="2">
        <v>3</v>
      </c>
      <c r="L5" s="185">
        <v>2</v>
      </c>
      <c r="M5" s="2">
        <v>2</v>
      </c>
      <c r="N5" s="185">
        <v>20</v>
      </c>
      <c r="O5" s="2">
        <v>1</v>
      </c>
      <c r="P5" s="185">
        <v>1</v>
      </c>
      <c r="Q5" s="190">
        <v>1</v>
      </c>
      <c r="R5" s="185">
        <v>16</v>
      </c>
      <c r="S5" s="190">
        <v>2</v>
      </c>
      <c r="T5" s="185">
        <v>2</v>
      </c>
      <c r="U5" s="190">
        <v>8</v>
      </c>
      <c r="V5" s="185">
        <v>11</v>
      </c>
      <c r="W5" s="190">
        <v>1</v>
      </c>
      <c r="X5" s="185">
        <v>12</v>
      </c>
      <c r="Y5" s="28"/>
      <c r="Z5" s="29"/>
      <c r="AA5" s="29"/>
      <c r="AB5" s="29"/>
      <c r="AC5" s="29"/>
      <c r="AD5" s="9"/>
      <c r="AE5" s="9"/>
      <c r="AF5" s="21"/>
      <c r="AG5" s="3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61">
        <v>1</v>
      </c>
      <c r="B6" s="30">
        <v>3</v>
      </c>
      <c r="C6" s="30">
        <f t="shared" ref="C6:C18" si="0">B6-A6</f>
        <v>2</v>
      </c>
      <c r="D6" s="18" t="s">
        <v>141</v>
      </c>
      <c r="E6" s="2">
        <f t="shared" ref="E6:E43" si="1">LARGE(H6:AC6,1)+LARGE(H6:AC6,2)+LARGE(H6:AC6,3)+LARGE(H6:AC6,4)+LARGE(H6:AC6,5)+F6</f>
        <v>61</v>
      </c>
      <c r="F6" s="238">
        <v>20</v>
      </c>
      <c r="G6" s="30">
        <f t="shared" ref="G6:G43" si="2">COUNT(H6:X6)</f>
        <v>5</v>
      </c>
      <c r="H6" s="31"/>
      <c r="I6" s="191">
        <v>10</v>
      </c>
      <c r="J6" s="186">
        <v>10</v>
      </c>
      <c r="K6" s="31" t="s">
        <v>13</v>
      </c>
      <c r="L6" s="186">
        <v>6</v>
      </c>
      <c r="M6" s="31" t="s">
        <v>13</v>
      </c>
      <c r="N6" s="186">
        <v>5</v>
      </c>
      <c r="O6" s="31" t="s">
        <v>13</v>
      </c>
      <c r="P6" s="186" t="s">
        <v>13</v>
      </c>
      <c r="Q6" s="191" t="s">
        <v>13</v>
      </c>
      <c r="R6" s="186">
        <v>10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62"/>
      <c r="AG6" s="3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495</v>
      </c>
      <c r="E7" s="2">
        <f t="shared" si="1"/>
        <v>58</v>
      </c>
      <c r="F7" s="238">
        <v>20</v>
      </c>
      <c r="G7" s="30">
        <f t="shared" si="2"/>
        <v>5</v>
      </c>
      <c r="H7" s="31"/>
      <c r="I7" s="191">
        <v>6</v>
      </c>
      <c r="J7" s="186" t="s">
        <v>13</v>
      </c>
      <c r="K7" s="31" t="s">
        <v>13</v>
      </c>
      <c r="L7" s="186" t="s">
        <v>13</v>
      </c>
      <c r="M7" s="31">
        <v>6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10</v>
      </c>
      <c r="V7" s="186" t="s">
        <v>13</v>
      </c>
      <c r="W7" s="191" t="s">
        <v>13</v>
      </c>
      <c r="X7" s="186">
        <v>10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62"/>
      <c r="AG7" s="62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146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91">
        <v>8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10</v>
      </c>
      <c r="O8" s="3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</v>
      </c>
      <c r="V8" s="186" t="s">
        <v>13</v>
      </c>
      <c r="W8" s="191" t="s">
        <v>13</v>
      </c>
      <c r="X8" s="186">
        <v>8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62"/>
      <c r="AG8" s="62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707</v>
      </c>
      <c r="E9" s="2">
        <f t="shared" si="1"/>
        <v>47</v>
      </c>
      <c r="F9" s="238">
        <v>20</v>
      </c>
      <c r="G9" s="30">
        <f t="shared" si="2"/>
        <v>5</v>
      </c>
      <c r="H9" s="31"/>
      <c r="I9" s="191" t="s">
        <v>13</v>
      </c>
      <c r="J9" s="186" t="s">
        <v>13</v>
      </c>
      <c r="K9" s="31">
        <v>8</v>
      </c>
      <c r="L9" s="186" t="s">
        <v>13</v>
      </c>
      <c r="M9" s="31">
        <v>3</v>
      </c>
      <c r="N9" s="186" t="s">
        <v>13</v>
      </c>
      <c r="O9" s="31" t="s">
        <v>13</v>
      </c>
      <c r="P9" s="186">
        <v>5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>
        <v>6</v>
      </c>
      <c r="W9" s="191">
        <v>5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62"/>
      <c r="AG9" s="3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61">
        <v>5</v>
      </c>
      <c r="B10" s="30">
        <v>10</v>
      </c>
      <c r="C10" s="30">
        <f t="shared" si="0"/>
        <v>5</v>
      </c>
      <c r="D10" s="18" t="s">
        <v>383</v>
      </c>
      <c r="E10" s="2">
        <f t="shared" si="1"/>
        <v>46</v>
      </c>
      <c r="F10" s="238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31">
        <v>10</v>
      </c>
      <c r="L10" s="186">
        <v>4</v>
      </c>
      <c r="M10" s="31" t="s">
        <v>13</v>
      </c>
      <c r="N10" s="186">
        <v>5</v>
      </c>
      <c r="O10" s="31">
        <v>5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2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62"/>
      <c r="AG10" s="3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351</v>
      </c>
      <c r="E11" s="2">
        <f t="shared" si="1"/>
        <v>42</v>
      </c>
      <c r="F11" s="238">
        <v>20</v>
      </c>
      <c r="G11" s="30">
        <f t="shared" si="2"/>
        <v>5</v>
      </c>
      <c r="H11" s="31"/>
      <c r="I11" s="191">
        <v>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>
        <v>5</v>
      </c>
      <c r="O11" s="31" t="s">
        <v>13</v>
      </c>
      <c r="P11" s="186" t="s">
        <v>13</v>
      </c>
      <c r="Q11" s="191" t="s">
        <v>13</v>
      </c>
      <c r="R11" s="186">
        <v>4</v>
      </c>
      <c r="S11" s="191" t="s">
        <v>13</v>
      </c>
      <c r="T11" s="186" t="s">
        <v>13</v>
      </c>
      <c r="U11" s="191">
        <v>6</v>
      </c>
      <c r="V11" s="186" t="s">
        <v>13</v>
      </c>
      <c r="W11" s="191" t="s">
        <v>13</v>
      </c>
      <c r="X11" s="186">
        <v>4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62"/>
      <c r="AG11" s="3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263</v>
      </c>
      <c r="E12" s="2">
        <f t="shared" si="1"/>
        <v>40</v>
      </c>
      <c r="F12" s="23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62"/>
      <c r="AG12" s="3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61">
        <v>8</v>
      </c>
      <c r="B13" s="30">
        <v>5</v>
      </c>
      <c r="C13" s="30">
        <f t="shared" si="0"/>
        <v>-3</v>
      </c>
      <c r="D13" s="18" t="s">
        <v>145</v>
      </c>
      <c r="E13" s="2">
        <f t="shared" si="1"/>
        <v>40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>
        <v>8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12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62"/>
      <c r="AG13" s="3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580</v>
      </c>
      <c r="E14" s="2">
        <f t="shared" si="1"/>
        <v>39</v>
      </c>
      <c r="F14" s="238">
        <v>20</v>
      </c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>
        <v>5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>
        <v>14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62"/>
      <c r="AG14" s="3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637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91">
        <v>4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>
        <v>1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>
        <v>14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62"/>
      <c r="AG15" s="3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61">
        <v>11</v>
      </c>
      <c r="B16" s="30">
        <v>9</v>
      </c>
      <c r="C16" s="30">
        <f t="shared" si="0"/>
        <v>-2</v>
      </c>
      <c r="D16" s="18" t="s">
        <v>264</v>
      </c>
      <c r="E16" s="2">
        <f t="shared" si="1"/>
        <v>37</v>
      </c>
      <c r="F16" s="23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>
        <v>17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62"/>
      <c r="AG16" s="3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354</v>
      </c>
      <c r="E17" s="2">
        <f t="shared" si="1"/>
        <v>36</v>
      </c>
      <c r="F17" s="238">
        <v>20</v>
      </c>
      <c r="G17" s="30">
        <f t="shared" si="2"/>
        <v>3</v>
      </c>
      <c r="H17" s="31"/>
      <c r="I17" s="191">
        <v>2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>
        <v>8</v>
      </c>
      <c r="V17" s="186" t="s">
        <v>13</v>
      </c>
      <c r="W17" s="191" t="s">
        <v>13</v>
      </c>
      <c r="X17" s="186">
        <v>6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62"/>
      <c r="AG17" s="3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61">
        <v>13</v>
      </c>
      <c r="B18" s="30">
        <v>14</v>
      </c>
      <c r="C18" s="30">
        <f t="shared" si="0"/>
        <v>1</v>
      </c>
      <c r="D18" s="18" t="s">
        <v>1513</v>
      </c>
      <c r="E18" s="2">
        <f t="shared" si="1"/>
        <v>28</v>
      </c>
      <c r="F18" s="238">
        <v>20</v>
      </c>
      <c r="G18" s="30">
        <f t="shared" si="2"/>
        <v>1</v>
      </c>
      <c r="H18" s="31"/>
      <c r="I18" s="191" t="s">
        <v>13</v>
      </c>
      <c r="J18" s="186">
        <v>8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62"/>
      <c r="AG18" s="3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61">
        <v>14</v>
      </c>
      <c r="B19" s="30"/>
      <c r="C19" s="30"/>
      <c r="D19" s="18" t="s">
        <v>2377</v>
      </c>
      <c r="E19" s="2">
        <f t="shared" si="1"/>
        <v>26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>
        <v>6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62"/>
      <c r="AG19" s="3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61">
        <v>15</v>
      </c>
      <c r="B20" s="30">
        <v>13</v>
      </c>
      <c r="C20" s="30">
        <f>B20-A20</f>
        <v>-2</v>
      </c>
      <c r="D20" s="18" t="s">
        <v>496</v>
      </c>
      <c r="E20" s="2">
        <f t="shared" si="1"/>
        <v>21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>
        <v>1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62"/>
      <c r="AG20" s="3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1826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62"/>
      <c r="AG21" s="3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61">
        <v>17</v>
      </c>
      <c r="B22" s="30"/>
      <c r="C22" s="30"/>
      <c r="D22" s="18" t="s">
        <v>2594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62"/>
      <c r="AG22" s="3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61">
        <v>18</v>
      </c>
      <c r="B23" s="30">
        <v>16</v>
      </c>
      <c r="C23" s="30">
        <f t="shared" ref="C23:C42" si="3">B23-A23</f>
        <v>-2</v>
      </c>
      <c r="D23" s="18" t="s">
        <v>148</v>
      </c>
      <c r="E23" s="2">
        <f t="shared" si="1"/>
        <v>20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>
        <v>20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62"/>
      <c r="AG23" s="3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61">
        <v>19</v>
      </c>
      <c r="B24" s="30">
        <v>17</v>
      </c>
      <c r="C24" s="30">
        <f t="shared" si="3"/>
        <v>-2</v>
      </c>
      <c r="D24" s="18" t="s">
        <v>1264</v>
      </c>
      <c r="E24" s="2">
        <f t="shared" si="1"/>
        <v>20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>
        <v>20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62"/>
      <c r="AG24" s="3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61">
        <v>20</v>
      </c>
      <c r="B25" s="30">
        <v>18</v>
      </c>
      <c r="C25" s="30">
        <f t="shared" si="3"/>
        <v>-2</v>
      </c>
      <c r="D25" s="18" t="s">
        <v>329</v>
      </c>
      <c r="E25" s="2">
        <f t="shared" si="1"/>
        <v>17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>
        <v>17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62"/>
      <c r="AG25" s="3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18" t="s">
        <v>1265</v>
      </c>
      <c r="E26" s="2">
        <f t="shared" si="1"/>
        <v>17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>
        <v>17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62"/>
      <c r="AG26" s="3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18" t="s">
        <v>1266</v>
      </c>
      <c r="E27" s="2">
        <f t="shared" si="1"/>
        <v>14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>
        <v>14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62"/>
      <c r="AG27" s="3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61">
        <v>23</v>
      </c>
      <c r="B28" s="30">
        <v>21</v>
      </c>
      <c r="C28" s="30">
        <f t="shared" si="3"/>
        <v>-2</v>
      </c>
      <c r="D28" s="18" t="s">
        <v>1267</v>
      </c>
      <c r="E28" s="2">
        <f t="shared" si="1"/>
        <v>12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>
        <v>12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62"/>
      <c r="AG28" s="3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61">
        <v>24</v>
      </c>
      <c r="B29" s="30">
        <v>22</v>
      </c>
      <c r="C29" s="30">
        <f t="shared" si="3"/>
        <v>-2</v>
      </c>
      <c r="D29" s="18" t="s">
        <v>911</v>
      </c>
      <c r="E29" s="2">
        <f t="shared" si="1"/>
        <v>12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>
        <v>12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62"/>
      <c r="AG29" s="3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61">
        <v>25</v>
      </c>
      <c r="B30" s="30">
        <v>23</v>
      </c>
      <c r="C30" s="30">
        <f t="shared" si="3"/>
        <v>-2</v>
      </c>
      <c r="D30" s="18" t="s">
        <v>912</v>
      </c>
      <c r="E30" s="2">
        <f t="shared" si="1"/>
        <v>10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>
        <v>10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62"/>
      <c r="AG30" s="3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61">
        <v>26</v>
      </c>
      <c r="B31" s="30">
        <v>24</v>
      </c>
      <c r="C31" s="30">
        <f t="shared" si="3"/>
        <v>-2</v>
      </c>
      <c r="D31" s="18" t="s">
        <v>913</v>
      </c>
      <c r="E31" s="2">
        <f t="shared" si="1"/>
        <v>8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8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62"/>
      <c r="AG31" s="3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61">
        <v>27</v>
      </c>
      <c r="B32" s="30">
        <v>25</v>
      </c>
      <c r="C32" s="30">
        <f t="shared" si="3"/>
        <v>-2</v>
      </c>
      <c r="D32" s="18" t="s">
        <v>142</v>
      </c>
      <c r="E32" s="2">
        <f t="shared" si="1"/>
        <v>6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>
        <v>6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62"/>
      <c r="AG32" s="3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61">
        <v>28</v>
      </c>
      <c r="B33" s="30">
        <v>26</v>
      </c>
      <c r="C33" s="30">
        <f t="shared" si="3"/>
        <v>-2</v>
      </c>
      <c r="D33" s="18" t="s">
        <v>1447</v>
      </c>
      <c r="E33" s="2">
        <f t="shared" si="1"/>
        <v>6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>
        <v>6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62"/>
      <c r="AG33" s="3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61">
        <v>29</v>
      </c>
      <c r="B34" s="30">
        <v>27</v>
      </c>
      <c r="C34" s="30">
        <f t="shared" si="3"/>
        <v>-2</v>
      </c>
      <c r="D34" s="18" t="s">
        <v>1373</v>
      </c>
      <c r="E34" s="2">
        <f t="shared" si="1"/>
        <v>4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>
        <v>4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62"/>
      <c r="AG34" s="3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61">
        <v>30</v>
      </c>
      <c r="B35" s="30">
        <v>28</v>
      </c>
      <c r="C35" s="30">
        <f t="shared" si="3"/>
        <v>-2</v>
      </c>
      <c r="D35" s="18" t="s">
        <v>1448</v>
      </c>
      <c r="E35" s="2">
        <f t="shared" si="1"/>
        <v>4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4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62"/>
      <c r="AG35" s="3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61">
        <v>31</v>
      </c>
      <c r="B36" s="30">
        <v>29</v>
      </c>
      <c r="C36" s="30">
        <f t="shared" si="3"/>
        <v>-2</v>
      </c>
      <c r="D36" s="18" t="s">
        <v>760</v>
      </c>
      <c r="E36" s="2">
        <f t="shared" si="1"/>
        <v>4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>
        <v>4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62"/>
      <c r="AG36" s="3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61">
        <v>32</v>
      </c>
      <c r="B37" s="30">
        <v>30</v>
      </c>
      <c r="C37" s="30">
        <f t="shared" si="3"/>
        <v>-2</v>
      </c>
      <c r="D37" s="18" t="s">
        <v>579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>
        <v>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62"/>
      <c r="AG37" s="3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61">
        <v>33</v>
      </c>
      <c r="B38" s="30">
        <v>31</v>
      </c>
      <c r="C38" s="30">
        <f t="shared" si="3"/>
        <v>-2</v>
      </c>
      <c r="D38" s="18" t="s">
        <v>262</v>
      </c>
      <c r="E38" s="2">
        <f t="shared" si="1"/>
        <v>3</v>
      </c>
      <c r="F38" s="23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>
        <v>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62"/>
      <c r="AG38" s="3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61">
        <v>34</v>
      </c>
      <c r="B39" s="30">
        <v>32</v>
      </c>
      <c r="C39" s="30">
        <f t="shared" si="3"/>
        <v>-2</v>
      </c>
      <c r="D39" s="18" t="s">
        <v>1497</v>
      </c>
      <c r="E39" s="2">
        <f t="shared" si="1"/>
        <v>3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>
        <v>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62"/>
      <c r="AG39" s="3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1268</v>
      </c>
      <c r="E40" s="2">
        <f t="shared" si="1"/>
        <v>2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>
        <v>2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62"/>
      <c r="AG40" s="3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1498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>
        <v>2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62"/>
      <c r="AG41" s="3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  <row r="42" spans="1:255" ht="17.149999999999999" customHeight="1" x14ac:dyDescent="0.35">
      <c r="A42" s="61">
        <v>37</v>
      </c>
      <c r="B42" s="30">
        <v>35</v>
      </c>
      <c r="C42" s="30">
        <f t="shared" si="3"/>
        <v>-2</v>
      </c>
      <c r="D42" s="18" t="s">
        <v>951</v>
      </c>
      <c r="E42" s="2">
        <f t="shared" si="1"/>
        <v>1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>
        <v>1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62"/>
      <c r="AG42" s="3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ht="17.149999999999999" customHeight="1" x14ac:dyDescent="0.35">
      <c r="A43" s="61">
        <v>38</v>
      </c>
      <c r="B43" s="30"/>
      <c r="C43" s="30"/>
      <c r="D43" s="18" t="s">
        <v>2240</v>
      </c>
      <c r="E43" s="2">
        <f t="shared" si="1"/>
        <v>1</v>
      </c>
      <c r="F43" s="238"/>
      <c r="G43" s="30">
        <f t="shared" si="2"/>
        <v>1</v>
      </c>
      <c r="H43" s="31"/>
      <c r="I43" s="191">
        <v>1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62"/>
      <c r="AG43" s="3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</row>
    <row r="44" spans="1:255" ht="17.149999999999999" customHeight="1" x14ac:dyDescent="0.35">
      <c r="A44" s="61"/>
      <c r="B44" s="30"/>
      <c r="C44" s="30"/>
      <c r="D44" s="18"/>
      <c r="E44" s="2">
        <f t="shared" ref="E44:E47" si="4">LARGE(H44:AC44,1)+LARGE(H44:AC44,2)+LARGE(H44:AC44,3)+LARGE(H44:AC44,4)+LARGE(H44:AC44,5)+F44</f>
        <v>0</v>
      </c>
      <c r="F44" s="238"/>
      <c r="G44" s="30">
        <f t="shared" ref="G44:G47" si="5">COUNT(H44:X44)</f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62"/>
      <c r="AG44" s="3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</row>
    <row r="45" spans="1:255" ht="17.149999999999999" customHeight="1" x14ac:dyDescent="0.35">
      <c r="A45" s="61"/>
      <c r="B45" s="30"/>
      <c r="C45" s="30"/>
      <c r="D45" s="18"/>
      <c r="E45" s="2">
        <f t="shared" si="4"/>
        <v>0</v>
      </c>
      <c r="F45" s="238"/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62"/>
      <c r="AG45" s="3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</row>
    <row r="46" spans="1:255" ht="17.149999999999999" customHeight="1" x14ac:dyDescent="0.35">
      <c r="A46" s="61"/>
      <c r="B46" s="30"/>
      <c r="C46" s="30"/>
      <c r="D46" s="18"/>
      <c r="E46" s="2">
        <f t="shared" si="4"/>
        <v>0</v>
      </c>
      <c r="F46" s="238"/>
      <c r="G46" s="30">
        <f t="shared" si="5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62"/>
      <c r="AG46" s="3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</row>
    <row r="47" spans="1:255" ht="17.149999999999999" customHeight="1" x14ac:dyDescent="0.35">
      <c r="A47" s="61"/>
      <c r="B47" s="30"/>
      <c r="C47" s="30"/>
      <c r="D47" s="18"/>
      <c r="E47" s="2">
        <f t="shared" si="4"/>
        <v>0</v>
      </c>
      <c r="F47" s="238"/>
      <c r="G47" s="30">
        <f t="shared" si="5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62"/>
      <c r="AG47" s="3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</row>
    <row r="48" spans="1:255" ht="17.149999999999999" customHeight="1" x14ac:dyDescent="0.35">
      <c r="A48" s="64"/>
      <c r="B48" s="2"/>
      <c r="C48" s="2"/>
      <c r="D48" s="2"/>
      <c r="E48" s="2">
        <f>LARGE(H48:AC48,1)+LARGE(H48:AC48,2)+LARGE(H48:AC48,3)+LARGE(H48:AC48,4)+LARGE(H48:AC48,5)+F48</f>
        <v>0</v>
      </c>
      <c r="F48" s="238"/>
      <c r="G48" s="30">
        <f>COUNT(H48:X48)</f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62"/>
      <c r="AG48" s="3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</row>
    <row r="49" spans="1:255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248"/>
      <c r="S49" s="248"/>
      <c r="T49" s="248"/>
      <c r="U49" s="248"/>
      <c r="V49" s="65"/>
      <c r="W49" s="65"/>
      <c r="X49" s="65"/>
      <c r="Y49" s="62"/>
      <c r="Z49" s="62"/>
      <c r="AA49" s="62"/>
      <c r="AB49" s="62"/>
      <c r="AC49" s="62"/>
      <c r="AD49" s="35"/>
      <c r="AE49" s="35"/>
      <c r="AF49" s="35"/>
      <c r="AG49" s="3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</row>
    <row r="50" spans="1:255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T50" si="6">SUM(F6:F48)</f>
        <v>340</v>
      </c>
      <c r="G50" s="62">
        <f t="shared" si="6"/>
        <v>65</v>
      </c>
      <c r="H50" s="62">
        <f t="shared" si="6"/>
        <v>0</v>
      </c>
      <c r="I50" s="62">
        <f>SUM(I6:I48)</f>
        <v>34</v>
      </c>
      <c r="J50" s="62"/>
      <c r="K50" s="62"/>
      <c r="L50" s="62"/>
      <c r="M50" s="62"/>
      <c r="N50" s="62"/>
      <c r="O50" s="62"/>
      <c r="P50" s="62">
        <f t="shared" si="6"/>
        <v>5</v>
      </c>
      <c r="Q50" s="62">
        <f t="shared" si="6"/>
        <v>5</v>
      </c>
      <c r="R50" s="62">
        <f t="shared" si="6"/>
        <v>97</v>
      </c>
      <c r="S50" s="62">
        <f t="shared" si="6"/>
        <v>10</v>
      </c>
      <c r="T50" s="62">
        <f t="shared" si="6"/>
        <v>10</v>
      </c>
      <c r="U50" s="62"/>
      <c r="V50" s="62">
        <f t="shared" ref="V50:AC50" si="7">SUM(V6:V48)</f>
        <v>97</v>
      </c>
      <c r="W50" s="62">
        <f t="shared" si="7"/>
        <v>5</v>
      </c>
      <c r="X50" s="62">
        <f t="shared" si="7"/>
        <v>97</v>
      </c>
      <c r="Y50" s="62">
        <f t="shared" si="7"/>
        <v>0</v>
      </c>
      <c r="Z50" s="62">
        <f t="shared" si="7"/>
        <v>0</v>
      </c>
      <c r="AA50" s="62">
        <f t="shared" si="7"/>
        <v>0</v>
      </c>
      <c r="AB50" s="62">
        <f t="shared" si="7"/>
        <v>0</v>
      </c>
      <c r="AC50" s="62">
        <f t="shared" si="7"/>
        <v>0</v>
      </c>
      <c r="AD50" s="35"/>
      <c r="AE50" s="35"/>
      <c r="AF50" s="35"/>
      <c r="AG50" s="3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</row>
  </sheetData>
  <sortState ref="B6:AD43">
    <sortCondition descending="1" ref="E6:E43"/>
    <sortCondition ref="G6:G43"/>
  </sortState>
  <conditionalFormatting sqref="C6:C4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51"/>
  <sheetViews>
    <sheetView showGridLines="0" workbookViewId="0">
      <selection activeCell="D31" sqref="D3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23" width="10.81640625" style="216" customWidth="1"/>
    <col min="24" max="28" width="10.81640625" style="216" hidden="1" customWidth="1"/>
    <col min="29" max="30" width="11.453125" style="216" customWidth="1"/>
    <col min="31" max="256" width="10.81640625" style="216" customWidth="1"/>
    <col min="257" max="16384" width="10.81640625" style="217"/>
  </cols>
  <sheetData>
    <row r="1" spans="1:45" ht="17.149999999999999" customHeight="1" x14ac:dyDescent="0.3">
      <c r="A1" s="2"/>
      <c r="B1" s="2"/>
      <c r="C1" s="2"/>
      <c r="D1" s="3" t="s">
        <v>152</v>
      </c>
      <c r="E1" s="2"/>
      <c r="F1" s="2"/>
      <c r="G1" s="2"/>
      <c r="H1" s="5"/>
      <c r="I1" s="183">
        <v>45969</v>
      </c>
      <c r="J1" s="188">
        <v>45957</v>
      </c>
      <c r="K1" s="183">
        <v>45956</v>
      </c>
      <c r="L1" s="189">
        <v>45949</v>
      </c>
      <c r="M1" s="183">
        <v>45907</v>
      </c>
      <c r="N1" s="188">
        <v>45900</v>
      </c>
      <c r="O1" s="183">
        <v>45815</v>
      </c>
      <c r="P1" s="5">
        <v>45753</v>
      </c>
      <c r="Q1" s="183">
        <v>45752</v>
      </c>
      <c r="R1" s="4">
        <v>45725</v>
      </c>
      <c r="S1" s="183">
        <v>45710</v>
      </c>
      <c r="T1" s="196">
        <v>45703</v>
      </c>
      <c r="U1" s="183">
        <v>45667</v>
      </c>
      <c r="V1" s="188">
        <v>45666</v>
      </c>
      <c r="W1" s="183">
        <v>45627</v>
      </c>
      <c r="X1" s="6">
        <v>1</v>
      </c>
      <c r="Y1" s="7"/>
      <c r="Z1" s="7"/>
      <c r="AA1" s="7"/>
      <c r="AB1" s="8"/>
      <c r="AC1" s="137"/>
      <c r="AD1" s="137"/>
      <c r="AE1" s="213"/>
      <c r="AF1" s="214"/>
      <c r="AG1" s="214"/>
      <c r="AH1" s="214"/>
      <c r="AI1" s="215"/>
      <c r="AJ1" s="213"/>
      <c r="AK1" s="214"/>
      <c r="AL1" s="214"/>
      <c r="AM1" s="214"/>
      <c r="AN1" s="215"/>
      <c r="AO1" s="213"/>
      <c r="AP1" s="214"/>
      <c r="AQ1" s="214"/>
      <c r="AR1" s="214"/>
      <c r="AS1" s="215"/>
    </row>
    <row r="2" spans="1:45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31</v>
      </c>
      <c r="K2" s="184" t="s">
        <v>1674</v>
      </c>
      <c r="L2" s="189" t="s">
        <v>214</v>
      </c>
      <c r="M2" s="184" t="s">
        <v>1986</v>
      </c>
      <c r="N2" s="189" t="s">
        <v>1860</v>
      </c>
      <c r="O2" s="184" t="s">
        <v>1786</v>
      </c>
      <c r="P2" s="17" t="s">
        <v>1512</v>
      </c>
      <c r="Q2" s="184" t="s">
        <v>214</v>
      </c>
      <c r="R2" s="17" t="s">
        <v>1328</v>
      </c>
      <c r="S2" s="184" t="s">
        <v>1440</v>
      </c>
      <c r="T2" s="189" t="s">
        <v>1478</v>
      </c>
      <c r="U2" s="184" t="s">
        <v>248</v>
      </c>
      <c r="V2" s="189" t="s">
        <v>248</v>
      </c>
      <c r="W2" s="184" t="s">
        <v>838</v>
      </c>
      <c r="X2" s="19"/>
      <c r="Y2" s="20"/>
      <c r="Z2" s="20"/>
      <c r="AA2" s="20"/>
      <c r="AB2" s="21"/>
      <c r="AC2" s="137"/>
      <c r="AD2" s="137"/>
      <c r="AE2" s="218"/>
      <c r="AF2" s="219"/>
      <c r="AG2" s="219"/>
      <c r="AH2" s="219"/>
      <c r="AI2" s="220"/>
      <c r="AJ2" s="218"/>
      <c r="AK2" s="219"/>
      <c r="AL2" s="219"/>
      <c r="AM2" s="219"/>
      <c r="AN2" s="220"/>
      <c r="AO2" s="218"/>
      <c r="AP2" s="219"/>
      <c r="AQ2" s="219"/>
      <c r="AR2" s="219"/>
      <c r="AS2" s="220"/>
    </row>
    <row r="3" spans="1:45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312</v>
      </c>
      <c r="K3" s="185" t="s">
        <v>32</v>
      </c>
      <c r="L3" s="190" t="s">
        <v>312</v>
      </c>
      <c r="M3" s="185" t="s">
        <v>32</v>
      </c>
      <c r="N3" s="190" t="s">
        <v>312</v>
      </c>
      <c r="O3" s="185" t="s">
        <v>32</v>
      </c>
      <c r="P3" s="2" t="s">
        <v>312</v>
      </c>
      <c r="Q3" s="185" t="s">
        <v>32</v>
      </c>
      <c r="R3" s="2" t="s">
        <v>32</v>
      </c>
      <c r="S3" s="185" t="s">
        <v>32</v>
      </c>
      <c r="T3" s="190" t="s">
        <v>32</v>
      </c>
      <c r="U3" s="185" t="s">
        <v>32</v>
      </c>
      <c r="V3" s="190" t="s">
        <v>2</v>
      </c>
      <c r="W3" s="185" t="s">
        <v>32</v>
      </c>
      <c r="X3" s="27"/>
      <c r="Y3" s="21"/>
      <c r="Z3" s="21"/>
      <c r="AA3" s="21"/>
      <c r="AB3" s="21"/>
      <c r="AC3" s="137"/>
      <c r="AD3" s="137"/>
      <c r="AE3" s="218"/>
      <c r="AF3" s="219"/>
      <c r="AG3" s="219"/>
      <c r="AH3" s="219"/>
      <c r="AI3" s="220"/>
      <c r="AJ3" s="218"/>
      <c r="AK3" s="219"/>
      <c r="AL3" s="219"/>
      <c r="AM3" s="219"/>
      <c r="AN3" s="220"/>
      <c r="AO3" s="218"/>
      <c r="AP3" s="219"/>
      <c r="AQ3" s="219"/>
      <c r="AR3" s="219"/>
      <c r="AS3" s="220"/>
    </row>
    <row r="4" spans="1:45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190" t="s">
        <v>927</v>
      </c>
      <c r="K4" s="185" t="s">
        <v>1208</v>
      </c>
      <c r="L4" s="190" t="s">
        <v>927</v>
      </c>
      <c r="M4" s="185" t="s">
        <v>927</v>
      </c>
      <c r="N4" s="190" t="s">
        <v>1208</v>
      </c>
      <c r="O4" s="185" t="s">
        <v>42</v>
      </c>
      <c r="P4" s="2" t="s">
        <v>927</v>
      </c>
      <c r="Q4" s="185" t="s">
        <v>1208</v>
      </c>
      <c r="R4" s="2" t="s">
        <v>927</v>
      </c>
      <c r="S4" s="185" t="s">
        <v>927</v>
      </c>
      <c r="T4" s="190" t="s">
        <v>927</v>
      </c>
      <c r="U4" s="185" t="s">
        <v>1208</v>
      </c>
      <c r="V4" s="190" t="s">
        <v>1208</v>
      </c>
      <c r="W4" s="185" t="s">
        <v>1208</v>
      </c>
      <c r="X4" s="27"/>
      <c r="Y4" s="21"/>
      <c r="Z4" s="21"/>
      <c r="AA4" s="21"/>
      <c r="AB4" s="21"/>
      <c r="AC4" s="137"/>
      <c r="AD4" s="137"/>
      <c r="AE4" s="218"/>
      <c r="AF4" s="219"/>
      <c r="AG4" s="219"/>
      <c r="AH4" s="219"/>
      <c r="AI4" s="220"/>
      <c r="AJ4" s="218"/>
      <c r="AK4" s="219"/>
      <c r="AL4" s="219"/>
      <c r="AM4" s="219"/>
      <c r="AN4" s="220"/>
      <c r="AO4" s="218"/>
      <c r="AP4" s="219"/>
      <c r="AQ4" s="219"/>
      <c r="AR4" s="219"/>
      <c r="AS4" s="220"/>
    </row>
    <row r="5" spans="1:45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5</v>
      </c>
      <c r="J5" s="190">
        <v>1</v>
      </c>
      <c r="K5" s="185">
        <v>8</v>
      </c>
      <c r="L5" s="190">
        <v>1</v>
      </c>
      <c r="M5" s="185">
        <v>1</v>
      </c>
      <c r="N5" s="190">
        <v>2</v>
      </c>
      <c r="O5" s="185">
        <v>37</v>
      </c>
      <c r="P5" s="2">
        <v>1</v>
      </c>
      <c r="Q5" s="185">
        <v>9</v>
      </c>
      <c r="R5" s="2">
        <v>1</v>
      </c>
      <c r="S5" s="185">
        <v>1</v>
      </c>
      <c r="T5" s="190">
        <v>1</v>
      </c>
      <c r="U5" s="185">
        <v>5</v>
      </c>
      <c r="V5" s="190">
        <v>7</v>
      </c>
      <c r="W5" s="185">
        <v>1</v>
      </c>
      <c r="X5" s="28"/>
      <c r="Y5" s="29"/>
      <c r="Z5" s="29"/>
      <c r="AA5" s="29"/>
      <c r="AB5" s="29"/>
      <c r="AC5" s="137"/>
      <c r="AD5" s="137"/>
      <c r="AE5" s="218"/>
      <c r="AF5" s="219"/>
      <c r="AG5" s="219"/>
      <c r="AH5" s="219"/>
      <c r="AI5" s="220"/>
      <c r="AJ5" s="218"/>
      <c r="AK5" s="219"/>
      <c r="AL5" s="219"/>
      <c r="AM5" s="219"/>
      <c r="AN5" s="220"/>
      <c r="AO5" s="218"/>
      <c r="AP5" s="219"/>
      <c r="AQ5" s="219"/>
      <c r="AR5" s="219"/>
      <c r="AS5" s="220"/>
    </row>
    <row r="6" spans="1:45" ht="17" customHeight="1" x14ac:dyDescent="0.3">
      <c r="A6" s="61">
        <v>1</v>
      </c>
      <c r="B6" s="30">
        <v>1</v>
      </c>
      <c r="C6" s="30">
        <f t="shared" ref="C6:C17" si="0">B6-A6</f>
        <v>0</v>
      </c>
      <c r="D6" s="18" t="s">
        <v>158</v>
      </c>
      <c r="E6" s="2">
        <f t="shared" ref="E6:E37" si="1">LARGE(H6:AB6,1)+LARGE(H6:AB6,2)+LARGE(H6:AB6,3)+LARGE(H6:AB6,4)+LARGE(H6:AB6,5)+F6</f>
        <v>58</v>
      </c>
      <c r="F6" s="239">
        <v>20</v>
      </c>
      <c r="G6" s="30">
        <f t="shared" ref="G6:G37" si="2">COUNT(H6:W6)</f>
        <v>5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>
        <v>10</v>
      </c>
      <c r="P6" s="31" t="s">
        <v>13</v>
      </c>
      <c r="Q6" s="186">
        <v>3</v>
      </c>
      <c r="R6" s="31" t="s">
        <v>13</v>
      </c>
      <c r="S6" s="186" t="s">
        <v>13</v>
      </c>
      <c r="T6" s="191" t="s">
        <v>13</v>
      </c>
      <c r="U6" s="186">
        <v>10</v>
      </c>
      <c r="V6" s="191">
        <v>10</v>
      </c>
      <c r="W6" s="186">
        <v>5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154"/>
      <c r="AD6" s="154"/>
      <c r="AE6" s="218"/>
      <c r="AF6" s="219"/>
      <c r="AG6" s="219"/>
      <c r="AH6" s="219"/>
      <c r="AI6" s="220"/>
      <c r="AJ6" s="218"/>
      <c r="AK6" s="219"/>
      <c r="AL6" s="219"/>
      <c r="AM6" s="219"/>
      <c r="AN6" s="220"/>
      <c r="AO6" s="218"/>
      <c r="AP6" s="219"/>
      <c r="AQ6" s="219"/>
      <c r="AR6" s="219"/>
      <c r="AS6" s="220"/>
    </row>
    <row r="7" spans="1:45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329</v>
      </c>
      <c r="E7" s="2">
        <f t="shared" si="1"/>
        <v>51</v>
      </c>
      <c r="F7" s="238">
        <v>20</v>
      </c>
      <c r="G7" s="30">
        <f t="shared" si="2"/>
        <v>5</v>
      </c>
      <c r="H7" s="31"/>
      <c r="I7" s="186">
        <v>8</v>
      </c>
      <c r="J7" s="191" t="s">
        <v>13</v>
      </c>
      <c r="K7" s="186">
        <v>2</v>
      </c>
      <c r="L7" s="191" t="s">
        <v>13</v>
      </c>
      <c r="M7" s="186" t="s">
        <v>13</v>
      </c>
      <c r="N7" s="191">
        <v>10</v>
      </c>
      <c r="O7" s="186">
        <v>5</v>
      </c>
      <c r="P7" s="3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>
        <v>6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154"/>
      <c r="AD7" s="154"/>
      <c r="AE7" s="218"/>
      <c r="AF7" s="219"/>
      <c r="AG7" s="219"/>
      <c r="AH7" s="219"/>
      <c r="AI7" s="220"/>
      <c r="AJ7" s="218"/>
      <c r="AK7" s="219"/>
      <c r="AL7" s="219"/>
      <c r="AM7" s="219"/>
      <c r="AN7" s="220"/>
      <c r="AO7" s="218"/>
      <c r="AP7" s="219"/>
      <c r="AQ7" s="219"/>
      <c r="AR7" s="219"/>
      <c r="AS7" s="220"/>
    </row>
    <row r="8" spans="1:45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148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31" t="s">
        <v>13</v>
      </c>
      <c r="Q8" s="186">
        <v>2</v>
      </c>
      <c r="R8" s="31" t="s">
        <v>13</v>
      </c>
      <c r="S8" s="186" t="s">
        <v>13</v>
      </c>
      <c r="T8" s="191" t="s">
        <v>13</v>
      </c>
      <c r="U8" s="186">
        <v>8</v>
      </c>
      <c r="V8" s="191" t="s">
        <v>13</v>
      </c>
      <c r="W8" s="186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154"/>
      <c r="AD8" s="154"/>
      <c r="AE8" s="218"/>
      <c r="AF8" s="219"/>
      <c r="AG8" s="219"/>
      <c r="AH8" s="219"/>
      <c r="AI8" s="220"/>
      <c r="AJ8" s="218"/>
      <c r="AK8" s="219"/>
      <c r="AL8" s="219"/>
      <c r="AM8" s="219"/>
      <c r="AN8" s="220"/>
      <c r="AO8" s="218"/>
      <c r="AP8" s="219"/>
      <c r="AQ8" s="219"/>
      <c r="AR8" s="219"/>
      <c r="AS8" s="220"/>
    </row>
    <row r="9" spans="1:45" ht="17.149999999999999" customHeight="1" x14ac:dyDescent="0.3">
      <c r="A9" s="61">
        <v>4</v>
      </c>
      <c r="B9" s="30">
        <v>5</v>
      </c>
      <c r="C9" s="30">
        <f t="shared" si="0"/>
        <v>1</v>
      </c>
      <c r="D9" s="18" t="s">
        <v>149</v>
      </c>
      <c r="E9" s="2">
        <f t="shared" si="1"/>
        <v>36</v>
      </c>
      <c r="F9" s="238">
        <v>20</v>
      </c>
      <c r="G9" s="30">
        <f t="shared" si="2"/>
        <v>4</v>
      </c>
      <c r="H9" s="31"/>
      <c r="I9" s="186">
        <v>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>
        <v>5</v>
      </c>
      <c r="P9" s="31" t="s">
        <v>13</v>
      </c>
      <c r="Q9" s="186">
        <v>1</v>
      </c>
      <c r="R9" s="31" t="s">
        <v>13</v>
      </c>
      <c r="S9" s="186" t="s">
        <v>13</v>
      </c>
      <c r="T9" s="191" t="s">
        <v>13</v>
      </c>
      <c r="U9" s="186" t="s">
        <v>13</v>
      </c>
      <c r="V9" s="191">
        <v>6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154"/>
      <c r="AD9" s="154"/>
      <c r="AE9" s="218"/>
      <c r="AF9" s="219"/>
      <c r="AG9" s="219"/>
      <c r="AH9" s="219"/>
      <c r="AI9" s="220"/>
      <c r="AJ9" s="218"/>
      <c r="AK9" s="219"/>
      <c r="AL9" s="219"/>
      <c r="AM9" s="219"/>
      <c r="AN9" s="220"/>
      <c r="AO9" s="218"/>
      <c r="AP9" s="219"/>
      <c r="AQ9" s="219"/>
      <c r="AR9" s="219"/>
      <c r="AS9" s="220"/>
    </row>
    <row r="10" spans="1:45" ht="17.149999999999999" customHeight="1" x14ac:dyDescent="0.3">
      <c r="A10" s="61">
        <v>5</v>
      </c>
      <c r="B10" s="30">
        <v>11</v>
      </c>
      <c r="C10" s="30">
        <f t="shared" si="0"/>
        <v>6</v>
      </c>
      <c r="D10" s="18" t="s">
        <v>579</v>
      </c>
      <c r="E10" s="2">
        <f t="shared" si="1"/>
        <v>33</v>
      </c>
      <c r="F10" s="239">
        <v>20</v>
      </c>
      <c r="G10" s="30">
        <f t="shared" si="2"/>
        <v>3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31" t="s">
        <v>13</v>
      </c>
      <c r="Q10" s="186" t="s">
        <v>13</v>
      </c>
      <c r="R10" s="31">
        <v>5</v>
      </c>
      <c r="S10" s="186">
        <v>5</v>
      </c>
      <c r="T10" s="191" t="s">
        <v>13</v>
      </c>
      <c r="U10" s="186">
        <v>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154"/>
      <c r="AD10" s="154"/>
      <c r="AE10" s="218"/>
      <c r="AF10" s="219"/>
      <c r="AG10" s="219"/>
      <c r="AH10" s="219"/>
      <c r="AI10" s="220"/>
      <c r="AJ10" s="218"/>
      <c r="AK10" s="219"/>
      <c r="AL10" s="219"/>
      <c r="AM10" s="219"/>
      <c r="AN10" s="220"/>
      <c r="AO10" s="218"/>
      <c r="AP10" s="219"/>
      <c r="AQ10" s="219"/>
      <c r="AR10" s="219"/>
      <c r="AS10" s="220"/>
    </row>
    <row r="11" spans="1:45" ht="17.149999999999999" customHeight="1" x14ac:dyDescent="0.3">
      <c r="A11" s="61">
        <v>6</v>
      </c>
      <c r="B11" s="30">
        <v>4</v>
      </c>
      <c r="C11" s="30">
        <f t="shared" si="0"/>
        <v>-2</v>
      </c>
      <c r="D11" s="18" t="s">
        <v>265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>
        <v>4</v>
      </c>
      <c r="V11" s="191">
        <v>8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154"/>
      <c r="AD11" s="154"/>
      <c r="AE11" s="218"/>
      <c r="AF11" s="219"/>
      <c r="AG11" s="219"/>
      <c r="AH11" s="219"/>
      <c r="AI11" s="220"/>
      <c r="AJ11" s="218"/>
      <c r="AK11" s="219"/>
      <c r="AL11" s="219"/>
      <c r="AM11" s="219"/>
      <c r="AN11" s="220"/>
      <c r="AO11" s="218"/>
      <c r="AP11" s="219"/>
      <c r="AQ11" s="219"/>
      <c r="AR11" s="219"/>
      <c r="AS11" s="220"/>
    </row>
    <row r="12" spans="1:45" ht="17.149999999999999" customHeight="1" x14ac:dyDescent="0.3">
      <c r="A12" s="61">
        <v>7</v>
      </c>
      <c r="B12" s="30">
        <v>8</v>
      </c>
      <c r="C12" s="30">
        <f t="shared" si="0"/>
        <v>1</v>
      </c>
      <c r="D12" s="18" t="s">
        <v>1621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186">
        <v>6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/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154"/>
      <c r="AD12" s="154"/>
      <c r="AE12" s="218"/>
      <c r="AF12" s="219"/>
      <c r="AG12" s="219"/>
      <c r="AH12" s="219"/>
      <c r="AI12" s="220"/>
      <c r="AJ12" s="218"/>
      <c r="AK12" s="219"/>
      <c r="AL12" s="219"/>
      <c r="AM12" s="219"/>
      <c r="AN12" s="220"/>
      <c r="AO12" s="218"/>
      <c r="AP12" s="219"/>
      <c r="AQ12" s="219"/>
      <c r="AR12" s="219"/>
      <c r="AS12" s="220"/>
    </row>
    <row r="13" spans="1:45" ht="17.149999999999999" customHeight="1" x14ac:dyDescent="0.3">
      <c r="A13" s="61">
        <v>8</v>
      </c>
      <c r="B13" s="30">
        <v>17</v>
      </c>
      <c r="C13" s="30">
        <f t="shared" si="0"/>
        <v>9</v>
      </c>
      <c r="D13" s="18" t="s">
        <v>917</v>
      </c>
      <c r="E13" s="2">
        <f t="shared" si="1"/>
        <v>24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/>
      <c r="V13" s="191">
        <v>4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154"/>
      <c r="AD13" s="154"/>
      <c r="AE13" s="218"/>
      <c r="AF13" s="219"/>
      <c r="AG13" s="219"/>
      <c r="AH13" s="219"/>
      <c r="AI13" s="220"/>
      <c r="AJ13" s="218"/>
      <c r="AK13" s="219"/>
      <c r="AL13" s="219"/>
      <c r="AM13" s="219"/>
      <c r="AN13" s="220"/>
      <c r="AO13" s="218"/>
      <c r="AP13" s="219"/>
      <c r="AQ13" s="219"/>
      <c r="AR13" s="219"/>
      <c r="AS13" s="220"/>
    </row>
    <row r="14" spans="1:45" ht="17.149999999999999" customHeight="1" x14ac:dyDescent="0.3">
      <c r="A14" s="61">
        <v>9</v>
      </c>
      <c r="B14" s="30">
        <v>6</v>
      </c>
      <c r="C14" s="30">
        <f t="shared" si="0"/>
        <v>-3</v>
      </c>
      <c r="D14" s="18" t="s">
        <v>1513</v>
      </c>
      <c r="E14" s="2">
        <f t="shared" si="1"/>
        <v>23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31">
        <v>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/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154"/>
      <c r="AD14" s="154"/>
      <c r="AE14" s="218"/>
      <c r="AF14" s="219"/>
      <c r="AG14" s="219"/>
      <c r="AH14" s="219"/>
      <c r="AI14" s="220"/>
      <c r="AJ14" s="218"/>
      <c r="AK14" s="219"/>
      <c r="AL14" s="219"/>
      <c r="AM14" s="219"/>
      <c r="AN14" s="220"/>
      <c r="AO14" s="218"/>
      <c r="AP14" s="219"/>
      <c r="AQ14" s="219"/>
      <c r="AR14" s="219"/>
      <c r="AS14" s="220"/>
    </row>
    <row r="15" spans="1:45" ht="17.149999999999999" customHeight="1" x14ac:dyDescent="0.3">
      <c r="A15" s="61">
        <v>10</v>
      </c>
      <c r="B15" s="30">
        <v>7</v>
      </c>
      <c r="C15" s="30">
        <f t="shared" si="0"/>
        <v>-3</v>
      </c>
      <c r="D15" s="18" t="s">
        <v>1141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154"/>
      <c r="AD15" s="154"/>
      <c r="AE15" s="218"/>
      <c r="AF15" s="219"/>
      <c r="AG15" s="219"/>
      <c r="AH15" s="219"/>
      <c r="AI15" s="220"/>
      <c r="AJ15" s="218"/>
      <c r="AK15" s="219"/>
      <c r="AL15" s="219"/>
      <c r="AM15" s="219"/>
      <c r="AN15" s="220"/>
      <c r="AO15" s="218"/>
      <c r="AP15" s="219"/>
      <c r="AQ15" s="219"/>
      <c r="AR15" s="219"/>
      <c r="AS15" s="220"/>
    </row>
    <row r="16" spans="1:45" ht="17.149999999999999" customHeight="1" x14ac:dyDescent="0.3">
      <c r="A16" s="61">
        <v>11</v>
      </c>
      <c r="B16" s="30">
        <v>9</v>
      </c>
      <c r="C16" s="30">
        <f t="shared" si="0"/>
        <v>-2</v>
      </c>
      <c r="D16" s="18" t="s">
        <v>1622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/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154"/>
      <c r="AD16" s="154"/>
      <c r="AE16" s="218"/>
      <c r="AF16" s="219"/>
      <c r="AG16" s="219"/>
      <c r="AH16" s="219"/>
      <c r="AI16" s="220"/>
      <c r="AJ16" s="218"/>
      <c r="AK16" s="219"/>
      <c r="AL16" s="219"/>
      <c r="AM16" s="219"/>
      <c r="AN16" s="220"/>
      <c r="AO16" s="218"/>
      <c r="AP16" s="219"/>
      <c r="AQ16" s="219"/>
      <c r="AR16" s="219"/>
      <c r="AS16" s="220"/>
    </row>
    <row r="17" spans="1:45" ht="17.149999999999999" customHeight="1" x14ac:dyDescent="0.3">
      <c r="A17" s="61">
        <v>12</v>
      </c>
      <c r="B17" s="30">
        <v>10</v>
      </c>
      <c r="C17" s="30">
        <f t="shared" si="0"/>
        <v>-2</v>
      </c>
      <c r="D17" s="18" t="s">
        <v>1825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/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154"/>
      <c r="AD17" s="154"/>
      <c r="AE17" s="218"/>
      <c r="AF17" s="219"/>
      <c r="AG17" s="219"/>
      <c r="AH17" s="219"/>
      <c r="AI17" s="220"/>
      <c r="AJ17" s="218"/>
      <c r="AK17" s="219"/>
      <c r="AL17" s="219"/>
      <c r="AM17" s="219"/>
      <c r="AN17" s="220"/>
      <c r="AO17" s="218"/>
      <c r="AP17" s="219"/>
      <c r="AQ17" s="219"/>
      <c r="AR17" s="219"/>
      <c r="AS17" s="220"/>
    </row>
    <row r="18" spans="1:45" ht="17.149999999999999" customHeight="1" x14ac:dyDescent="0.3">
      <c r="A18" s="61">
        <v>13</v>
      </c>
      <c r="B18" s="30"/>
      <c r="C18" s="30"/>
      <c r="D18" s="18" t="s">
        <v>2595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/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154"/>
      <c r="AD18" s="154"/>
      <c r="AE18" s="218"/>
      <c r="AF18" s="219"/>
      <c r="AG18" s="219"/>
      <c r="AH18" s="219"/>
      <c r="AI18" s="220"/>
      <c r="AJ18" s="218"/>
      <c r="AK18" s="219"/>
      <c r="AL18" s="219"/>
      <c r="AM18" s="219"/>
      <c r="AN18" s="220"/>
      <c r="AO18" s="218"/>
      <c r="AP18" s="219"/>
      <c r="AQ18" s="219"/>
      <c r="AR18" s="219"/>
      <c r="AS18" s="220"/>
    </row>
    <row r="19" spans="1:45" ht="17.149999999999999" customHeight="1" x14ac:dyDescent="0.3">
      <c r="A19" s="61">
        <v>14</v>
      </c>
      <c r="B19" s="30">
        <v>12</v>
      </c>
      <c r="C19" s="30">
        <f>B19-A19</f>
        <v>-2</v>
      </c>
      <c r="D19" s="18" t="s">
        <v>1245</v>
      </c>
      <c r="E19" s="2">
        <f t="shared" si="1"/>
        <v>10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>
        <v>10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154"/>
      <c r="AD19" s="154"/>
      <c r="AE19" s="218"/>
      <c r="AF19" s="219"/>
      <c r="AG19" s="219"/>
      <c r="AH19" s="219"/>
      <c r="AI19" s="220"/>
      <c r="AJ19" s="218"/>
      <c r="AK19" s="219"/>
      <c r="AL19" s="219"/>
      <c r="AM19" s="219"/>
      <c r="AN19" s="220"/>
      <c r="AO19" s="218"/>
      <c r="AP19" s="219"/>
      <c r="AQ19" s="219"/>
      <c r="AR19" s="219"/>
      <c r="AS19" s="220"/>
    </row>
    <row r="20" spans="1:45" ht="17.149999999999999" customHeight="1" x14ac:dyDescent="0.3">
      <c r="A20" s="61">
        <v>15</v>
      </c>
      <c r="B20" s="30"/>
      <c r="C20" s="30"/>
      <c r="D20" s="18" t="s">
        <v>2340</v>
      </c>
      <c r="E20" s="2">
        <f t="shared" si="1"/>
        <v>10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186">
        <v>10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/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154"/>
      <c r="AD20" s="154"/>
      <c r="AE20" s="218"/>
      <c r="AF20" s="219"/>
      <c r="AG20" s="219"/>
      <c r="AH20" s="219"/>
      <c r="AI20" s="220"/>
      <c r="AJ20" s="218"/>
      <c r="AK20" s="219"/>
      <c r="AL20" s="219"/>
      <c r="AM20" s="219"/>
      <c r="AN20" s="220"/>
      <c r="AO20" s="218"/>
      <c r="AP20" s="219"/>
      <c r="AQ20" s="219"/>
      <c r="AR20" s="219"/>
      <c r="AS20" s="220"/>
    </row>
    <row r="21" spans="1:45" ht="17.149999999999999" customHeight="1" x14ac:dyDescent="0.3">
      <c r="A21" s="61">
        <v>16</v>
      </c>
      <c r="B21" s="30">
        <v>13</v>
      </c>
      <c r="C21" s="30">
        <f>B21-A21</f>
        <v>-3</v>
      </c>
      <c r="D21" s="18" t="s">
        <v>1246</v>
      </c>
      <c r="E21" s="2">
        <f t="shared" si="1"/>
        <v>8</v>
      </c>
      <c r="F21" s="239"/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>
        <v>8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154"/>
      <c r="AD21" s="154"/>
      <c r="AE21" s="218"/>
      <c r="AF21" s="219"/>
      <c r="AG21" s="219"/>
      <c r="AH21" s="219"/>
      <c r="AI21" s="220"/>
      <c r="AJ21" s="218"/>
      <c r="AK21" s="219"/>
      <c r="AL21" s="219"/>
      <c r="AM21" s="219"/>
      <c r="AN21" s="220"/>
      <c r="AO21" s="218"/>
      <c r="AP21" s="219"/>
      <c r="AQ21" s="219"/>
      <c r="AR21" s="219"/>
      <c r="AS21" s="220"/>
    </row>
    <row r="22" spans="1:45" ht="17.149999999999999" customHeight="1" x14ac:dyDescent="0.3">
      <c r="A22" s="61">
        <v>17</v>
      </c>
      <c r="B22" s="30">
        <v>14</v>
      </c>
      <c r="C22" s="30">
        <f>B22-A22</f>
        <v>-3</v>
      </c>
      <c r="D22" s="18" t="s">
        <v>1861</v>
      </c>
      <c r="E22" s="2">
        <f t="shared" si="1"/>
        <v>8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>
        <v>8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/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154"/>
      <c r="AD22" s="154"/>
      <c r="AE22" s="218"/>
      <c r="AF22" s="219"/>
      <c r="AG22" s="219"/>
      <c r="AH22" s="219"/>
      <c r="AI22" s="220"/>
      <c r="AJ22" s="218"/>
      <c r="AK22" s="219"/>
      <c r="AL22" s="219"/>
      <c r="AM22" s="219"/>
      <c r="AN22" s="220"/>
      <c r="AO22" s="218"/>
      <c r="AP22" s="219"/>
      <c r="AQ22" s="219"/>
      <c r="AR22" s="219"/>
      <c r="AS22" s="220"/>
    </row>
    <row r="23" spans="1:45" ht="17.149999999999999" customHeight="1" x14ac:dyDescent="0.3">
      <c r="A23" s="61">
        <v>18</v>
      </c>
      <c r="B23" s="30"/>
      <c r="C23" s="30"/>
      <c r="D23" s="18" t="s">
        <v>2341</v>
      </c>
      <c r="E23" s="2">
        <f t="shared" si="1"/>
        <v>8</v>
      </c>
      <c r="F23" s="239"/>
      <c r="G23" s="30">
        <f t="shared" si="2"/>
        <v>1</v>
      </c>
      <c r="H23" s="31"/>
      <c r="I23" s="186" t="s">
        <v>13</v>
      </c>
      <c r="J23" s="191" t="s">
        <v>13</v>
      </c>
      <c r="K23" s="186">
        <v>8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/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154"/>
      <c r="AD23" s="154"/>
      <c r="AE23" s="218"/>
      <c r="AF23" s="219"/>
      <c r="AG23" s="219"/>
      <c r="AH23" s="219"/>
      <c r="AI23" s="220"/>
      <c r="AJ23" s="218"/>
      <c r="AK23" s="219"/>
      <c r="AL23" s="219"/>
      <c r="AM23" s="219"/>
      <c r="AN23" s="220"/>
      <c r="AO23" s="218"/>
      <c r="AP23" s="219"/>
      <c r="AQ23" s="219"/>
      <c r="AR23" s="219"/>
      <c r="AS23" s="220"/>
    </row>
    <row r="24" spans="1:45" ht="17.149999999999999" customHeight="1" x14ac:dyDescent="0.3">
      <c r="A24" s="61">
        <v>19</v>
      </c>
      <c r="B24" s="30">
        <v>15</v>
      </c>
      <c r="C24" s="30">
        <f>B24-A24</f>
        <v>-4</v>
      </c>
      <c r="D24" s="18" t="s">
        <v>1247</v>
      </c>
      <c r="E24" s="2">
        <f t="shared" si="1"/>
        <v>6</v>
      </c>
      <c r="F24" s="239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 t="s">
        <v>13</v>
      </c>
      <c r="Q24" s="186">
        <v>6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154"/>
      <c r="AD24" s="154"/>
      <c r="AE24" s="218"/>
      <c r="AF24" s="219"/>
      <c r="AG24" s="219"/>
      <c r="AH24" s="219"/>
      <c r="AI24" s="220"/>
      <c r="AJ24" s="218"/>
      <c r="AK24" s="219"/>
      <c r="AL24" s="219"/>
      <c r="AM24" s="219"/>
      <c r="AN24" s="220"/>
      <c r="AO24" s="218"/>
      <c r="AP24" s="219"/>
      <c r="AQ24" s="219"/>
      <c r="AR24" s="219"/>
      <c r="AS24" s="220"/>
    </row>
    <row r="25" spans="1:45" ht="17.149999999999999" customHeight="1" x14ac:dyDescent="0.3">
      <c r="A25" s="61">
        <v>20</v>
      </c>
      <c r="B25" s="30"/>
      <c r="C25" s="30"/>
      <c r="D25" s="18" t="s">
        <v>2342</v>
      </c>
      <c r="E25" s="2">
        <f t="shared" si="1"/>
        <v>6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/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154"/>
      <c r="AD25" s="154"/>
      <c r="AE25" s="218"/>
      <c r="AF25" s="219"/>
      <c r="AG25" s="219"/>
      <c r="AH25" s="219"/>
      <c r="AI25" s="220"/>
      <c r="AJ25" s="218"/>
      <c r="AK25" s="219"/>
      <c r="AL25" s="219"/>
      <c r="AM25" s="219"/>
      <c r="AN25" s="220"/>
      <c r="AO25" s="218"/>
      <c r="AP25" s="219"/>
      <c r="AQ25" s="219"/>
      <c r="AR25" s="219"/>
      <c r="AS25" s="220"/>
    </row>
    <row r="26" spans="1:45" ht="17.149999999999999" customHeight="1" x14ac:dyDescent="0.3">
      <c r="A26" s="61">
        <v>21</v>
      </c>
      <c r="B26" s="30">
        <v>16</v>
      </c>
      <c r="C26" s="30">
        <f>B26-A26</f>
        <v>-5</v>
      </c>
      <c r="D26" s="18" t="s">
        <v>1248</v>
      </c>
      <c r="E26" s="2">
        <f t="shared" si="1"/>
        <v>4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>
        <v>4</v>
      </c>
      <c r="R26" s="31" t="s">
        <v>13</v>
      </c>
      <c r="S26" s="186" t="s">
        <v>13</v>
      </c>
      <c r="T26" s="191" t="s">
        <v>13</v>
      </c>
      <c r="U26" s="186"/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154"/>
      <c r="AD26" s="154"/>
      <c r="AE26" s="218"/>
      <c r="AF26" s="219"/>
      <c r="AG26" s="219"/>
      <c r="AH26" s="219"/>
      <c r="AI26" s="220"/>
      <c r="AJ26" s="218"/>
      <c r="AK26" s="219"/>
      <c r="AL26" s="219"/>
      <c r="AM26" s="219"/>
      <c r="AN26" s="220"/>
      <c r="AO26" s="218"/>
      <c r="AP26" s="219"/>
      <c r="AQ26" s="219"/>
      <c r="AR26" s="219"/>
      <c r="AS26" s="220"/>
    </row>
    <row r="27" spans="1:45" ht="17.149999999999999" customHeight="1" x14ac:dyDescent="0.3">
      <c r="A27" s="61">
        <v>22</v>
      </c>
      <c r="B27" s="30"/>
      <c r="C27" s="30"/>
      <c r="D27" s="18" t="s">
        <v>495</v>
      </c>
      <c r="E27" s="2">
        <f t="shared" si="1"/>
        <v>4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186">
        <v>4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/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154"/>
      <c r="AD27" s="154"/>
      <c r="AE27" s="218"/>
      <c r="AF27" s="219"/>
      <c r="AG27" s="219"/>
      <c r="AH27" s="219"/>
      <c r="AI27" s="220"/>
      <c r="AJ27" s="218"/>
      <c r="AK27" s="219"/>
      <c r="AL27" s="219"/>
      <c r="AM27" s="219"/>
      <c r="AN27" s="220"/>
      <c r="AO27" s="218"/>
      <c r="AP27" s="219"/>
      <c r="AQ27" s="219"/>
      <c r="AR27" s="219"/>
      <c r="AS27" s="220"/>
    </row>
    <row r="28" spans="1:45" ht="17.149999999999999" customHeight="1" x14ac:dyDescent="0.3">
      <c r="A28" s="61">
        <v>23</v>
      </c>
      <c r="B28" s="30">
        <v>18</v>
      </c>
      <c r="C28" s="30">
        <f>B28-A28</f>
        <v>-5</v>
      </c>
      <c r="D28" s="18" t="s">
        <v>1490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191">
        <v>3</v>
      </c>
      <c r="U28" s="186"/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154"/>
      <c r="AD28" s="154"/>
      <c r="AE28" s="218"/>
      <c r="AF28" s="219"/>
      <c r="AG28" s="219"/>
      <c r="AH28" s="219"/>
      <c r="AI28" s="220"/>
      <c r="AJ28" s="218"/>
      <c r="AK28" s="219"/>
      <c r="AL28" s="219"/>
      <c r="AM28" s="219"/>
      <c r="AN28" s="220"/>
      <c r="AO28" s="218"/>
      <c r="AP28" s="219"/>
      <c r="AQ28" s="219"/>
      <c r="AR28" s="219"/>
      <c r="AS28" s="220"/>
    </row>
    <row r="29" spans="1:45" ht="17.149999999999999" customHeight="1" x14ac:dyDescent="0.3">
      <c r="A29" s="61">
        <v>24</v>
      </c>
      <c r="B29" s="30">
        <v>19</v>
      </c>
      <c r="C29" s="30">
        <f>B29-A29</f>
        <v>-5</v>
      </c>
      <c r="D29" s="18" t="s">
        <v>918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/>
      <c r="V29" s="191">
        <v>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154"/>
      <c r="AD29" s="154"/>
      <c r="AE29" s="218"/>
      <c r="AF29" s="219"/>
      <c r="AG29" s="219"/>
      <c r="AH29" s="219"/>
      <c r="AI29" s="220"/>
      <c r="AJ29" s="218"/>
      <c r="AK29" s="219"/>
      <c r="AL29" s="219"/>
      <c r="AM29" s="219"/>
      <c r="AN29" s="220"/>
      <c r="AO29" s="218"/>
      <c r="AP29" s="219"/>
      <c r="AQ29" s="219"/>
      <c r="AR29" s="219"/>
      <c r="AS29" s="220"/>
    </row>
    <row r="30" spans="1:45" ht="17.149999999999999" customHeight="1" x14ac:dyDescent="0.3">
      <c r="A30" s="61">
        <v>25</v>
      </c>
      <c r="B30" s="30">
        <v>20</v>
      </c>
      <c r="C30" s="30">
        <f>B30-A30</f>
        <v>-5</v>
      </c>
      <c r="D30" s="18" t="s">
        <v>1987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>
        <v>3</v>
      </c>
      <c r="N30" s="191" t="s">
        <v>13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/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154"/>
      <c r="AD30" s="154"/>
      <c r="AE30" s="218"/>
      <c r="AF30" s="219"/>
      <c r="AG30" s="219"/>
      <c r="AH30" s="219"/>
      <c r="AI30" s="220"/>
      <c r="AJ30" s="218"/>
      <c r="AK30" s="219"/>
      <c r="AL30" s="219"/>
      <c r="AM30" s="219"/>
      <c r="AN30" s="220"/>
      <c r="AO30" s="218"/>
      <c r="AP30" s="219"/>
      <c r="AQ30" s="219"/>
      <c r="AR30" s="219"/>
      <c r="AS30" s="220"/>
    </row>
    <row r="31" spans="1:45" ht="17.149999999999999" customHeight="1" x14ac:dyDescent="0.3">
      <c r="A31" s="61">
        <v>26</v>
      </c>
      <c r="B31" s="30">
        <v>21</v>
      </c>
      <c r="C31" s="30">
        <f>B31-A31</f>
        <v>-5</v>
      </c>
      <c r="D31" s="18" t="s">
        <v>351</v>
      </c>
      <c r="E31" s="2">
        <f t="shared" si="1"/>
        <v>3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>
        <v>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/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154"/>
      <c r="AD31" s="154"/>
      <c r="AE31" s="218"/>
      <c r="AF31" s="219"/>
      <c r="AG31" s="219"/>
      <c r="AH31" s="219"/>
      <c r="AI31" s="220"/>
      <c r="AJ31" s="218"/>
      <c r="AK31" s="219"/>
      <c r="AL31" s="219"/>
      <c r="AM31" s="219"/>
      <c r="AN31" s="220"/>
      <c r="AO31" s="218"/>
      <c r="AP31" s="219"/>
      <c r="AQ31" s="219"/>
      <c r="AR31" s="219"/>
      <c r="AS31" s="220"/>
    </row>
    <row r="32" spans="1:45" ht="17.149999999999999" customHeight="1" x14ac:dyDescent="0.3">
      <c r="A32" s="61">
        <v>27</v>
      </c>
      <c r="B32" s="30"/>
      <c r="C32" s="30"/>
      <c r="D32" s="18" t="s">
        <v>2240</v>
      </c>
      <c r="E32" s="2">
        <f t="shared" si="1"/>
        <v>3</v>
      </c>
      <c r="F32" s="239"/>
      <c r="G32" s="30">
        <f t="shared" si="2"/>
        <v>1</v>
      </c>
      <c r="H32" s="31"/>
      <c r="I32" s="186" t="s">
        <v>13</v>
      </c>
      <c r="J32" s="19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/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154"/>
      <c r="AD32" s="154"/>
      <c r="AE32" s="218"/>
      <c r="AF32" s="219"/>
      <c r="AG32" s="219"/>
      <c r="AH32" s="219"/>
      <c r="AI32" s="220"/>
      <c r="AJ32" s="218"/>
      <c r="AK32" s="219"/>
      <c r="AL32" s="219"/>
      <c r="AM32" s="219"/>
      <c r="AN32" s="220"/>
      <c r="AO32" s="218"/>
      <c r="AP32" s="219"/>
      <c r="AQ32" s="219"/>
      <c r="AR32" s="219"/>
      <c r="AS32" s="220"/>
    </row>
    <row r="33" spans="1:45" ht="17.149999999999999" customHeight="1" x14ac:dyDescent="0.3">
      <c r="A33" s="61">
        <v>28</v>
      </c>
      <c r="B33" s="30"/>
      <c r="C33" s="30"/>
      <c r="D33" s="18" t="s">
        <v>2343</v>
      </c>
      <c r="E33" s="2">
        <f t="shared" si="1"/>
        <v>3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>
        <v>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/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154"/>
      <c r="AD33" s="154"/>
      <c r="AE33" s="218"/>
      <c r="AF33" s="219"/>
      <c r="AG33" s="219"/>
      <c r="AH33" s="219"/>
      <c r="AI33" s="220"/>
      <c r="AJ33" s="218"/>
      <c r="AK33" s="219"/>
      <c r="AL33" s="219"/>
      <c r="AM33" s="219"/>
      <c r="AN33" s="220"/>
      <c r="AO33" s="218"/>
      <c r="AP33" s="219"/>
      <c r="AQ33" s="219"/>
      <c r="AR33" s="219"/>
      <c r="AS33" s="220"/>
    </row>
    <row r="34" spans="1:45" ht="17.149999999999999" customHeight="1" x14ac:dyDescent="0.3">
      <c r="A34" s="61">
        <v>29</v>
      </c>
      <c r="B34" s="30"/>
      <c r="C34" s="30"/>
      <c r="D34" s="18" t="s">
        <v>2419</v>
      </c>
      <c r="E34" s="2">
        <f t="shared" si="1"/>
        <v>3</v>
      </c>
      <c r="F34" s="239"/>
      <c r="G34" s="30">
        <f t="shared" si="2"/>
        <v>1</v>
      </c>
      <c r="H34" s="31"/>
      <c r="I34" s="186">
        <v>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/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154"/>
      <c r="AD34" s="154"/>
      <c r="AE34" s="218"/>
      <c r="AF34" s="219"/>
      <c r="AG34" s="219"/>
      <c r="AH34" s="219"/>
      <c r="AI34" s="220"/>
      <c r="AJ34" s="218"/>
      <c r="AK34" s="219"/>
      <c r="AL34" s="219"/>
      <c r="AM34" s="219"/>
      <c r="AN34" s="220"/>
      <c r="AO34" s="218"/>
      <c r="AP34" s="219"/>
      <c r="AQ34" s="219"/>
      <c r="AR34" s="219"/>
      <c r="AS34" s="220"/>
    </row>
    <row r="35" spans="1:45" ht="17.149999999999999" customHeight="1" x14ac:dyDescent="0.3">
      <c r="A35" s="61">
        <v>30</v>
      </c>
      <c r="B35" s="30">
        <v>22</v>
      </c>
      <c r="C35" s="30">
        <f>B35-A35</f>
        <v>-8</v>
      </c>
      <c r="D35" s="18" t="s">
        <v>1499</v>
      </c>
      <c r="E35" s="2">
        <f t="shared" si="1"/>
        <v>2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/>
      <c r="V35" s="191">
        <v>2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154"/>
      <c r="AD35" s="154"/>
      <c r="AE35" s="218"/>
      <c r="AF35" s="219"/>
      <c r="AG35" s="219"/>
      <c r="AH35" s="219"/>
      <c r="AI35" s="220"/>
      <c r="AJ35" s="218"/>
      <c r="AK35" s="219"/>
      <c r="AL35" s="219"/>
      <c r="AM35" s="219"/>
      <c r="AN35" s="220"/>
      <c r="AO35" s="218"/>
      <c r="AP35" s="219"/>
      <c r="AQ35" s="219"/>
      <c r="AR35" s="219"/>
      <c r="AS35" s="220"/>
    </row>
    <row r="36" spans="1:45" ht="17.149999999999999" customHeight="1" x14ac:dyDescent="0.3">
      <c r="A36" s="61">
        <v>31</v>
      </c>
      <c r="B36" s="30">
        <v>23</v>
      </c>
      <c r="C36" s="30">
        <f>B36-A36</f>
        <v>-8</v>
      </c>
      <c r="D36" s="18" t="s">
        <v>1500</v>
      </c>
      <c r="E36" s="2">
        <f t="shared" si="1"/>
        <v>1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/>
      <c r="V36" s="191">
        <v>1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154"/>
      <c r="AD36" s="154"/>
      <c r="AE36" s="218"/>
      <c r="AF36" s="219"/>
      <c r="AG36" s="219"/>
      <c r="AH36" s="219"/>
      <c r="AI36" s="220"/>
      <c r="AJ36" s="218"/>
      <c r="AK36" s="219"/>
      <c r="AL36" s="219"/>
      <c r="AM36" s="219"/>
      <c r="AN36" s="220"/>
      <c r="AO36" s="218"/>
      <c r="AP36" s="219"/>
      <c r="AQ36" s="219"/>
      <c r="AR36" s="219"/>
      <c r="AS36" s="220"/>
    </row>
    <row r="37" spans="1:45" ht="17.149999999999999" customHeight="1" x14ac:dyDescent="0.3">
      <c r="A37" s="61">
        <v>32</v>
      </c>
      <c r="B37" s="30"/>
      <c r="C37" s="30"/>
      <c r="D37" s="18" t="s">
        <v>146</v>
      </c>
      <c r="E37" s="2">
        <f t="shared" si="1"/>
        <v>1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/>
      <c r="V37" s="191" t="s">
        <v>13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154"/>
      <c r="AD37" s="154"/>
      <c r="AE37" s="218"/>
      <c r="AF37" s="219"/>
      <c r="AG37" s="219"/>
      <c r="AH37" s="219"/>
      <c r="AI37" s="220"/>
      <c r="AJ37" s="218"/>
      <c r="AK37" s="219"/>
      <c r="AL37" s="219"/>
      <c r="AM37" s="219"/>
      <c r="AN37" s="220"/>
      <c r="AO37" s="218"/>
      <c r="AP37" s="219"/>
      <c r="AQ37" s="219"/>
      <c r="AR37" s="219"/>
      <c r="AS37" s="220"/>
    </row>
    <row r="38" spans="1:45" ht="17.149999999999999" customHeight="1" x14ac:dyDescent="0.3">
      <c r="A38" s="61"/>
      <c r="B38" s="30"/>
      <c r="C38" s="30"/>
      <c r="D38" s="18"/>
      <c r="E38" s="2">
        <f t="shared" ref="E38" si="3">LARGE(H38:AB38,1)+LARGE(H38:AB38,2)+LARGE(H38:AB38,3)+LARGE(H38:AB38,4)+LARGE(H38:AB38,5)+F38</f>
        <v>0</v>
      </c>
      <c r="F38" s="239"/>
      <c r="G38" s="30">
        <f t="shared" ref="G38" si="4">COUNT(H38:W38)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/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154"/>
      <c r="AD38" s="154"/>
      <c r="AE38" s="218"/>
      <c r="AF38" s="219"/>
      <c r="AG38" s="219"/>
      <c r="AH38" s="219"/>
      <c r="AI38" s="220"/>
      <c r="AJ38" s="218"/>
      <c r="AK38" s="219"/>
      <c r="AL38" s="219"/>
      <c r="AM38" s="219"/>
      <c r="AN38" s="220"/>
      <c r="AO38" s="218"/>
      <c r="AP38" s="219"/>
      <c r="AQ38" s="219"/>
      <c r="AR38" s="219"/>
      <c r="AS38" s="220"/>
    </row>
    <row r="39" spans="1:45" ht="17.149999999999999" customHeight="1" x14ac:dyDescent="0.3">
      <c r="A39" s="64"/>
      <c r="B39" s="2"/>
      <c r="C39" s="2"/>
      <c r="D39" s="2"/>
      <c r="E39" s="2">
        <f>LARGE(H39:AB39,1)+LARGE(H39:AB39,2)+LARGE(H39:AB39,3)+LARGE(H39:AB39,4)+LARGE(H39:AB39,5)+F39</f>
        <v>0</v>
      </c>
      <c r="F39" s="239"/>
      <c r="G39" s="30">
        <f>COUNT(H39:W39)</f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/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154"/>
      <c r="AD39" s="154"/>
      <c r="AE39" s="218"/>
      <c r="AF39" s="219"/>
      <c r="AG39" s="219"/>
      <c r="AH39" s="219"/>
      <c r="AI39" s="220"/>
      <c r="AJ39" s="218"/>
      <c r="AK39" s="219"/>
      <c r="AL39" s="219"/>
      <c r="AM39" s="219"/>
      <c r="AN39" s="220"/>
      <c r="AO39" s="218"/>
      <c r="AP39" s="219"/>
      <c r="AQ39" s="219"/>
      <c r="AR39" s="219"/>
      <c r="AS39" s="220"/>
    </row>
    <row r="40" spans="1:45" ht="17.149999999999999" customHeight="1" x14ac:dyDescent="0.3">
      <c r="A40" s="41"/>
      <c r="B40" s="41"/>
      <c r="C40" s="41"/>
      <c r="D40" s="157"/>
      <c r="E40" s="157"/>
      <c r="F40" s="157"/>
      <c r="G40" s="41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4"/>
      <c r="Y40" s="154"/>
      <c r="Z40" s="154"/>
      <c r="AA40" s="154"/>
      <c r="AB40" s="154"/>
      <c r="AC40" s="154"/>
      <c r="AD40" s="154"/>
      <c r="AE40" s="218"/>
      <c r="AF40" s="219"/>
      <c r="AG40" s="219"/>
      <c r="AH40" s="219"/>
      <c r="AI40" s="220"/>
      <c r="AJ40" s="218"/>
      <c r="AK40" s="219"/>
      <c r="AL40" s="219"/>
      <c r="AM40" s="219"/>
      <c r="AN40" s="220"/>
      <c r="AO40" s="218"/>
      <c r="AP40" s="219"/>
      <c r="AQ40" s="219"/>
      <c r="AR40" s="219"/>
      <c r="AS40" s="220"/>
    </row>
    <row r="41" spans="1:45" ht="17.149999999999999" customHeight="1" x14ac:dyDescent="0.3">
      <c r="A41" s="21"/>
      <c r="B41" s="21"/>
      <c r="C41" s="21"/>
      <c r="D41" s="154"/>
      <c r="E41" s="42" t="s">
        <v>49</v>
      </c>
      <c r="F41" s="42"/>
      <c r="G41" s="21"/>
      <c r="H41" s="154"/>
      <c r="I41" s="154"/>
      <c r="J41" s="154"/>
      <c r="K41" s="154">
        <f t="shared" ref="K41:P41" si="5">SUM(K6:K39)</f>
        <v>34</v>
      </c>
      <c r="L41" s="154">
        <f t="shared" si="5"/>
        <v>3</v>
      </c>
      <c r="M41" s="154">
        <f t="shared" si="5"/>
        <v>3</v>
      </c>
      <c r="N41" s="154">
        <f t="shared" si="5"/>
        <v>18</v>
      </c>
      <c r="O41" s="154">
        <f t="shared" si="5"/>
        <v>30</v>
      </c>
      <c r="P41" s="154">
        <f t="shared" si="5"/>
        <v>3</v>
      </c>
      <c r="Q41" s="154">
        <f>SUM(Q6:Q39)</f>
        <v>34</v>
      </c>
      <c r="R41" s="154"/>
      <c r="S41" s="154"/>
      <c r="T41" s="154"/>
      <c r="U41" s="154"/>
      <c r="V41" s="154">
        <f>SUM(V6:V39)</f>
        <v>34</v>
      </c>
      <c r="W41" s="154">
        <f>SUM(W6:W39)</f>
        <v>5</v>
      </c>
      <c r="X41" s="154"/>
      <c r="Y41" s="154"/>
      <c r="Z41" s="154"/>
      <c r="AA41" s="154"/>
      <c r="AB41" s="154"/>
      <c r="AC41" s="154"/>
      <c r="AD41" s="154"/>
      <c r="AE41" s="218"/>
      <c r="AF41" s="219"/>
      <c r="AG41" s="219"/>
      <c r="AH41" s="219"/>
      <c r="AI41" s="220"/>
      <c r="AJ41" s="218"/>
      <c r="AK41" s="219"/>
      <c r="AL41" s="219"/>
      <c r="AM41" s="219"/>
      <c r="AN41" s="220"/>
      <c r="AO41" s="218"/>
      <c r="AP41" s="219"/>
      <c r="AQ41" s="219"/>
      <c r="AR41" s="219"/>
      <c r="AS41" s="220"/>
    </row>
    <row r="42" spans="1:45" ht="17.149999999999999" customHeight="1" x14ac:dyDescent="0.3">
      <c r="A42" s="21"/>
      <c r="B42" s="21"/>
      <c r="C42" s="21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218"/>
      <c r="AF42" s="219"/>
      <c r="AG42" s="219"/>
      <c r="AH42" s="219"/>
      <c r="AI42" s="220"/>
      <c r="AJ42" s="218"/>
      <c r="AK42" s="219"/>
      <c r="AL42" s="219"/>
      <c r="AM42" s="219"/>
      <c r="AN42" s="220"/>
      <c r="AO42" s="218"/>
      <c r="AP42" s="219"/>
      <c r="AQ42" s="219"/>
      <c r="AR42" s="219"/>
      <c r="AS42" s="220"/>
    </row>
    <row r="43" spans="1:45" ht="17.149999999999999" customHeight="1" x14ac:dyDescent="0.3">
      <c r="A43" s="21"/>
      <c r="B43" s="21"/>
      <c r="C43" s="21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218"/>
      <c r="AF43" s="219"/>
      <c r="AG43" s="219"/>
      <c r="AH43" s="219"/>
      <c r="AI43" s="220"/>
      <c r="AJ43" s="218"/>
      <c r="AK43" s="219"/>
      <c r="AL43" s="219"/>
      <c r="AM43" s="219"/>
      <c r="AN43" s="220"/>
      <c r="AO43" s="218"/>
      <c r="AP43" s="219"/>
      <c r="AQ43" s="219"/>
      <c r="AR43" s="219"/>
      <c r="AS43" s="220"/>
    </row>
    <row r="44" spans="1:45" ht="17.149999999999999" customHeight="1" x14ac:dyDescent="0.3">
      <c r="A44" s="21"/>
      <c r="B44" s="21"/>
      <c r="C44" s="21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218"/>
      <c r="AF44" s="219"/>
      <c r="AG44" s="219"/>
      <c r="AH44" s="219"/>
      <c r="AI44" s="220"/>
      <c r="AJ44" s="218"/>
      <c r="AK44" s="219"/>
      <c r="AL44" s="219"/>
      <c r="AM44" s="219"/>
      <c r="AN44" s="220"/>
      <c r="AO44" s="218"/>
      <c r="AP44" s="219"/>
      <c r="AQ44" s="219"/>
      <c r="AR44" s="219"/>
      <c r="AS44" s="220"/>
    </row>
    <row r="45" spans="1:45" ht="17.149999999999999" customHeight="1" x14ac:dyDescent="0.3">
      <c r="A45" s="21"/>
      <c r="B45" s="21"/>
      <c r="C45" s="21"/>
      <c r="D45" s="154"/>
      <c r="E45" s="154"/>
      <c r="F45" s="154"/>
      <c r="G45" s="21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218"/>
      <c r="AF45" s="219"/>
      <c r="AG45" s="219"/>
      <c r="AH45" s="219"/>
      <c r="AI45" s="220"/>
      <c r="AJ45" s="218"/>
      <c r="AK45" s="219"/>
      <c r="AL45" s="219"/>
      <c r="AM45" s="219"/>
      <c r="AN45" s="220"/>
      <c r="AO45" s="218"/>
      <c r="AP45" s="219"/>
      <c r="AQ45" s="219"/>
      <c r="AR45" s="219"/>
      <c r="AS45" s="220"/>
    </row>
    <row r="46" spans="1:45" ht="17.149999999999999" customHeight="1" x14ac:dyDescent="0.3">
      <c r="A46" s="154"/>
      <c r="B46" s="154"/>
      <c r="C46" s="154"/>
      <c r="D46" s="154"/>
      <c r="E46" s="154"/>
      <c r="F46" s="154"/>
      <c r="G46" s="21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218"/>
      <c r="AF46" s="219"/>
      <c r="AG46" s="219"/>
      <c r="AH46" s="219"/>
      <c r="AI46" s="220"/>
      <c r="AJ46" s="218"/>
      <c r="AK46" s="219"/>
      <c r="AL46" s="219"/>
      <c r="AM46" s="219"/>
      <c r="AN46" s="220"/>
      <c r="AO46" s="218"/>
      <c r="AP46" s="219"/>
      <c r="AQ46" s="219"/>
      <c r="AR46" s="219"/>
      <c r="AS46" s="220"/>
    </row>
    <row r="47" spans="1:45" ht="17.149999999999999" customHeight="1" x14ac:dyDescent="0.3">
      <c r="A47" s="154"/>
      <c r="B47" s="154"/>
      <c r="C47" s="154"/>
      <c r="D47" s="154"/>
      <c r="E47" s="154"/>
      <c r="F47" s="154"/>
      <c r="G47" s="21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218"/>
      <c r="AF47" s="219"/>
      <c r="AG47" s="219"/>
      <c r="AH47" s="219"/>
      <c r="AI47" s="220"/>
      <c r="AJ47" s="218"/>
      <c r="AK47" s="219"/>
      <c r="AL47" s="219"/>
      <c r="AM47" s="219"/>
      <c r="AN47" s="220"/>
      <c r="AO47" s="218"/>
      <c r="AP47" s="219"/>
      <c r="AQ47" s="219"/>
      <c r="AR47" s="219"/>
      <c r="AS47" s="220"/>
    </row>
    <row r="48" spans="1:45" ht="17.149999999999999" customHeight="1" x14ac:dyDescent="0.3">
      <c r="A48" s="154"/>
      <c r="B48" s="154"/>
      <c r="C48" s="154"/>
      <c r="D48" s="154"/>
      <c r="E48" s="154"/>
      <c r="F48" s="154"/>
      <c r="G48" s="21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218"/>
      <c r="AF48" s="219"/>
      <c r="AG48" s="219"/>
      <c r="AH48" s="219"/>
      <c r="AI48" s="220"/>
      <c r="AJ48" s="218"/>
      <c r="AK48" s="219"/>
      <c r="AL48" s="219"/>
      <c r="AM48" s="219"/>
      <c r="AN48" s="220"/>
      <c r="AO48" s="218"/>
      <c r="AP48" s="219"/>
      <c r="AQ48" s="219"/>
      <c r="AR48" s="219"/>
      <c r="AS48" s="220"/>
    </row>
    <row r="49" spans="1:45" ht="17.149999999999999" customHeight="1" x14ac:dyDescent="0.3">
      <c r="A49" s="154"/>
      <c r="B49" s="154"/>
      <c r="C49" s="154"/>
      <c r="D49" s="154"/>
      <c r="E49" s="154"/>
      <c r="F49" s="154"/>
      <c r="G49" s="21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218"/>
      <c r="AF49" s="219"/>
      <c r="AG49" s="219"/>
      <c r="AH49" s="219"/>
      <c r="AI49" s="220"/>
      <c r="AJ49" s="218"/>
      <c r="AK49" s="219"/>
      <c r="AL49" s="219"/>
      <c r="AM49" s="219"/>
      <c r="AN49" s="220"/>
      <c r="AO49" s="218"/>
      <c r="AP49" s="219"/>
      <c r="AQ49" s="219"/>
      <c r="AR49" s="219"/>
      <c r="AS49" s="220"/>
    </row>
    <row r="50" spans="1:45" ht="17.149999999999999" customHeight="1" x14ac:dyDescent="0.3">
      <c r="A50" s="154"/>
      <c r="B50" s="154"/>
      <c r="C50" s="154"/>
      <c r="D50" s="154"/>
      <c r="E50" s="154"/>
      <c r="F50" s="154"/>
      <c r="G50" s="21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218"/>
      <c r="AF50" s="219"/>
      <c r="AG50" s="219"/>
      <c r="AH50" s="219"/>
      <c r="AI50" s="220"/>
      <c r="AJ50" s="218"/>
      <c r="AK50" s="219"/>
      <c r="AL50" s="219"/>
      <c r="AM50" s="219"/>
      <c r="AN50" s="220"/>
      <c r="AO50" s="218"/>
      <c r="AP50" s="219"/>
      <c r="AQ50" s="219"/>
      <c r="AR50" s="219"/>
      <c r="AS50" s="220"/>
    </row>
    <row r="51" spans="1:45" ht="17.149999999999999" customHeight="1" x14ac:dyDescent="0.3">
      <c r="A51" s="154"/>
      <c r="B51" s="154"/>
      <c r="C51" s="154"/>
      <c r="D51" s="154"/>
      <c r="E51" s="154"/>
      <c r="F51" s="154"/>
      <c r="G51" s="21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221"/>
      <c r="AF51" s="222"/>
      <c r="AG51" s="222"/>
      <c r="AH51" s="222"/>
      <c r="AI51" s="223"/>
      <c r="AJ51" s="221"/>
      <c r="AK51" s="222"/>
      <c r="AL51" s="222"/>
      <c r="AM51" s="222"/>
      <c r="AN51" s="223"/>
      <c r="AO51" s="221"/>
      <c r="AP51" s="222"/>
      <c r="AQ51" s="222"/>
      <c r="AR51" s="222"/>
      <c r="AS51" s="223"/>
    </row>
  </sheetData>
  <sortState ref="B6:AC37">
    <sortCondition descending="1" ref="E6:E37"/>
    <sortCondition ref="G6:G37"/>
  </sortState>
  <conditionalFormatting sqref="C6:C38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horizontalDpi="360" verticalDpi="360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63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3" width="10.81640625" style="182" customWidth="1"/>
    <col min="14" max="14" width="10.81640625" style="229" customWidth="1"/>
    <col min="15" max="29" width="10.81640625" style="182" customWidth="1"/>
    <col min="30" max="34" width="10.81640625" style="168" hidden="1" customWidth="1"/>
    <col min="35" max="36" width="11.453125" style="168" customWidth="1"/>
    <col min="37" max="258" width="10.81640625" style="168" customWidth="1"/>
  </cols>
  <sheetData>
    <row r="1" spans="1:39" ht="17.149999999999999" customHeight="1" x14ac:dyDescent="0.35">
      <c r="A1" s="2"/>
      <c r="B1" s="2"/>
      <c r="C1" s="2"/>
      <c r="D1" s="3" t="s">
        <v>157</v>
      </c>
      <c r="E1" s="2"/>
      <c r="F1" s="2"/>
      <c r="G1" s="2"/>
      <c r="H1" s="5"/>
      <c r="I1" s="270">
        <v>46012</v>
      </c>
      <c r="J1" s="188">
        <v>45991</v>
      </c>
      <c r="K1" s="183">
        <v>45969</v>
      </c>
      <c r="L1" s="286">
        <v>45969</v>
      </c>
      <c r="M1" s="183">
        <v>45963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5">
        <v>45907</v>
      </c>
      <c r="U1" s="183">
        <v>45900</v>
      </c>
      <c r="V1" s="188">
        <v>45809</v>
      </c>
      <c r="W1" s="183">
        <v>45809</v>
      </c>
      <c r="X1" s="196">
        <v>45767</v>
      </c>
      <c r="Y1" s="183">
        <v>45753</v>
      </c>
      <c r="Z1" s="189">
        <v>45752</v>
      </c>
      <c r="AA1" s="184">
        <v>45725</v>
      </c>
      <c r="AB1" s="5">
        <v>45669</v>
      </c>
      <c r="AC1" s="5">
        <v>45627</v>
      </c>
      <c r="AD1" s="6"/>
      <c r="AE1" s="7"/>
      <c r="AF1" s="7"/>
      <c r="AG1" s="7"/>
      <c r="AH1" s="8"/>
      <c r="AI1" s="9"/>
      <c r="AJ1" s="9"/>
      <c r="AK1" s="10"/>
      <c r="AL1" s="11"/>
      <c r="AM1" s="12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283" t="s">
        <v>2313</v>
      </c>
      <c r="M2" s="184" t="s">
        <v>2254</v>
      </c>
      <c r="N2" s="189" t="s">
        <v>31</v>
      </c>
      <c r="O2" s="184" t="s">
        <v>1674</v>
      </c>
      <c r="P2" s="189" t="s">
        <v>214</v>
      </c>
      <c r="Q2" s="184" t="s">
        <v>214</v>
      </c>
      <c r="R2" s="189" t="s">
        <v>2055</v>
      </c>
      <c r="S2" s="184" t="s">
        <v>1986</v>
      </c>
      <c r="T2" s="17" t="s">
        <v>1931</v>
      </c>
      <c r="U2" s="184" t="s">
        <v>1860</v>
      </c>
      <c r="V2" s="189" t="s">
        <v>1674</v>
      </c>
      <c r="W2" s="184" t="s">
        <v>1674</v>
      </c>
      <c r="X2" s="189" t="s">
        <v>1207</v>
      </c>
      <c r="Y2" s="184" t="s">
        <v>1512</v>
      </c>
      <c r="Z2" s="189" t="s">
        <v>214</v>
      </c>
      <c r="AA2" s="184" t="s">
        <v>31</v>
      </c>
      <c r="AB2" s="17" t="s">
        <v>248</v>
      </c>
      <c r="AC2" s="17" t="s">
        <v>838</v>
      </c>
      <c r="AD2" s="19"/>
      <c r="AE2" s="20"/>
      <c r="AF2" s="20"/>
      <c r="AG2" s="20"/>
      <c r="AH2" s="21"/>
      <c r="AI2" s="9"/>
      <c r="AJ2" s="9"/>
      <c r="AK2" s="22"/>
      <c r="AL2" s="187"/>
      <c r="AM2" s="23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284" t="s">
        <v>32</v>
      </c>
      <c r="M3" s="185" t="s">
        <v>51</v>
      </c>
      <c r="N3" s="190" t="s">
        <v>312</v>
      </c>
      <c r="O3" s="185" t="s">
        <v>32</v>
      </c>
      <c r="P3" s="190" t="s">
        <v>246</v>
      </c>
      <c r="Q3" s="185" t="s">
        <v>312</v>
      </c>
      <c r="R3" s="190" t="s">
        <v>32</v>
      </c>
      <c r="S3" s="185" t="s">
        <v>32</v>
      </c>
      <c r="T3" s="2" t="s">
        <v>312</v>
      </c>
      <c r="U3" s="185" t="s">
        <v>312</v>
      </c>
      <c r="V3" s="190" t="s">
        <v>1754</v>
      </c>
      <c r="W3" s="185" t="s">
        <v>312</v>
      </c>
      <c r="X3" s="190" t="s">
        <v>51</v>
      </c>
      <c r="Y3" s="185" t="s">
        <v>312</v>
      </c>
      <c r="Z3" s="190" t="s">
        <v>32</v>
      </c>
      <c r="AA3" s="185">
        <v>33</v>
      </c>
      <c r="AB3" s="2" t="s">
        <v>397</v>
      </c>
      <c r="AC3" s="2" t="s">
        <v>51</v>
      </c>
      <c r="AD3" s="27"/>
      <c r="AE3" s="21"/>
      <c r="AF3" s="21"/>
      <c r="AG3" s="21"/>
      <c r="AH3" s="21"/>
      <c r="AI3" s="9"/>
      <c r="AJ3" s="9"/>
      <c r="AK3" s="22"/>
      <c r="AL3" s="187"/>
      <c r="AM3" s="23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927</v>
      </c>
      <c r="K4" s="185" t="s">
        <v>42</v>
      </c>
      <c r="L4" s="284" t="s">
        <v>1208</v>
      </c>
      <c r="M4" s="185" t="s">
        <v>1208</v>
      </c>
      <c r="N4" s="190" t="s">
        <v>927</v>
      </c>
      <c r="O4" s="185" t="s">
        <v>1208</v>
      </c>
      <c r="P4" s="190" t="s">
        <v>927</v>
      </c>
      <c r="Q4" s="185" t="s">
        <v>927</v>
      </c>
      <c r="R4" s="190" t="s">
        <v>927</v>
      </c>
      <c r="S4" s="185" t="s">
        <v>927</v>
      </c>
      <c r="T4" s="2" t="s">
        <v>927</v>
      </c>
      <c r="U4" s="185" t="s">
        <v>1208</v>
      </c>
      <c r="V4" s="190" t="s">
        <v>1208</v>
      </c>
      <c r="W4" s="185" t="s">
        <v>1208</v>
      </c>
      <c r="X4" s="190" t="s">
        <v>1208</v>
      </c>
      <c r="Y4" s="185" t="s">
        <v>927</v>
      </c>
      <c r="Z4" s="190" t="s">
        <v>1208</v>
      </c>
      <c r="AA4" s="185" t="s">
        <v>927</v>
      </c>
      <c r="AB4" s="2" t="s">
        <v>1208</v>
      </c>
      <c r="AC4" s="2" t="s">
        <v>1208</v>
      </c>
      <c r="AD4" s="27"/>
      <c r="AE4" s="21"/>
      <c r="AF4" s="21"/>
      <c r="AG4" s="21"/>
      <c r="AH4" s="21"/>
      <c r="AI4" s="9"/>
      <c r="AJ4" s="9"/>
      <c r="AK4" s="22"/>
      <c r="AL4" s="187"/>
      <c r="AM4" s="23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185">
        <v>4</v>
      </c>
      <c r="J5" s="190">
        <v>8</v>
      </c>
      <c r="K5" s="185">
        <v>160</v>
      </c>
      <c r="L5" s="284">
        <v>2</v>
      </c>
      <c r="M5" s="185">
        <v>1</v>
      </c>
      <c r="N5" s="190">
        <v>1</v>
      </c>
      <c r="O5" s="185">
        <v>1</v>
      </c>
      <c r="P5" s="190">
        <v>3</v>
      </c>
      <c r="Q5" s="185">
        <v>1</v>
      </c>
      <c r="R5" s="190">
        <v>4</v>
      </c>
      <c r="S5" s="185">
        <v>1</v>
      </c>
      <c r="T5" s="2">
        <v>1</v>
      </c>
      <c r="U5" s="185">
        <v>1</v>
      </c>
      <c r="V5" s="190">
        <v>1</v>
      </c>
      <c r="W5" s="185">
        <v>1</v>
      </c>
      <c r="X5" s="190">
        <v>2</v>
      </c>
      <c r="Y5" s="185">
        <v>1</v>
      </c>
      <c r="Z5" s="190">
        <v>4</v>
      </c>
      <c r="AA5" s="185">
        <v>1</v>
      </c>
      <c r="AB5" s="2">
        <v>4</v>
      </c>
      <c r="AC5" s="2">
        <v>1</v>
      </c>
      <c r="AD5" s="28"/>
      <c r="AE5" s="29"/>
      <c r="AF5" s="29"/>
      <c r="AG5" s="29"/>
      <c r="AH5" s="29"/>
      <c r="AI5" s="9"/>
      <c r="AJ5" s="9"/>
      <c r="AK5" s="22"/>
      <c r="AL5" s="187"/>
      <c r="AM5" s="23"/>
    </row>
    <row r="6" spans="1:39" ht="17.149999999999999" customHeight="1" x14ac:dyDescent="0.35">
      <c r="A6" s="61">
        <v>1</v>
      </c>
      <c r="B6" s="61">
        <v>1</v>
      </c>
      <c r="C6" s="30">
        <f t="shared" ref="C6:C30" si="0">B6-A6</f>
        <v>0</v>
      </c>
      <c r="D6" s="2" t="s">
        <v>861</v>
      </c>
      <c r="E6" s="2">
        <f t="shared" ref="E6:E51" si="1">LARGE(H6:AH6,1)+LARGE(H6:AH6,2)+LARGE(H6:AH6,3)+LARGE(H6:AH6,4)+LARGE(H6:AH6,5)+F6</f>
        <v>45</v>
      </c>
      <c r="F6" s="239">
        <v>20</v>
      </c>
      <c r="G6" s="30">
        <f t="shared" ref="G6:G50" si="2">COUNT(H6:AC6)</f>
        <v>3</v>
      </c>
      <c r="H6" s="31"/>
      <c r="I6" s="186" t="s">
        <v>13</v>
      </c>
      <c r="J6" s="191" t="s">
        <v>13</v>
      </c>
      <c r="K6" s="186">
        <v>10</v>
      </c>
      <c r="L6" s="285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191">
        <v>10</v>
      </c>
      <c r="AA6" s="186" t="s">
        <v>13</v>
      </c>
      <c r="AB6" s="31" t="s">
        <v>13</v>
      </c>
      <c r="AC6" s="31">
        <v>5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22"/>
      <c r="AL6" s="187"/>
      <c r="AM6" s="23"/>
    </row>
    <row r="7" spans="1:39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151</v>
      </c>
      <c r="E7" s="2">
        <f t="shared" si="1"/>
        <v>33</v>
      </c>
      <c r="F7" s="238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285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31">
        <v>3</v>
      </c>
      <c r="U7" s="186" t="s">
        <v>13</v>
      </c>
      <c r="V7" s="191" t="s">
        <v>13</v>
      </c>
      <c r="W7" s="186" t="s">
        <v>13</v>
      </c>
      <c r="X7" s="191">
        <v>10</v>
      </c>
      <c r="Y7" s="186" t="s">
        <v>13</v>
      </c>
      <c r="Z7" s="191" t="s">
        <v>13</v>
      </c>
      <c r="AA7" s="186" t="s">
        <v>13</v>
      </c>
      <c r="AB7" s="31" t="s">
        <v>13</v>
      </c>
      <c r="AC7" s="3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22"/>
      <c r="AL7" s="187"/>
      <c r="AM7" s="23"/>
    </row>
    <row r="8" spans="1:39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1143</v>
      </c>
      <c r="E8" s="2">
        <f t="shared" si="1"/>
        <v>26</v>
      </c>
      <c r="F8" s="239">
        <v>20</v>
      </c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285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>
        <v>6</v>
      </c>
      <c r="AA8" s="186" t="s">
        <v>13</v>
      </c>
      <c r="AB8" s="31" t="s">
        <v>13</v>
      </c>
      <c r="AC8" s="3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22"/>
      <c r="AL8" s="187"/>
      <c r="AM8" s="23"/>
    </row>
    <row r="9" spans="1:39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154</v>
      </c>
      <c r="E9" s="2">
        <f t="shared" si="1"/>
        <v>25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285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191">
        <v>5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31" t="s">
        <v>13</v>
      </c>
      <c r="AC9" s="3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22"/>
      <c r="AL9" s="187"/>
      <c r="AM9" s="23"/>
    </row>
    <row r="10" spans="1:39" ht="17.149999999999999" customHeight="1" x14ac:dyDescent="0.35">
      <c r="A10" s="61">
        <v>5</v>
      </c>
      <c r="B10" s="61">
        <v>6</v>
      </c>
      <c r="C10" s="30">
        <f t="shared" si="0"/>
        <v>1</v>
      </c>
      <c r="D10" s="2" t="s">
        <v>1144</v>
      </c>
      <c r="E10" s="2">
        <f t="shared" si="1"/>
        <v>24</v>
      </c>
      <c r="F10" s="239">
        <v>20</v>
      </c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285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>
        <v>4</v>
      </c>
      <c r="AA10" s="186" t="s">
        <v>13</v>
      </c>
      <c r="AB10" s="31" t="s">
        <v>13</v>
      </c>
      <c r="AC10" s="3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22"/>
      <c r="AL10" s="187"/>
      <c r="AM10" s="23"/>
    </row>
    <row r="11" spans="1:39" ht="17.149999999999999" customHeight="1" x14ac:dyDescent="0.35">
      <c r="A11" s="61">
        <v>6</v>
      </c>
      <c r="B11" s="61">
        <v>4</v>
      </c>
      <c r="C11" s="30">
        <f t="shared" si="0"/>
        <v>-2</v>
      </c>
      <c r="D11" s="2" t="s">
        <v>153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285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31" t="s">
        <v>13</v>
      </c>
      <c r="AC11" s="3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22"/>
      <c r="AL11" s="187"/>
      <c r="AM11" s="23"/>
    </row>
    <row r="12" spans="1:39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577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285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31" t="s">
        <v>13</v>
      </c>
      <c r="AC12" s="3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22"/>
      <c r="AL12" s="187"/>
      <c r="AM12" s="23"/>
    </row>
    <row r="13" spans="1:39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543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91" t="s">
        <v>13</v>
      </c>
      <c r="K13" s="186" t="s">
        <v>13</v>
      </c>
      <c r="L13" s="285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3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22"/>
      <c r="AL13" s="187"/>
      <c r="AM13" s="23"/>
    </row>
    <row r="14" spans="1:39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159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186" t="s">
        <v>13</v>
      </c>
      <c r="L14" s="285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3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22"/>
      <c r="AL14" s="187"/>
      <c r="AM14" s="23"/>
    </row>
    <row r="15" spans="1:39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231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285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31" t="s">
        <v>13</v>
      </c>
      <c r="AC15" s="3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22"/>
      <c r="AL15" s="187"/>
      <c r="AM15" s="23"/>
    </row>
    <row r="16" spans="1:39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1142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285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31" t="s">
        <v>13</v>
      </c>
      <c r="AC16" s="3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22"/>
      <c r="AL16" s="187"/>
      <c r="AM16" s="23"/>
    </row>
    <row r="17" spans="1:258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1145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285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31" t="s">
        <v>13</v>
      </c>
      <c r="AC17" s="3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22"/>
      <c r="AL17" s="187"/>
      <c r="AM17" s="23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</row>
    <row r="18" spans="1:258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1146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285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3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22"/>
      <c r="AL18" s="187"/>
      <c r="AM18" s="23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</row>
    <row r="19" spans="1:258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155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285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31" t="s">
        <v>13</v>
      </c>
      <c r="AC19" s="3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22"/>
      <c r="AL19" s="187"/>
      <c r="AM19" s="23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</row>
    <row r="20" spans="1:258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578</v>
      </c>
      <c r="E20" s="2">
        <f t="shared" si="1"/>
        <v>15</v>
      </c>
      <c r="F20" s="239"/>
      <c r="G20" s="30">
        <f t="shared" si="2"/>
        <v>2</v>
      </c>
      <c r="H20" s="31"/>
      <c r="I20" s="186" t="s">
        <v>13</v>
      </c>
      <c r="J20" s="191" t="s">
        <v>13</v>
      </c>
      <c r="K20" s="186">
        <v>5</v>
      </c>
      <c r="L20" s="285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31">
        <v>10</v>
      </c>
      <c r="AC20" s="3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22"/>
      <c r="AL20" s="187"/>
      <c r="AM20" s="23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</row>
    <row r="21" spans="1:258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1285</v>
      </c>
      <c r="E21" s="2">
        <f t="shared" si="1"/>
        <v>14</v>
      </c>
      <c r="F21" s="239"/>
      <c r="G21" s="30">
        <f t="shared" si="2"/>
        <v>3</v>
      </c>
      <c r="H21" s="31"/>
      <c r="I21" s="186" t="s">
        <v>13</v>
      </c>
      <c r="J21" s="191" t="s">
        <v>13</v>
      </c>
      <c r="K21" s="186" t="s">
        <v>13</v>
      </c>
      <c r="L21" s="285" t="s">
        <v>13</v>
      </c>
      <c r="M21" s="186" t="s">
        <v>13</v>
      </c>
      <c r="N21" s="191">
        <v>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>
        <v>8</v>
      </c>
      <c r="AA21" s="186">
        <v>3</v>
      </c>
      <c r="AB21" s="31" t="s">
        <v>13</v>
      </c>
      <c r="AC21" s="3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22"/>
      <c r="AL21" s="187"/>
      <c r="AM21" s="23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</row>
    <row r="22" spans="1:258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2420</v>
      </c>
      <c r="E22" s="2">
        <f t="shared" si="1"/>
        <v>10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285">
        <v>10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3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22"/>
      <c r="AL22" s="187"/>
      <c r="AM22" s="23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</row>
    <row r="23" spans="1:258" ht="17.149999999999999" customHeight="1" x14ac:dyDescent="0.35">
      <c r="A23" s="61">
        <v>18</v>
      </c>
      <c r="B23" s="61">
        <v>18</v>
      </c>
      <c r="C23" s="30">
        <f t="shared" si="0"/>
        <v>0</v>
      </c>
      <c r="D23" s="2" t="s">
        <v>2056</v>
      </c>
      <c r="E23" s="2">
        <f t="shared" si="1"/>
        <v>9</v>
      </c>
      <c r="F23" s="239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285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186" t="s">
        <v>13</v>
      </c>
      <c r="R23" s="191">
        <v>6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31" t="s">
        <v>13</v>
      </c>
      <c r="AC23" s="3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22"/>
      <c r="AL23" s="187"/>
      <c r="AM23" s="23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61">
        <v>19</v>
      </c>
      <c r="B24" s="61">
        <v>19</v>
      </c>
      <c r="C24" s="30">
        <f t="shared" si="0"/>
        <v>0</v>
      </c>
      <c r="D24" s="18" t="s">
        <v>156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285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191">
        <v>8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3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22"/>
      <c r="AL24" s="187"/>
      <c r="AM24" s="23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923</v>
      </c>
      <c r="E25" s="2">
        <f t="shared" si="1"/>
        <v>8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285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31">
        <v>8</v>
      </c>
      <c r="AC25" s="3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22"/>
      <c r="AL25" s="187"/>
      <c r="AM25" s="23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61">
        <v>21</v>
      </c>
      <c r="B26" s="61">
        <v>21</v>
      </c>
      <c r="C26" s="30">
        <f t="shared" si="0"/>
        <v>0</v>
      </c>
      <c r="D26" s="2" t="s">
        <v>2421</v>
      </c>
      <c r="E26" s="2">
        <f t="shared" si="1"/>
        <v>8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285">
        <v>8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31" t="s">
        <v>13</v>
      </c>
      <c r="AC26" s="3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22"/>
      <c r="AL26" s="187"/>
      <c r="AM26" s="23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61">
        <v>22</v>
      </c>
      <c r="B27" s="61">
        <v>22</v>
      </c>
      <c r="C27" s="30">
        <f t="shared" si="0"/>
        <v>0</v>
      </c>
      <c r="D27" s="18" t="s">
        <v>266</v>
      </c>
      <c r="E27" s="2">
        <f t="shared" si="1"/>
        <v>7</v>
      </c>
      <c r="F27" s="238"/>
      <c r="G27" s="30">
        <f t="shared" si="2"/>
        <v>2</v>
      </c>
      <c r="H27" s="31"/>
      <c r="I27" s="186" t="s">
        <v>13</v>
      </c>
      <c r="J27" s="191">
        <v>3</v>
      </c>
      <c r="K27" s="186" t="s">
        <v>13</v>
      </c>
      <c r="L27" s="285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31">
        <v>4</v>
      </c>
      <c r="AC27" s="3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22"/>
      <c r="AL27" s="187"/>
      <c r="AM27" s="23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61">
        <v>23</v>
      </c>
      <c r="B28" s="61">
        <v>23</v>
      </c>
      <c r="C28" s="30">
        <f t="shared" si="0"/>
        <v>0</v>
      </c>
      <c r="D28" s="2" t="s">
        <v>722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285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31">
        <v>6</v>
      </c>
      <c r="AC28" s="3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22"/>
      <c r="AL28" s="187"/>
      <c r="AM28" s="23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61">
        <v>24</v>
      </c>
      <c r="B29" s="61">
        <v>24</v>
      </c>
      <c r="C29" s="30">
        <f t="shared" si="0"/>
        <v>0</v>
      </c>
      <c r="D29" s="2" t="s">
        <v>2179</v>
      </c>
      <c r="E29" s="2">
        <f t="shared" si="1"/>
        <v>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285" t="s">
        <v>13</v>
      </c>
      <c r="M29" s="186" t="s">
        <v>13</v>
      </c>
      <c r="N29" s="191" t="s">
        <v>13</v>
      </c>
      <c r="O29" s="186" t="s">
        <v>13</v>
      </c>
      <c r="P29" s="191">
        <v>6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3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22"/>
      <c r="AL29" s="187"/>
      <c r="AM29" s="23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61">
        <v>25</v>
      </c>
      <c r="B30" s="61">
        <v>25</v>
      </c>
      <c r="C30" s="30">
        <f t="shared" si="0"/>
        <v>0</v>
      </c>
      <c r="D30" s="2" t="s">
        <v>2544</v>
      </c>
      <c r="E30" s="2">
        <f t="shared" si="1"/>
        <v>6</v>
      </c>
      <c r="F30" s="239"/>
      <c r="G30" s="30">
        <f t="shared" si="2"/>
        <v>1</v>
      </c>
      <c r="H30" s="31"/>
      <c r="I30" s="186" t="s">
        <v>13</v>
      </c>
      <c r="J30" s="191">
        <v>6</v>
      </c>
      <c r="K30" s="186" t="s">
        <v>13</v>
      </c>
      <c r="L30" s="285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3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22"/>
      <c r="AL30" s="187"/>
      <c r="AM30" s="23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61">
        <v>26</v>
      </c>
      <c r="B31" s="281"/>
      <c r="C31" s="2"/>
      <c r="D31" s="2" t="s">
        <v>2615</v>
      </c>
      <c r="E31" s="2">
        <f t="shared" si="1"/>
        <v>6</v>
      </c>
      <c r="F31" s="239"/>
      <c r="G31" s="30">
        <f t="shared" si="2"/>
        <v>1</v>
      </c>
      <c r="H31" s="31"/>
      <c r="I31" s="186">
        <v>6</v>
      </c>
      <c r="J31" s="191" t="s">
        <v>13</v>
      </c>
      <c r="K31" s="186" t="s">
        <v>13</v>
      </c>
      <c r="L31" s="285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3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22"/>
      <c r="AL31" s="187"/>
      <c r="AM31" s="23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61">
        <v>27</v>
      </c>
      <c r="B32" s="61">
        <v>26</v>
      </c>
      <c r="C32" s="30">
        <f t="shared" ref="C32:C38" si="3">B32-A32</f>
        <v>-1</v>
      </c>
      <c r="D32" s="18" t="s">
        <v>1675</v>
      </c>
      <c r="E32" s="2">
        <f t="shared" si="1"/>
        <v>5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285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>
        <v>5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31" t="s">
        <v>13</v>
      </c>
      <c r="AC32" s="3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22"/>
      <c r="AL32" s="187"/>
      <c r="AM32" s="23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61">
        <v>28</v>
      </c>
      <c r="B33" s="61">
        <v>27</v>
      </c>
      <c r="C33" s="30">
        <f t="shared" si="3"/>
        <v>-1</v>
      </c>
      <c r="D33" s="2" t="s">
        <v>1929</v>
      </c>
      <c r="E33" s="2">
        <f t="shared" si="1"/>
        <v>5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285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>
        <v>5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31" t="s">
        <v>13</v>
      </c>
      <c r="AC33" s="3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22"/>
      <c r="AL33" s="187"/>
      <c r="AM33" s="23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61">
        <v>29</v>
      </c>
      <c r="B34" s="61">
        <v>28</v>
      </c>
      <c r="C34" s="30">
        <f t="shared" si="3"/>
        <v>-1</v>
      </c>
      <c r="D34" s="2" t="s">
        <v>2354</v>
      </c>
      <c r="E34" s="2">
        <f t="shared" si="1"/>
        <v>5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285" t="s">
        <v>13</v>
      </c>
      <c r="M34" s="186" t="s">
        <v>13</v>
      </c>
      <c r="N34" s="191" t="s">
        <v>13</v>
      </c>
      <c r="O34" s="186">
        <v>5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31" t="s">
        <v>13</v>
      </c>
      <c r="AC34" s="3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22"/>
      <c r="AL34" s="187"/>
      <c r="AM34" s="23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61">
        <v>30</v>
      </c>
      <c r="B35" s="61">
        <v>29</v>
      </c>
      <c r="C35" s="30">
        <f t="shared" si="3"/>
        <v>-1</v>
      </c>
      <c r="D35" s="2" t="s">
        <v>2408</v>
      </c>
      <c r="E35" s="2">
        <f t="shared" si="1"/>
        <v>5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285" t="s">
        <v>13</v>
      </c>
      <c r="M35" s="186">
        <v>5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3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22"/>
      <c r="AL35" s="187"/>
      <c r="AM35" s="23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61">
        <v>31</v>
      </c>
      <c r="B36" s="61">
        <v>30</v>
      </c>
      <c r="C36" s="30">
        <f t="shared" si="3"/>
        <v>-1</v>
      </c>
      <c r="D36" s="2" t="s">
        <v>2057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285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>
        <v>4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3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22"/>
      <c r="AL36" s="187"/>
      <c r="AM36" s="23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61">
        <v>32</v>
      </c>
      <c r="B37" s="61">
        <v>31</v>
      </c>
      <c r="C37" s="30">
        <f t="shared" si="3"/>
        <v>-1</v>
      </c>
      <c r="D37" s="2" t="s">
        <v>2180</v>
      </c>
      <c r="E37" s="2">
        <f t="shared" si="1"/>
        <v>4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285" t="s">
        <v>13</v>
      </c>
      <c r="M37" s="186" t="s">
        <v>13</v>
      </c>
      <c r="N37" s="191" t="s">
        <v>13</v>
      </c>
      <c r="O37" s="186" t="s">
        <v>13</v>
      </c>
      <c r="P37" s="191">
        <v>4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3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22"/>
      <c r="AL37" s="187"/>
      <c r="AM37" s="23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61">
        <v>33</v>
      </c>
      <c r="B38" s="61">
        <v>32</v>
      </c>
      <c r="C38" s="30">
        <f t="shared" si="3"/>
        <v>-1</v>
      </c>
      <c r="D38" s="2" t="s">
        <v>2545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>
        <v>4</v>
      </c>
      <c r="K38" s="186" t="s">
        <v>13</v>
      </c>
      <c r="L38" s="285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31" t="s">
        <v>13</v>
      </c>
      <c r="AC38" s="3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22"/>
      <c r="AL38" s="187"/>
      <c r="AM38" s="23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61">
        <v>34</v>
      </c>
      <c r="B39" s="281"/>
      <c r="C39" s="2"/>
      <c r="D39" s="2" t="s">
        <v>2616</v>
      </c>
      <c r="E39" s="2">
        <f t="shared" si="1"/>
        <v>4</v>
      </c>
      <c r="F39" s="239"/>
      <c r="G39" s="30">
        <f t="shared" si="2"/>
        <v>1</v>
      </c>
      <c r="H39" s="31"/>
      <c r="I39" s="186">
        <v>4</v>
      </c>
      <c r="J39" s="191" t="s">
        <v>13</v>
      </c>
      <c r="K39" s="186" t="s">
        <v>13</v>
      </c>
      <c r="L39" s="285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3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22"/>
      <c r="AL39" s="187"/>
      <c r="AM39" s="23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61">
        <v>35</v>
      </c>
      <c r="B40" s="61">
        <v>34</v>
      </c>
      <c r="C40" s="30">
        <f>B40-A40</f>
        <v>-1</v>
      </c>
      <c r="D40" s="2" t="s">
        <v>1514</v>
      </c>
      <c r="E40" s="2">
        <f t="shared" si="1"/>
        <v>3</v>
      </c>
      <c r="F40" s="239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285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>
        <v>3</v>
      </c>
      <c r="Z40" s="191" t="s">
        <v>13</v>
      </c>
      <c r="AA40" s="186" t="s">
        <v>13</v>
      </c>
      <c r="AB40" s="31" t="s">
        <v>13</v>
      </c>
      <c r="AC40" s="3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22"/>
      <c r="AL40" s="187"/>
      <c r="AM40" s="23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61">
        <v>36</v>
      </c>
      <c r="B41" s="61">
        <v>35</v>
      </c>
      <c r="C41" s="30">
        <f>B41-A41</f>
        <v>-1</v>
      </c>
      <c r="D41" s="2" t="s">
        <v>1988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285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>
        <v>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3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22"/>
      <c r="AL41" s="187"/>
      <c r="AM41" s="23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61">
        <v>37</v>
      </c>
      <c r="B42" s="61">
        <v>36</v>
      </c>
      <c r="C42" s="30">
        <f>B42-A42</f>
        <v>-1</v>
      </c>
      <c r="D42" s="2" t="s">
        <v>2058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285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>
        <v>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3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22"/>
      <c r="AL42" s="187"/>
      <c r="AM42" s="23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61">
        <v>38</v>
      </c>
      <c r="B43" s="61">
        <v>37</v>
      </c>
      <c r="C43" s="30">
        <f>B43-A43</f>
        <v>-1</v>
      </c>
      <c r="D43" s="2" t="s">
        <v>2166</v>
      </c>
      <c r="E43" s="2">
        <f t="shared" si="1"/>
        <v>3</v>
      </c>
      <c r="F43" s="239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285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>
        <v>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3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22"/>
      <c r="AL43" s="187"/>
      <c r="AM43" s="23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61">
        <v>39</v>
      </c>
      <c r="B44" s="281"/>
      <c r="C44" s="2"/>
      <c r="D44" s="2" t="s">
        <v>2617</v>
      </c>
      <c r="E44" s="2">
        <f t="shared" si="1"/>
        <v>3</v>
      </c>
      <c r="F44" s="239"/>
      <c r="G44" s="30">
        <f t="shared" si="2"/>
        <v>1</v>
      </c>
      <c r="H44" s="31"/>
      <c r="I44" s="186">
        <v>3</v>
      </c>
      <c r="J44" s="191" t="s">
        <v>13</v>
      </c>
      <c r="K44" s="186" t="s">
        <v>13</v>
      </c>
      <c r="L44" s="285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3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22"/>
      <c r="AL44" s="187"/>
      <c r="AM44" s="23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61">
        <v>40</v>
      </c>
      <c r="B45" s="61">
        <v>38</v>
      </c>
      <c r="C45" s="30">
        <f>B45-A45</f>
        <v>-2</v>
      </c>
      <c r="D45" s="2" t="s">
        <v>2059</v>
      </c>
      <c r="E45" s="2">
        <f t="shared" si="1"/>
        <v>2</v>
      </c>
      <c r="F45" s="239"/>
      <c r="G45" s="30">
        <f t="shared" si="2"/>
        <v>1</v>
      </c>
      <c r="H45" s="31"/>
      <c r="I45" s="186" t="s">
        <v>13</v>
      </c>
      <c r="J45" s="191" t="s">
        <v>13</v>
      </c>
      <c r="K45" s="186" t="s">
        <v>13</v>
      </c>
      <c r="L45" s="285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>
        <v>2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3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22"/>
      <c r="AL45" s="187"/>
      <c r="AM45" s="23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61">
        <v>41</v>
      </c>
      <c r="B46" s="30">
        <v>39</v>
      </c>
      <c r="C46" s="30">
        <f t="shared" ref="C46:C48" si="4">B46-A46</f>
        <v>-2</v>
      </c>
      <c r="D46" s="2" t="s">
        <v>2546</v>
      </c>
      <c r="E46" s="2">
        <f t="shared" si="1"/>
        <v>2</v>
      </c>
      <c r="F46" s="239"/>
      <c r="G46" s="30">
        <f t="shared" si="2"/>
        <v>1</v>
      </c>
      <c r="H46" s="31"/>
      <c r="I46" s="186" t="s">
        <v>13</v>
      </c>
      <c r="J46" s="191">
        <v>2</v>
      </c>
      <c r="K46" s="186" t="s">
        <v>13</v>
      </c>
      <c r="L46" s="285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3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22"/>
      <c r="AL46" s="187"/>
      <c r="AM46" s="23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61">
        <v>42</v>
      </c>
      <c r="B47" s="2"/>
      <c r="C47" s="30"/>
      <c r="D47" s="2" t="s">
        <v>2618</v>
      </c>
      <c r="E47" s="2">
        <f t="shared" si="1"/>
        <v>2</v>
      </c>
      <c r="F47" s="239"/>
      <c r="G47" s="30">
        <f t="shared" si="2"/>
        <v>1</v>
      </c>
      <c r="H47" s="31"/>
      <c r="I47" s="186">
        <v>2</v>
      </c>
      <c r="J47" s="191" t="s">
        <v>13</v>
      </c>
      <c r="K47" s="186" t="s">
        <v>13</v>
      </c>
      <c r="L47" s="285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3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22"/>
      <c r="AL47" s="187"/>
      <c r="AM47" s="23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61">
        <v>43</v>
      </c>
      <c r="B48" s="30">
        <v>40</v>
      </c>
      <c r="C48" s="30">
        <f t="shared" si="4"/>
        <v>-3</v>
      </c>
      <c r="D48" s="2" t="s">
        <v>2547</v>
      </c>
      <c r="E48" s="2">
        <f t="shared" si="1"/>
        <v>1</v>
      </c>
      <c r="F48" s="239"/>
      <c r="G48" s="30">
        <f t="shared" si="2"/>
        <v>1</v>
      </c>
      <c r="H48" s="31"/>
      <c r="I48" s="186" t="s">
        <v>13</v>
      </c>
      <c r="J48" s="191">
        <v>1</v>
      </c>
      <c r="K48" s="186" t="s">
        <v>13</v>
      </c>
      <c r="L48" s="285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31" t="s">
        <v>13</v>
      </c>
      <c r="AC48" s="3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22"/>
      <c r="AL48" s="187"/>
      <c r="AM48" s="23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61"/>
      <c r="B49" s="30"/>
      <c r="C49" s="30"/>
      <c r="D49" s="18"/>
      <c r="E49" s="2">
        <f t="shared" si="1"/>
        <v>0</v>
      </c>
      <c r="F49" s="238"/>
      <c r="G49" s="30">
        <f t="shared" si="2"/>
        <v>0</v>
      </c>
      <c r="H49" s="31"/>
      <c r="I49" s="186" t="s">
        <v>13</v>
      </c>
      <c r="J49" s="191" t="s">
        <v>13</v>
      </c>
      <c r="K49" s="186" t="s">
        <v>13</v>
      </c>
      <c r="L49" s="285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31" t="s">
        <v>13</v>
      </c>
      <c r="AC49" s="3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22"/>
      <c r="AL49" s="187"/>
      <c r="AM49" s="23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61"/>
      <c r="B50" s="2"/>
      <c r="C50" s="2"/>
      <c r="D50" s="2"/>
      <c r="E50" s="2">
        <f t="shared" si="1"/>
        <v>0</v>
      </c>
      <c r="F50" s="239"/>
      <c r="G50" s="30">
        <f t="shared" si="2"/>
        <v>0</v>
      </c>
      <c r="H50" s="31"/>
      <c r="I50" s="186" t="s">
        <v>13</v>
      </c>
      <c r="J50" s="191" t="s">
        <v>13</v>
      </c>
      <c r="K50" s="186" t="s">
        <v>13</v>
      </c>
      <c r="L50" s="285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31" t="s">
        <v>13</v>
      </c>
      <c r="AC50" s="3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22"/>
      <c r="AL50" s="187"/>
      <c r="AM50" s="23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64"/>
      <c r="B51" s="2"/>
      <c r="C51" s="2"/>
      <c r="D51" s="31"/>
      <c r="E51" s="2">
        <f t="shared" si="1"/>
        <v>0</v>
      </c>
      <c r="F51" s="239"/>
      <c r="G51" s="30">
        <f t="shared" ref="G51" si="5">COUNT(H51:AC51)</f>
        <v>0</v>
      </c>
      <c r="H51" s="31"/>
      <c r="I51" s="186" t="s">
        <v>13</v>
      </c>
      <c r="J51" s="191" t="s">
        <v>13</v>
      </c>
      <c r="K51" s="186" t="s">
        <v>13</v>
      </c>
      <c r="L51" s="285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31" t="s">
        <v>13</v>
      </c>
      <c r="AC51" s="3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22"/>
      <c r="AL51" s="187"/>
      <c r="AM51" s="23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40"/>
      <c r="B52" s="40"/>
      <c r="C52" s="40"/>
      <c r="D52" s="40"/>
      <c r="E52" s="40"/>
      <c r="F52" s="40"/>
      <c r="G52" s="41"/>
      <c r="H52" s="40"/>
      <c r="I52" s="40"/>
      <c r="J52" s="40"/>
      <c r="K52" s="40"/>
      <c r="L52" s="40"/>
      <c r="M52" s="40"/>
      <c r="N52" s="212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35"/>
      <c r="AE52" s="35"/>
      <c r="AF52" s="35"/>
      <c r="AG52" s="35"/>
      <c r="AH52" s="35"/>
      <c r="AI52" s="35"/>
      <c r="AJ52" s="35"/>
      <c r="AK52" s="22"/>
      <c r="AL52" s="187"/>
      <c r="AM52" s="23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35"/>
      <c r="B53" s="35"/>
      <c r="C53" s="35"/>
      <c r="D53" s="35"/>
      <c r="E53" s="42" t="s">
        <v>16</v>
      </c>
      <c r="F53" s="42"/>
      <c r="G53" s="21"/>
      <c r="H53" s="35"/>
      <c r="I53" s="35"/>
      <c r="J53" s="35"/>
      <c r="K53" s="35"/>
      <c r="L53" s="35"/>
      <c r="M53" s="35"/>
      <c r="N53" s="228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>
        <f>SUM(AD6:AD51)</f>
        <v>0</v>
      </c>
      <c r="AE53" s="35">
        <f>SUM(AE6:AE51)</f>
        <v>0</v>
      </c>
      <c r="AF53" s="35">
        <f>SUM(AF6:AF51)</f>
        <v>0</v>
      </c>
      <c r="AG53" s="35">
        <f>SUM(AG6:AG51)</f>
        <v>0</v>
      </c>
      <c r="AH53" s="35">
        <f>SUM(AH6:AH51)</f>
        <v>0</v>
      </c>
      <c r="AI53" s="35"/>
      <c r="AJ53" s="35"/>
      <c r="AK53" s="22"/>
      <c r="AL53" s="187"/>
      <c r="AM53" s="23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228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22"/>
      <c r="AL54" s="187"/>
      <c r="AM54" s="23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228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22"/>
      <c r="AL55" s="187"/>
      <c r="AM55" s="23"/>
    </row>
    <row r="56" spans="1:258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228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22"/>
      <c r="AL56" s="187"/>
      <c r="AM56" s="23"/>
    </row>
    <row r="57" spans="1:258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228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22"/>
      <c r="AL57" s="187"/>
      <c r="AM57" s="23"/>
    </row>
    <row r="58" spans="1:258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228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22"/>
      <c r="AL58" s="187"/>
      <c r="AM58" s="23"/>
    </row>
    <row r="59" spans="1:258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228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22"/>
      <c r="AL59" s="187"/>
      <c r="AM59" s="23"/>
    </row>
    <row r="60" spans="1:258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228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22"/>
      <c r="AL60" s="187"/>
      <c r="AM60" s="23"/>
    </row>
    <row r="61" spans="1:258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228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22"/>
      <c r="AL61" s="187"/>
      <c r="AM61" s="23"/>
    </row>
    <row r="62" spans="1:258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228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22"/>
      <c r="AL62" s="187"/>
      <c r="AM62" s="23"/>
    </row>
    <row r="63" spans="1:258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228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43"/>
      <c r="AL63" s="44"/>
      <c r="AM63" s="45"/>
    </row>
  </sheetData>
  <sortState ref="B6:AI49">
    <sortCondition descending="1" ref="E6:E49"/>
    <sortCondition ref="G6:G49"/>
  </sortState>
  <conditionalFormatting sqref="C6:C4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98"/>
  <sheetViews>
    <sheetView showGridLines="0" workbookViewId="0">
      <selection activeCell="D78" sqref="D78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30" width="10.81640625" style="182" customWidth="1"/>
    <col min="31" max="32" width="10.81640625" style="247" customWidth="1"/>
    <col min="33" max="34" width="10.81640625" style="182" customWidth="1"/>
    <col min="35" max="39" width="10.81640625" style="169" hidden="1" customWidth="1"/>
    <col min="40" max="41" width="11.453125" style="169" customWidth="1"/>
    <col min="42" max="244" width="10.81640625" style="169" customWidth="1"/>
  </cols>
  <sheetData>
    <row r="1" spans="1:244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3">
        <v>45957</v>
      </c>
      <c r="O1" s="188">
        <v>45956</v>
      </c>
      <c r="P1" s="184">
        <v>45949</v>
      </c>
      <c r="Q1" s="189">
        <v>45949</v>
      </c>
      <c r="R1" s="183">
        <v>45935</v>
      </c>
      <c r="S1" s="5">
        <v>45907</v>
      </c>
      <c r="T1" s="183">
        <v>45907</v>
      </c>
      <c r="U1" s="5">
        <v>45907</v>
      </c>
      <c r="V1" s="183">
        <v>45900</v>
      </c>
      <c r="W1" s="188">
        <v>45809</v>
      </c>
      <c r="X1" s="195">
        <v>45788</v>
      </c>
      <c r="Y1" s="196">
        <v>45767</v>
      </c>
      <c r="Z1" s="183">
        <v>45753</v>
      </c>
      <c r="AA1" s="189">
        <v>45752</v>
      </c>
      <c r="AB1" s="184">
        <v>45725</v>
      </c>
      <c r="AC1" s="189">
        <v>45725</v>
      </c>
      <c r="AD1" s="183">
        <v>45724</v>
      </c>
      <c r="AE1" s="189">
        <v>45718</v>
      </c>
      <c r="AF1" s="183">
        <v>45710</v>
      </c>
      <c r="AG1" s="5">
        <v>45669</v>
      </c>
      <c r="AH1" s="183">
        <v>45627</v>
      </c>
      <c r="AI1" s="6"/>
      <c r="AJ1" s="7"/>
      <c r="AK1" s="7"/>
      <c r="AL1" s="7"/>
      <c r="AM1" s="8"/>
      <c r="AN1" s="9"/>
      <c r="AO1" s="9"/>
      <c r="AP1" s="10"/>
      <c r="AQ1" s="11"/>
      <c r="AR1" s="1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13"/>
      <c r="BN1" s="14"/>
      <c r="BO1" s="14"/>
      <c r="BP1" s="14"/>
      <c r="BQ1" s="15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89" t="s">
        <v>214</v>
      </c>
      <c r="R2" s="184" t="s">
        <v>2055</v>
      </c>
      <c r="S2" s="17" t="s">
        <v>1986</v>
      </c>
      <c r="T2" s="184" t="s">
        <v>1986</v>
      </c>
      <c r="U2" s="17" t="s">
        <v>1931</v>
      </c>
      <c r="V2" s="184" t="s">
        <v>1860</v>
      </c>
      <c r="W2" s="189" t="s">
        <v>1674</v>
      </c>
      <c r="X2" s="185" t="s">
        <v>1574</v>
      </c>
      <c r="Y2" s="189" t="s">
        <v>1207</v>
      </c>
      <c r="Z2" s="184" t="s">
        <v>1512</v>
      </c>
      <c r="AA2" s="189" t="s">
        <v>214</v>
      </c>
      <c r="AB2" s="184" t="s">
        <v>31</v>
      </c>
      <c r="AC2" s="189" t="s">
        <v>31</v>
      </c>
      <c r="AD2" s="184" t="s">
        <v>31</v>
      </c>
      <c r="AE2" s="189" t="s">
        <v>1287</v>
      </c>
      <c r="AF2" s="184" t="s">
        <v>1440</v>
      </c>
      <c r="AG2" s="17" t="s">
        <v>248</v>
      </c>
      <c r="AH2" s="184" t="s">
        <v>838</v>
      </c>
      <c r="AI2" s="19"/>
      <c r="AJ2" s="20"/>
      <c r="AK2" s="20"/>
      <c r="AL2" s="20"/>
      <c r="AM2" s="21"/>
      <c r="AN2" s="9"/>
      <c r="AO2" s="9"/>
      <c r="AP2" s="22"/>
      <c r="AQ2" s="187"/>
      <c r="AR2" s="23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24"/>
      <c r="BN2" s="194"/>
      <c r="BO2" s="194"/>
      <c r="BP2" s="194"/>
      <c r="BQ2" s="25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312</v>
      </c>
      <c r="O3" s="190" t="s">
        <v>32</v>
      </c>
      <c r="P3" s="185" t="s">
        <v>246</v>
      </c>
      <c r="Q3" s="190" t="s">
        <v>312</v>
      </c>
      <c r="R3" s="185" t="s">
        <v>32</v>
      </c>
      <c r="S3" s="2" t="s">
        <v>51</v>
      </c>
      <c r="T3" s="185" t="s">
        <v>32</v>
      </c>
      <c r="U3" s="2" t="s">
        <v>312</v>
      </c>
      <c r="V3" s="185" t="s">
        <v>312</v>
      </c>
      <c r="W3" s="190" t="s">
        <v>1754</v>
      </c>
      <c r="X3" s="185" t="s">
        <v>312</v>
      </c>
      <c r="Y3" s="190" t="s">
        <v>51</v>
      </c>
      <c r="Z3" s="185" t="s">
        <v>312</v>
      </c>
      <c r="AA3" s="190" t="s">
        <v>32</v>
      </c>
      <c r="AB3" s="185">
        <v>33</v>
      </c>
      <c r="AC3" s="190" t="s">
        <v>1403</v>
      </c>
      <c r="AD3" s="185" t="s">
        <v>32</v>
      </c>
      <c r="AE3" s="190" t="s">
        <v>246</v>
      </c>
      <c r="AF3" s="185" t="s">
        <v>32</v>
      </c>
      <c r="AG3" s="2" t="s">
        <v>397</v>
      </c>
      <c r="AH3" s="185" t="s">
        <v>51</v>
      </c>
      <c r="AI3" s="27"/>
      <c r="AJ3" s="21"/>
      <c r="AK3" s="21"/>
      <c r="AL3" s="21"/>
      <c r="AM3" s="21"/>
      <c r="AN3" s="9"/>
      <c r="AO3" s="9"/>
      <c r="AP3" s="22"/>
      <c r="AQ3" s="187"/>
      <c r="AR3" s="23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24"/>
      <c r="BN3" s="194"/>
      <c r="BO3" s="194"/>
      <c r="BP3" s="194"/>
      <c r="BQ3" s="25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945</v>
      </c>
      <c r="J4" s="185" t="s">
        <v>945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190" t="s">
        <v>927</v>
      </c>
      <c r="R4" s="185" t="s">
        <v>927</v>
      </c>
      <c r="S4" s="2" t="s">
        <v>927</v>
      </c>
      <c r="T4" s="185" t="s">
        <v>927</v>
      </c>
      <c r="U4" s="2" t="s">
        <v>927</v>
      </c>
      <c r="V4" s="185" t="s">
        <v>1208</v>
      </c>
      <c r="W4" s="190" t="s">
        <v>1208</v>
      </c>
      <c r="X4" s="185" t="s">
        <v>927</v>
      </c>
      <c r="Y4" s="190" t="s">
        <v>1208</v>
      </c>
      <c r="Z4" s="185" t="s">
        <v>927</v>
      </c>
      <c r="AA4" s="190" t="s">
        <v>1208</v>
      </c>
      <c r="AB4" s="185" t="s">
        <v>927</v>
      </c>
      <c r="AC4" s="190" t="s">
        <v>927</v>
      </c>
      <c r="AD4" s="185" t="s">
        <v>927</v>
      </c>
      <c r="AE4" s="190" t="s">
        <v>1208</v>
      </c>
      <c r="AF4" s="185" t="s">
        <v>927</v>
      </c>
      <c r="AG4" s="2" t="s">
        <v>1208</v>
      </c>
      <c r="AH4" s="185" t="s">
        <v>1208</v>
      </c>
      <c r="AI4" s="27"/>
      <c r="AJ4" s="21"/>
      <c r="AK4" s="21"/>
      <c r="AL4" s="21"/>
      <c r="AM4" s="21"/>
      <c r="AN4" s="9"/>
      <c r="AO4" s="9"/>
      <c r="AP4" s="22"/>
      <c r="AQ4" s="187"/>
      <c r="AR4" s="23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24"/>
      <c r="BN4" s="194"/>
      <c r="BO4" s="194"/>
      <c r="BP4" s="194"/>
      <c r="BQ4" s="25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2">
        <v>11</v>
      </c>
      <c r="J5" s="185">
        <v>19</v>
      </c>
      <c r="K5" s="190">
        <v>281</v>
      </c>
      <c r="L5" s="185">
        <v>3</v>
      </c>
      <c r="M5" s="190">
        <v>6</v>
      </c>
      <c r="N5" s="185">
        <v>4</v>
      </c>
      <c r="O5" s="190">
        <v>2</v>
      </c>
      <c r="P5" s="185">
        <v>4</v>
      </c>
      <c r="Q5" s="190">
        <v>9</v>
      </c>
      <c r="R5" s="185">
        <v>1</v>
      </c>
      <c r="S5" s="2">
        <v>4</v>
      </c>
      <c r="T5" s="185">
        <v>3</v>
      </c>
      <c r="U5" s="2">
        <v>1</v>
      </c>
      <c r="V5" s="185">
        <v>4</v>
      </c>
      <c r="W5" s="190">
        <v>2</v>
      </c>
      <c r="X5" s="185">
        <v>2</v>
      </c>
      <c r="Y5" s="190">
        <v>1</v>
      </c>
      <c r="Z5" s="185">
        <v>2</v>
      </c>
      <c r="AA5" s="190">
        <v>2</v>
      </c>
      <c r="AB5" s="185">
        <v>3</v>
      </c>
      <c r="AC5" s="190">
        <v>1</v>
      </c>
      <c r="AD5" s="185">
        <v>3</v>
      </c>
      <c r="AE5" s="190">
        <v>2</v>
      </c>
      <c r="AF5" s="185">
        <v>1</v>
      </c>
      <c r="AG5" s="2">
        <v>7</v>
      </c>
      <c r="AH5" s="185">
        <v>2</v>
      </c>
      <c r="AI5" s="28"/>
      <c r="AJ5" s="29"/>
      <c r="AK5" s="29"/>
      <c r="AL5" s="29"/>
      <c r="AM5" s="29"/>
      <c r="AN5" s="9"/>
      <c r="AO5" s="9"/>
      <c r="AP5" s="22"/>
      <c r="AQ5" s="187"/>
      <c r="AR5" s="23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24"/>
      <c r="BN5" s="194"/>
      <c r="BO5" s="194"/>
      <c r="BP5" s="194"/>
      <c r="BQ5" s="25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.149999999999999" customHeight="1" x14ac:dyDescent="0.35">
      <c r="A6" s="61">
        <v>1</v>
      </c>
      <c r="B6" s="30">
        <v>1</v>
      </c>
      <c r="C6" s="30">
        <f t="shared" ref="C6:C31" si="0">B6-A6</f>
        <v>0</v>
      </c>
      <c r="D6" s="18" t="s">
        <v>862</v>
      </c>
      <c r="E6" s="2">
        <f t="shared" ref="E6:E37" si="1">LARGE(H6:AM6,1)+LARGE(H6:AM6,2)+LARGE(H6:AM6,3)+LARGE(H6:AM6,4)+LARGE(H6:AM6,5)+F6</f>
        <v>47</v>
      </c>
      <c r="F6" s="238">
        <v>20</v>
      </c>
      <c r="G6" s="30">
        <f t="shared" ref="G6:G37" si="2">COUNT(H6:AH6)</f>
        <v>4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>
        <v>10</v>
      </c>
      <c r="AB6" s="186">
        <v>6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31">
        <v>1</v>
      </c>
      <c r="AH6" s="186">
        <v>10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187"/>
      <c r="AR6" s="23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24"/>
      <c r="BN6" s="194"/>
      <c r="BO6" s="194"/>
      <c r="BP6" s="194"/>
      <c r="BQ6" s="25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162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191">
        <v>10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>
        <v>10</v>
      </c>
      <c r="AF7" s="186" t="s">
        <v>13</v>
      </c>
      <c r="AG7" s="31" t="s">
        <v>13</v>
      </c>
      <c r="AH7" s="186" t="s">
        <v>13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187"/>
      <c r="AR7" s="23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24"/>
      <c r="BN7" s="194"/>
      <c r="BO7" s="194"/>
      <c r="BP7" s="194"/>
      <c r="BQ7" s="25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1823</v>
      </c>
      <c r="E8" s="2">
        <f t="shared" si="1"/>
        <v>38</v>
      </c>
      <c r="F8" s="239">
        <v>20</v>
      </c>
      <c r="G8" s="30">
        <f t="shared" si="2"/>
        <v>2</v>
      </c>
      <c r="H8" s="31"/>
      <c r="I8" s="31" t="s">
        <v>13</v>
      </c>
      <c r="J8" s="186">
        <v>12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>
        <v>6</v>
      </c>
      <c r="T8" s="186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31" t="s">
        <v>13</v>
      </c>
      <c r="AH8" s="186" t="s">
        <v>13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187"/>
      <c r="AR8" s="23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24"/>
      <c r="BN8" s="194"/>
      <c r="BO8" s="194"/>
      <c r="BP8" s="194"/>
      <c r="BQ8" s="25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2161</v>
      </c>
      <c r="E9" s="2">
        <f t="shared" si="1"/>
        <v>36</v>
      </c>
      <c r="F9" s="239">
        <v>20</v>
      </c>
      <c r="G9" s="30">
        <f t="shared" si="2"/>
        <v>3</v>
      </c>
      <c r="H9" s="31"/>
      <c r="I9" s="31" t="s">
        <v>13</v>
      </c>
      <c r="J9" s="186">
        <v>6</v>
      </c>
      <c r="K9" s="191" t="s">
        <v>13</v>
      </c>
      <c r="L9" s="186" t="s">
        <v>13</v>
      </c>
      <c r="M9" s="191">
        <v>4</v>
      </c>
      <c r="N9" s="186" t="s">
        <v>13</v>
      </c>
      <c r="O9" s="191" t="s">
        <v>13</v>
      </c>
      <c r="P9" s="186" t="s">
        <v>13</v>
      </c>
      <c r="Q9" s="191">
        <v>6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31" t="s">
        <v>13</v>
      </c>
      <c r="AH9" s="186" t="s">
        <v>13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187"/>
      <c r="AR9" s="23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24"/>
      <c r="BN9" s="194"/>
      <c r="BO9" s="194"/>
      <c r="BP9" s="194"/>
      <c r="BQ9" s="25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497</v>
      </c>
      <c r="E10" s="2">
        <f t="shared" si="1"/>
        <v>35</v>
      </c>
      <c r="F10" s="239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3</v>
      </c>
      <c r="Q10" s="191" t="s">
        <v>13</v>
      </c>
      <c r="R10" s="186" t="s">
        <v>13</v>
      </c>
      <c r="S10" s="31">
        <v>4</v>
      </c>
      <c r="T10" s="186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>
        <v>8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31" t="s">
        <v>13</v>
      </c>
      <c r="AH10" s="186" t="s">
        <v>13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187"/>
      <c r="AR10" s="23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24"/>
      <c r="BN10" s="194"/>
      <c r="BO10" s="194"/>
      <c r="BP10" s="194"/>
      <c r="BQ10" s="25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2403</v>
      </c>
      <c r="E11" s="2">
        <f t="shared" si="1"/>
        <v>30</v>
      </c>
      <c r="F11" s="239">
        <v>20</v>
      </c>
      <c r="G11" s="30">
        <f t="shared" si="2"/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>
        <v>10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31" t="s">
        <v>13</v>
      </c>
      <c r="AH11" s="186" t="s">
        <v>13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187"/>
      <c r="AR11" s="23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24"/>
      <c r="BN11" s="194"/>
      <c r="BO11" s="194"/>
      <c r="BP11" s="194"/>
      <c r="BQ11" s="25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1824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>
        <v>6</v>
      </c>
      <c r="U12" s="3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31" t="s">
        <v>13</v>
      </c>
      <c r="AH12" s="186" t="s">
        <v>13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187"/>
      <c r="AR12" s="23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24"/>
      <c r="BN12" s="194"/>
      <c r="BO12" s="194"/>
      <c r="BP12" s="194"/>
      <c r="BQ12" s="25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1149</v>
      </c>
      <c r="E13" s="2">
        <f t="shared" si="1"/>
        <v>23</v>
      </c>
      <c r="F13" s="239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>
        <v>3</v>
      </c>
      <c r="AE13" s="191" t="s">
        <v>13</v>
      </c>
      <c r="AF13" s="186" t="s">
        <v>13</v>
      </c>
      <c r="AG13" s="31" t="s">
        <v>13</v>
      </c>
      <c r="AH13" s="186" t="s">
        <v>13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187"/>
      <c r="AR13" s="23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24"/>
      <c r="BN13" s="194"/>
      <c r="BO13" s="194"/>
      <c r="BP13" s="194"/>
      <c r="BQ13" s="25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1147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31" t="s">
        <v>13</v>
      </c>
      <c r="AH14" s="186" t="s">
        <v>13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187"/>
      <c r="AR14" s="23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24"/>
      <c r="BN14" s="194"/>
      <c r="BO14" s="194"/>
      <c r="BP14" s="194"/>
      <c r="BQ14" s="25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1148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31" t="s">
        <v>13</v>
      </c>
      <c r="AH15" s="186" t="s">
        <v>13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187"/>
      <c r="AR15" s="23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24"/>
      <c r="BN15" s="194"/>
      <c r="BO15" s="194"/>
      <c r="BP15" s="194"/>
      <c r="BQ15" s="25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194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31" t="s">
        <v>13</v>
      </c>
      <c r="AH16" s="186" t="s">
        <v>13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187"/>
      <c r="AR16" s="23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24"/>
      <c r="BN16" s="194"/>
      <c r="BO16" s="194"/>
      <c r="BP16" s="194"/>
      <c r="BQ16" s="25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4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1150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31" t="s">
        <v>13</v>
      </c>
      <c r="AH17" s="186" t="s">
        <v>13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187"/>
      <c r="AR17" s="23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24"/>
      <c r="BN17" s="194"/>
      <c r="BO17" s="194"/>
      <c r="BP17" s="194"/>
      <c r="BQ17" s="25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4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1151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31" t="s">
        <v>13</v>
      </c>
      <c r="AH18" s="186" t="s">
        <v>13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187"/>
      <c r="AR18" s="23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24"/>
      <c r="BN18" s="194"/>
      <c r="BO18" s="194"/>
      <c r="BP18" s="194"/>
      <c r="BQ18" s="25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4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1821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1" t="s">
        <v>13</v>
      </c>
      <c r="AH19" s="186" t="s">
        <v>13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187"/>
      <c r="AR19" s="23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24"/>
      <c r="BN19" s="194"/>
      <c r="BO19" s="194"/>
      <c r="BP19" s="194"/>
      <c r="BQ19" s="25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4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1822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31" t="s">
        <v>13</v>
      </c>
      <c r="AH20" s="186" t="s">
        <v>13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187"/>
      <c r="AR20" s="23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24"/>
      <c r="BN20" s="194"/>
      <c r="BO20" s="194"/>
      <c r="BP20" s="194"/>
      <c r="BQ20" s="25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4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2596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31" t="s">
        <v>13</v>
      </c>
      <c r="AH21" s="186" t="s">
        <v>13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187"/>
      <c r="AR21" s="23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24"/>
      <c r="BN21" s="194"/>
      <c r="BO21" s="194"/>
      <c r="BP21" s="194"/>
      <c r="BQ21" s="25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4" ht="17.149999999999999" customHeight="1" x14ac:dyDescent="0.35">
      <c r="A22" s="61">
        <v>17</v>
      </c>
      <c r="B22" s="30">
        <v>35</v>
      </c>
      <c r="C22" s="30">
        <f t="shared" si="0"/>
        <v>18</v>
      </c>
      <c r="D22" s="18" t="s">
        <v>925</v>
      </c>
      <c r="E22" s="2">
        <f t="shared" si="1"/>
        <v>18</v>
      </c>
      <c r="F22" s="238"/>
      <c r="G22" s="30">
        <f t="shared" si="2"/>
        <v>2</v>
      </c>
      <c r="H22" s="31"/>
      <c r="I22" s="31">
        <v>12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1">
        <v>6</v>
      </c>
      <c r="AH22" s="186" t="s">
        <v>13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187"/>
      <c r="AR22" s="23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24"/>
      <c r="BN22" s="194"/>
      <c r="BO22" s="194"/>
      <c r="BP22" s="194"/>
      <c r="BQ22" s="25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4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434</v>
      </c>
      <c r="E23" s="2">
        <f t="shared" si="1"/>
        <v>16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191">
        <v>8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31">
        <v>8</v>
      </c>
      <c r="AH23" s="186" t="s">
        <v>13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187"/>
      <c r="AR23" s="23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24"/>
      <c r="BN23" s="194"/>
      <c r="BO23" s="194"/>
      <c r="BP23" s="194"/>
      <c r="BQ23" s="25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4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1863</v>
      </c>
      <c r="E24" s="2">
        <f t="shared" si="1"/>
        <v>16</v>
      </c>
      <c r="F24" s="239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>
        <v>8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>
        <v>8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31" t="s">
        <v>13</v>
      </c>
      <c r="AH24" s="186" t="s">
        <v>13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187"/>
      <c r="AR24" s="23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24"/>
      <c r="BN24" s="194"/>
      <c r="BO24" s="194"/>
      <c r="BP24" s="194"/>
      <c r="BQ24" s="25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</row>
    <row r="25" spans="1:244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753</v>
      </c>
      <c r="E25" s="2">
        <f t="shared" si="1"/>
        <v>15</v>
      </c>
      <c r="F25" s="238"/>
      <c r="G25" s="30">
        <f t="shared" si="2"/>
        <v>2</v>
      </c>
      <c r="H25" s="31"/>
      <c r="I25" s="31" t="s">
        <v>13</v>
      </c>
      <c r="J25" s="186" t="s">
        <v>13</v>
      </c>
      <c r="K25" s="191">
        <v>5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1">
        <v>10</v>
      </c>
      <c r="AH25" s="186" t="s">
        <v>13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187"/>
      <c r="AR25" s="23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24"/>
      <c r="BN25" s="194"/>
      <c r="BO25" s="194"/>
      <c r="BP25" s="194"/>
      <c r="BQ25" s="25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</row>
    <row r="26" spans="1:244" ht="17.149999999999999" customHeight="1" x14ac:dyDescent="0.35">
      <c r="A26" s="61">
        <v>21</v>
      </c>
      <c r="B26" s="30">
        <v>37</v>
      </c>
      <c r="C26" s="30">
        <f t="shared" si="0"/>
        <v>16</v>
      </c>
      <c r="D26" s="18" t="s">
        <v>2176</v>
      </c>
      <c r="E26" s="2">
        <f t="shared" si="1"/>
        <v>14</v>
      </c>
      <c r="F26" s="239"/>
      <c r="G26" s="30">
        <f t="shared" si="2"/>
        <v>2</v>
      </c>
      <c r="H26" s="31"/>
      <c r="I26" s="31">
        <v>8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>
        <v>6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1" t="s">
        <v>13</v>
      </c>
      <c r="AH26" s="186" t="s">
        <v>13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187"/>
      <c r="AR26" s="23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24"/>
      <c r="BN26" s="194"/>
      <c r="BO26" s="194"/>
      <c r="BP26" s="194"/>
      <c r="BQ26" s="25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</row>
    <row r="27" spans="1:244" ht="17.149999999999999" customHeight="1" x14ac:dyDescent="0.35">
      <c r="A27" s="61">
        <v>22</v>
      </c>
      <c r="B27" s="30">
        <v>20</v>
      </c>
      <c r="C27" s="30">
        <f t="shared" si="0"/>
        <v>-2</v>
      </c>
      <c r="D27" s="18" t="s">
        <v>1515</v>
      </c>
      <c r="E27" s="2">
        <f t="shared" si="1"/>
        <v>12</v>
      </c>
      <c r="F27" s="239"/>
      <c r="G27" s="30">
        <f t="shared" si="2"/>
        <v>2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6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>
        <v>6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1" t="s">
        <v>13</v>
      </c>
      <c r="AH27" s="186" t="s">
        <v>13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187"/>
      <c r="AR27" s="23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24"/>
      <c r="BN27" s="194"/>
      <c r="BO27" s="194"/>
      <c r="BP27" s="194"/>
      <c r="BQ27" s="25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</row>
    <row r="28" spans="1:244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18" t="s">
        <v>1862</v>
      </c>
      <c r="E28" s="2">
        <f t="shared" si="1"/>
        <v>10</v>
      </c>
      <c r="F28" s="239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>
        <v>10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31" t="s">
        <v>13</v>
      </c>
      <c r="AH28" s="186" t="s">
        <v>13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187"/>
      <c r="AR28" s="23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24"/>
      <c r="BN28" s="194"/>
      <c r="BO28" s="194"/>
      <c r="BP28" s="194"/>
      <c r="BQ28" s="25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</row>
    <row r="29" spans="1:244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18" t="s">
        <v>2355</v>
      </c>
      <c r="E29" s="2">
        <f t="shared" si="1"/>
        <v>10</v>
      </c>
      <c r="F29" s="239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10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1" t="s">
        <v>13</v>
      </c>
      <c r="AH29" s="186" t="s">
        <v>13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187"/>
      <c r="AR29" s="23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24"/>
      <c r="BN29" s="194"/>
      <c r="BO29" s="194"/>
      <c r="BP29" s="194"/>
      <c r="BQ29" s="25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</row>
    <row r="30" spans="1:244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2422</v>
      </c>
      <c r="E30" s="2">
        <f t="shared" si="1"/>
        <v>10</v>
      </c>
      <c r="F30" s="239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>
        <v>10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1" t="s">
        <v>13</v>
      </c>
      <c r="AH30" s="186" t="s">
        <v>13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187"/>
      <c r="AR30" s="23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24"/>
      <c r="BN30" s="194"/>
      <c r="BO30" s="194"/>
      <c r="BP30" s="194"/>
      <c r="BQ30" s="25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</row>
    <row r="31" spans="1:244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2540</v>
      </c>
      <c r="E31" s="2">
        <f t="shared" si="1"/>
        <v>10</v>
      </c>
      <c r="F31" s="239"/>
      <c r="G31" s="30">
        <f t="shared" si="2"/>
        <v>1</v>
      </c>
      <c r="H31" s="31"/>
      <c r="I31" s="31" t="s">
        <v>13</v>
      </c>
      <c r="J31" s="186">
        <v>10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1" t="s">
        <v>13</v>
      </c>
      <c r="AH31" s="186" t="s">
        <v>13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187"/>
      <c r="AR31" s="23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24"/>
      <c r="BN31" s="194"/>
      <c r="BO31" s="194"/>
      <c r="BP31" s="194"/>
      <c r="BQ31" s="25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</row>
    <row r="32" spans="1:244" ht="17.149999999999999" customHeight="1" x14ac:dyDescent="0.35">
      <c r="A32" s="61">
        <v>27</v>
      </c>
      <c r="B32" s="30"/>
      <c r="C32" s="30"/>
      <c r="D32" s="18" t="s">
        <v>2609</v>
      </c>
      <c r="E32" s="2">
        <f t="shared" si="1"/>
        <v>10</v>
      </c>
      <c r="F32" s="239"/>
      <c r="G32" s="30">
        <f t="shared" si="2"/>
        <v>1</v>
      </c>
      <c r="H32" s="31"/>
      <c r="I32" s="31">
        <v>10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1" t="s">
        <v>13</v>
      </c>
      <c r="AH32" s="186" t="s">
        <v>13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187"/>
      <c r="AR32" s="23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24"/>
      <c r="BN32" s="194"/>
      <c r="BO32" s="194"/>
      <c r="BP32" s="194"/>
      <c r="BQ32" s="25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</row>
    <row r="33" spans="1:244" ht="17.149999999999999" customHeight="1" x14ac:dyDescent="0.35">
      <c r="A33" s="61">
        <v>28</v>
      </c>
      <c r="B33" s="30">
        <v>21</v>
      </c>
      <c r="C33" s="30">
        <f t="shared" ref="C33:C44" si="3">B33-A33</f>
        <v>-7</v>
      </c>
      <c r="D33" s="18" t="s">
        <v>795</v>
      </c>
      <c r="E33" s="2">
        <f t="shared" si="1"/>
        <v>8</v>
      </c>
      <c r="F33" s="239"/>
      <c r="G33" s="30">
        <f t="shared" si="2"/>
        <v>1</v>
      </c>
      <c r="H33" s="31"/>
      <c r="I33" s="31" t="s">
        <v>13</v>
      </c>
      <c r="J33" s="186">
        <v>8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1" t="s">
        <v>13</v>
      </c>
      <c r="AH33" s="186" t="s">
        <v>13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187"/>
      <c r="AR33" s="23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24"/>
      <c r="BN33" s="194"/>
      <c r="BO33" s="194"/>
      <c r="BP33" s="194"/>
      <c r="BQ33" s="25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</row>
    <row r="34" spans="1:244" ht="17.149999999999999" customHeight="1" x14ac:dyDescent="0.35">
      <c r="A34" s="61">
        <v>29</v>
      </c>
      <c r="B34" s="30">
        <v>26</v>
      </c>
      <c r="C34" s="30">
        <f t="shared" si="3"/>
        <v>-3</v>
      </c>
      <c r="D34" s="18" t="s">
        <v>160</v>
      </c>
      <c r="E34" s="2">
        <f t="shared" si="1"/>
        <v>8</v>
      </c>
      <c r="F34" s="238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>
        <v>8</v>
      </c>
      <c r="AF34" s="186" t="s">
        <v>13</v>
      </c>
      <c r="AG34" s="31" t="s">
        <v>13</v>
      </c>
      <c r="AH34" s="186" t="s">
        <v>13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187"/>
      <c r="AR34" s="23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24"/>
      <c r="BN34" s="194"/>
      <c r="BO34" s="194"/>
      <c r="BP34" s="194"/>
      <c r="BQ34" s="25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</row>
    <row r="35" spans="1:244" ht="17.149999999999999" customHeight="1" x14ac:dyDescent="0.35">
      <c r="A35" s="61">
        <v>30</v>
      </c>
      <c r="B35" s="30">
        <v>27</v>
      </c>
      <c r="C35" s="30">
        <f t="shared" si="3"/>
        <v>-3</v>
      </c>
      <c r="D35" s="18" t="s">
        <v>863</v>
      </c>
      <c r="E35" s="2">
        <f t="shared" si="1"/>
        <v>8</v>
      </c>
      <c r="F35" s="238"/>
      <c r="G35" s="30">
        <f t="shared" si="2"/>
        <v>1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31" t="s">
        <v>13</v>
      </c>
      <c r="AH35" s="186">
        <v>8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187"/>
      <c r="AR35" s="23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24"/>
      <c r="BN35" s="194"/>
      <c r="BO35" s="194"/>
      <c r="BP35" s="194"/>
      <c r="BQ35" s="25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</row>
    <row r="36" spans="1:244" ht="17.149999999999999" customHeight="1" x14ac:dyDescent="0.35">
      <c r="A36" s="61">
        <v>31</v>
      </c>
      <c r="B36" s="30">
        <v>28</v>
      </c>
      <c r="C36" s="30">
        <f t="shared" si="3"/>
        <v>-3</v>
      </c>
      <c r="D36" s="18" t="s">
        <v>2404</v>
      </c>
      <c r="E36" s="2">
        <f t="shared" si="1"/>
        <v>8</v>
      </c>
      <c r="F36" s="239"/>
      <c r="G36" s="30">
        <f t="shared" si="2"/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>
        <v>8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31" t="s">
        <v>13</v>
      </c>
      <c r="AH36" s="186" t="s">
        <v>13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187"/>
      <c r="AR36" s="23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24"/>
      <c r="BN36" s="194"/>
      <c r="BO36" s="194"/>
      <c r="BP36" s="194"/>
      <c r="BQ36" s="25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</row>
    <row r="37" spans="1:244" ht="17.149999999999999" customHeight="1" x14ac:dyDescent="0.35">
      <c r="A37" s="61">
        <v>32</v>
      </c>
      <c r="B37" s="30">
        <v>29</v>
      </c>
      <c r="C37" s="30">
        <f t="shared" si="3"/>
        <v>-3</v>
      </c>
      <c r="D37" s="18" t="s">
        <v>2423</v>
      </c>
      <c r="E37" s="2">
        <f t="shared" si="1"/>
        <v>8</v>
      </c>
      <c r="F37" s="239"/>
      <c r="G37" s="30">
        <f t="shared" si="2"/>
        <v>1</v>
      </c>
      <c r="H37" s="31"/>
      <c r="I37" s="31" t="s">
        <v>13</v>
      </c>
      <c r="J37" s="186" t="s">
        <v>13</v>
      </c>
      <c r="K37" s="191" t="s">
        <v>13</v>
      </c>
      <c r="L37" s="186">
        <v>8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1" t="s">
        <v>13</v>
      </c>
      <c r="AH37" s="186" t="s">
        <v>13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187"/>
      <c r="AR37" s="23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24"/>
      <c r="BN37" s="194"/>
      <c r="BO37" s="194"/>
      <c r="BP37" s="194"/>
      <c r="BQ37" s="25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</row>
    <row r="38" spans="1:244" ht="17.149999999999999" customHeight="1" x14ac:dyDescent="0.35">
      <c r="A38" s="61">
        <v>33</v>
      </c>
      <c r="B38" s="30">
        <v>30</v>
      </c>
      <c r="C38" s="30">
        <f t="shared" si="3"/>
        <v>-3</v>
      </c>
      <c r="D38" s="18" t="s">
        <v>1472</v>
      </c>
      <c r="E38" s="2">
        <f t="shared" ref="E38:E69" si="4">LARGE(H38:AM38,1)+LARGE(H38:AM38,2)+LARGE(H38:AM38,3)+LARGE(H38:AM38,4)+LARGE(H38:AM38,5)+F38</f>
        <v>8</v>
      </c>
      <c r="F38" s="239"/>
      <c r="G38" s="30">
        <f t="shared" ref="G38:G69" si="5">COUNT(H38:AH38)</f>
        <v>2</v>
      </c>
      <c r="H38" s="31"/>
      <c r="I38" s="31" t="s">
        <v>13</v>
      </c>
      <c r="J38" s="186">
        <v>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>
        <v>5</v>
      </c>
      <c r="AG38" s="31" t="s">
        <v>13</v>
      </c>
      <c r="AH38" s="186" t="s">
        <v>13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187"/>
      <c r="AR38" s="23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24"/>
      <c r="BN38" s="194"/>
      <c r="BO38" s="194"/>
      <c r="BP38" s="194"/>
      <c r="BQ38" s="25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</row>
    <row r="39" spans="1:244" ht="17.149999999999999" customHeight="1" x14ac:dyDescent="0.35">
      <c r="A39" s="61">
        <v>34</v>
      </c>
      <c r="B39" s="30">
        <v>31</v>
      </c>
      <c r="C39" s="30">
        <f t="shared" si="3"/>
        <v>-3</v>
      </c>
      <c r="D39" s="18" t="s">
        <v>1225</v>
      </c>
      <c r="E39" s="2">
        <f t="shared" si="4"/>
        <v>7</v>
      </c>
      <c r="F39" s="239"/>
      <c r="G39" s="30">
        <f t="shared" si="5"/>
        <v>2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>
        <v>2</v>
      </c>
      <c r="T39" s="186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191">
        <v>5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31" t="s">
        <v>13</v>
      </c>
      <c r="AH39" s="186" t="s">
        <v>13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187"/>
      <c r="AR39" s="23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24"/>
      <c r="BN39" s="194"/>
      <c r="BO39" s="194"/>
      <c r="BP39" s="194"/>
      <c r="BQ39" s="25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</row>
    <row r="40" spans="1:244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1374</v>
      </c>
      <c r="E40" s="2">
        <f t="shared" si="4"/>
        <v>6</v>
      </c>
      <c r="F40" s="239"/>
      <c r="G40" s="30">
        <f t="shared" si="5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>
        <v>6</v>
      </c>
      <c r="AE40" s="191" t="s">
        <v>13</v>
      </c>
      <c r="AF40" s="186" t="s">
        <v>13</v>
      </c>
      <c r="AG40" s="31" t="s">
        <v>13</v>
      </c>
      <c r="AH40" s="186" t="s">
        <v>13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187"/>
      <c r="AR40" s="23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24"/>
      <c r="BN40" s="194"/>
      <c r="BO40" s="194"/>
      <c r="BP40" s="194"/>
      <c r="BQ40" s="25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4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1593</v>
      </c>
      <c r="E41" s="2">
        <f t="shared" si="4"/>
        <v>6</v>
      </c>
      <c r="F41" s="239"/>
      <c r="G41" s="30">
        <f t="shared" si="5"/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>
        <v>6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31" t="s">
        <v>13</v>
      </c>
      <c r="AH41" s="186" t="s">
        <v>13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187"/>
      <c r="AR41" s="23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24"/>
      <c r="BN41" s="194"/>
      <c r="BO41" s="194"/>
      <c r="BP41" s="194"/>
      <c r="BQ41" s="25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18" t="s">
        <v>1864</v>
      </c>
      <c r="E42" s="2">
        <f t="shared" si="4"/>
        <v>6</v>
      </c>
      <c r="F42" s="239"/>
      <c r="G42" s="30">
        <f t="shared" si="5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>
        <v>6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31" t="s">
        <v>13</v>
      </c>
      <c r="AH42" s="186" t="s">
        <v>13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187"/>
      <c r="AR42" s="23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24"/>
      <c r="BN42" s="194"/>
      <c r="BO42" s="194"/>
      <c r="BP42" s="194"/>
      <c r="BQ42" s="25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4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2405</v>
      </c>
      <c r="E43" s="2">
        <f t="shared" si="4"/>
        <v>6</v>
      </c>
      <c r="F43" s="239"/>
      <c r="G43" s="30">
        <f t="shared" si="5"/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6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31" t="s">
        <v>13</v>
      </c>
      <c r="AH43" s="186" t="s">
        <v>13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187"/>
      <c r="AR43" s="23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24"/>
      <c r="BN43" s="194"/>
      <c r="BO43" s="194"/>
      <c r="BP43" s="194"/>
      <c r="BQ43" s="25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4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2424</v>
      </c>
      <c r="E44" s="2">
        <f t="shared" si="4"/>
        <v>6</v>
      </c>
      <c r="F44" s="239"/>
      <c r="G44" s="30">
        <f t="shared" si="5"/>
        <v>1</v>
      </c>
      <c r="H44" s="31"/>
      <c r="I44" s="31" t="s">
        <v>13</v>
      </c>
      <c r="J44" s="186" t="s">
        <v>13</v>
      </c>
      <c r="K44" s="191" t="s">
        <v>13</v>
      </c>
      <c r="L44" s="186">
        <v>6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31" t="s">
        <v>13</v>
      </c>
      <c r="AH44" s="186" t="s">
        <v>13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187"/>
      <c r="AR44" s="23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24"/>
      <c r="BN44" s="194"/>
      <c r="BO44" s="194"/>
      <c r="BP44" s="194"/>
      <c r="BQ44" s="25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4" ht="17.149999999999999" customHeight="1" x14ac:dyDescent="0.35">
      <c r="A45" s="61">
        <v>40</v>
      </c>
      <c r="B45" s="30"/>
      <c r="C45" s="30"/>
      <c r="D45" s="18" t="s">
        <v>2610</v>
      </c>
      <c r="E45" s="2">
        <f t="shared" si="4"/>
        <v>6</v>
      </c>
      <c r="F45" s="239"/>
      <c r="G45" s="30">
        <f t="shared" si="5"/>
        <v>1</v>
      </c>
      <c r="H45" s="31"/>
      <c r="I45" s="31">
        <v>6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31" t="s">
        <v>13</v>
      </c>
      <c r="AH45" s="186" t="s">
        <v>13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187"/>
      <c r="AR45" s="23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24"/>
      <c r="BN45" s="194"/>
      <c r="BO45" s="194"/>
      <c r="BP45" s="194"/>
      <c r="BQ45" s="25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4" ht="17.149999999999999" customHeight="1" x14ac:dyDescent="0.35">
      <c r="A46" s="61">
        <v>41</v>
      </c>
      <c r="B46" s="30">
        <v>40</v>
      </c>
      <c r="C46" s="30">
        <f t="shared" ref="C46:C57" si="6">B46-A46</f>
        <v>-1</v>
      </c>
      <c r="D46" s="18" t="s">
        <v>1439</v>
      </c>
      <c r="E46" s="2">
        <f t="shared" si="4"/>
        <v>6</v>
      </c>
      <c r="F46" s="239"/>
      <c r="G46" s="30">
        <f t="shared" si="5"/>
        <v>2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>
        <v>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>
        <v>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31" t="s">
        <v>13</v>
      </c>
      <c r="AH46" s="186" t="s">
        <v>13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187"/>
      <c r="AR46" s="23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24"/>
      <c r="BN46" s="194"/>
      <c r="BO46" s="194"/>
      <c r="BP46" s="194"/>
      <c r="BQ46" s="25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  <row r="47" spans="1:244" ht="17.149999999999999" customHeight="1" x14ac:dyDescent="0.35">
      <c r="A47" s="61">
        <v>42</v>
      </c>
      <c r="B47" s="30">
        <v>42</v>
      </c>
      <c r="C47" s="30">
        <f t="shared" si="6"/>
        <v>0</v>
      </c>
      <c r="D47" s="18" t="s">
        <v>718</v>
      </c>
      <c r="E47" s="2">
        <f t="shared" si="4"/>
        <v>4</v>
      </c>
      <c r="F47" s="238"/>
      <c r="G47" s="30">
        <f t="shared" si="5"/>
        <v>1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>
        <v>4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31" t="s">
        <v>13</v>
      </c>
      <c r="AH47" s="186" t="s">
        <v>13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187"/>
      <c r="AR47" s="23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24"/>
      <c r="BN47" s="194"/>
      <c r="BO47" s="194"/>
      <c r="BP47" s="194"/>
      <c r="BQ47" s="25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</row>
    <row r="48" spans="1:244" ht="17.149999999999999" customHeight="1" x14ac:dyDescent="0.35">
      <c r="A48" s="61">
        <v>43</v>
      </c>
      <c r="B48" s="30">
        <v>43</v>
      </c>
      <c r="C48" s="30">
        <f t="shared" si="6"/>
        <v>0</v>
      </c>
      <c r="D48" s="18" t="s">
        <v>1375</v>
      </c>
      <c r="E48" s="2">
        <f t="shared" si="4"/>
        <v>4</v>
      </c>
      <c r="F48" s="239"/>
      <c r="G48" s="30">
        <f t="shared" si="5"/>
        <v>1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>
        <v>4</v>
      </c>
      <c r="AE48" s="191" t="s">
        <v>13</v>
      </c>
      <c r="AF48" s="186" t="s">
        <v>13</v>
      </c>
      <c r="AG48" s="31" t="s">
        <v>13</v>
      </c>
      <c r="AH48" s="186" t="s">
        <v>13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187"/>
      <c r="AR48" s="23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24"/>
      <c r="BN48" s="194"/>
      <c r="BO48" s="194"/>
      <c r="BP48" s="194"/>
      <c r="BQ48" s="25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</row>
    <row r="49" spans="1:244" ht="17.149999999999999" customHeight="1" x14ac:dyDescent="0.35">
      <c r="A49" s="61">
        <v>44</v>
      </c>
      <c r="B49" s="30">
        <v>44</v>
      </c>
      <c r="C49" s="30">
        <f t="shared" si="6"/>
        <v>0</v>
      </c>
      <c r="D49" s="18" t="s">
        <v>1516</v>
      </c>
      <c r="E49" s="2">
        <f t="shared" si="4"/>
        <v>4</v>
      </c>
      <c r="F49" s="239"/>
      <c r="G49" s="30">
        <f t="shared" si="5"/>
        <v>1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>
        <v>4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1" t="s">
        <v>13</v>
      </c>
      <c r="AH49" s="186" t="s">
        <v>13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187"/>
      <c r="AR49" s="23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24"/>
      <c r="BN49" s="194"/>
      <c r="BO49" s="194"/>
      <c r="BP49" s="194"/>
      <c r="BQ49" s="25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</row>
    <row r="50" spans="1:244" ht="17.149999999999999" customHeight="1" x14ac:dyDescent="0.35">
      <c r="A50" s="61">
        <v>45</v>
      </c>
      <c r="B50" s="30">
        <v>45</v>
      </c>
      <c r="C50" s="30">
        <f t="shared" si="6"/>
        <v>0</v>
      </c>
      <c r="D50" s="18" t="s">
        <v>1594</v>
      </c>
      <c r="E50" s="2">
        <f t="shared" si="4"/>
        <v>4</v>
      </c>
      <c r="F50" s="238"/>
      <c r="G50" s="30">
        <f t="shared" si="5"/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191" t="s">
        <v>13</v>
      </c>
      <c r="X50" s="186">
        <v>4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31" t="s">
        <v>13</v>
      </c>
      <c r="AH50" s="186" t="s">
        <v>13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187"/>
      <c r="AR50" s="23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24"/>
      <c r="BN50" s="194"/>
      <c r="BO50" s="194"/>
      <c r="BP50" s="194"/>
      <c r="BQ50" s="25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</row>
    <row r="51" spans="1:244" ht="17.149999999999999" customHeight="1" x14ac:dyDescent="0.35">
      <c r="A51" s="61">
        <v>46</v>
      </c>
      <c r="B51" s="30">
        <v>46</v>
      </c>
      <c r="C51" s="30">
        <f t="shared" si="6"/>
        <v>0</v>
      </c>
      <c r="D51" s="18" t="s">
        <v>924</v>
      </c>
      <c r="E51" s="2">
        <f t="shared" si="4"/>
        <v>4</v>
      </c>
      <c r="F51" s="238"/>
      <c r="G51" s="30">
        <f t="shared" si="5"/>
        <v>1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31">
        <v>4</v>
      </c>
      <c r="AH51" s="186" t="s">
        <v>13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187"/>
      <c r="AR51" s="23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24"/>
      <c r="BN51" s="194"/>
      <c r="BO51" s="194"/>
      <c r="BP51" s="194"/>
      <c r="BQ51" s="25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</row>
    <row r="52" spans="1:244" ht="17.149999999999999" customHeight="1" x14ac:dyDescent="0.35">
      <c r="A52" s="61">
        <v>47</v>
      </c>
      <c r="B52" s="30">
        <v>47</v>
      </c>
      <c r="C52" s="30">
        <f t="shared" si="6"/>
        <v>0</v>
      </c>
      <c r="D52" s="18" t="s">
        <v>1865</v>
      </c>
      <c r="E52" s="2">
        <f t="shared" si="4"/>
        <v>4</v>
      </c>
      <c r="F52" s="239"/>
      <c r="G52" s="30">
        <f t="shared" si="5"/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>
        <v>4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31" t="s">
        <v>13</v>
      </c>
      <c r="AH52" s="186" t="s">
        <v>13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22"/>
      <c r="AQ52" s="187"/>
      <c r="AR52" s="23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24"/>
      <c r="BN52" s="194"/>
      <c r="BO52" s="194"/>
      <c r="BP52" s="194"/>
      <c r="BQ52" s="25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</row>
    <row r="53" spans="1:244" ht="17.149999999999999" customHeight="1" x14ac:dyDescent="0.35">
      <c r="A53" s="61">
        <v>48</v>
      </c>
      <c r="B53" s="30">
        <v>48</v>
      </c>
      <c r="C53" s="30">
        <f t="shared" si="6"/>
        <v>0</v>
      </c>
      <c r="D53" s="18" t="s">
        <v>1989</v>
      </c>
      <c r="E53" s="2">
        <f t="shared" si="4"/>
        <v>4</v>
      </c>
      <c r="F53" s="239"/>
      <c r="G53" s="30">
        <f t="shared" si="5"/>
        <v>1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>
        <v>4</v>
      </c>
      <c r="U53" s="3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31" t="s">
        <v>13</v>
      </c>
      <c r="AH53" s="186" t="s">
        <v>13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22"/>
      <c r="AQ53" s="187"/>
      <c r="AR53" s="23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24"/>
      <c r="BN53" s="194"/>
      <c r="BO53" s="194"/>
      <c r="BP53" s="194"/>
      <c r="BQ53" s="25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</row>
    <row r="54" spans="1:244" ht="17.149999999999999" customHeight="1" x14ac:dyDescent="0.35">
      <c r="A54" s="61">
        <v>49</v>
      </c>
      <c r="B54" s="30">
        <v>49</v>
      </c>
      <c r="C54" s="30">
        <f t="shared" si="6"/>
        <v>0</v>
      </c>
      <c r="D54" s="18" t="s">
        <v>2162</v>
      </c>
      <c r="E54" s="2">
        <f t="shared" si="4"/>
        <v>4</v>
      </c>
      <c r="F54" s="239"/>
      <c r="G54" s="30">
        <f t="shared" si="5"/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>
        <v>4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31" t="s">
        <v>13</v>
      </c>
      <c r="AH54" s="186" t="s">
        <v>13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22"/>
      <c r="AQ54" s="187"/>
      <c r="AR54" s="23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24"/>
      <c r="BN54" s="194"/>
      <c r="BO54" s="194"/>
      <c r="BP54" s="194"/>
      <c r="BQ54" s="25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</row>
    <row r="55" spans="1:244" ht="17.149999999999999" customHeight="1" x14ac:dyDescent="0.35">
      <c r="A55" s="61">
        <v>50</v>
      </c>
      <c r="B55" s="30">
        <v>50</v>
      </c>
      <c r="C55" s="30">
        <f t="shared" si="6"/>
        <v>0</v>
      </c>
      <c r="D55" s="18" t="s">
        <v>2177</v>
      </c>
      <c r="E55" s="2">
        <f t="shared" si="4"/>
        <v>4</v>
      </c>
      <c r="F55" s="239"/>
      <c r="G55" s="30">
        <f t="shared" si="5"/>
        <v>1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>
        <v>4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1" t="s">
        <v>13</v>
      </c>
      <c r="AH55" s="186" t="s">
        <v>13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22"/>
      <c r="AQ55" s="187"/>
      <c r="AR55" s="23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24"/>
      <c r="BN55" s="194"/>
      <c r="BO55" s="194"/>
      <c r="BP55" s="194"/>
      <c r="BQ55" s="25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</row>
    <row r="56" spans="1:244" ht="17.149999999999999" customHeight="1" x14ac:dyDescent="0.35">
      <c r="A56" s="61">
        <v>51</v>
      </c>
      <c r="B56" s="30">
        <v>51</v>
      </c>
      <c r="C56" s="30">
        <f t="shared" si="6"/>
        <v>0</v>
      </c>
      <c r="D56" s="18" t="s">
        <v>2241</v>
      </c>
      <c r="E56" s="2">
        <f t="shared" si="4"/>
        <v>4</v>
      </c>
      <c r="F56" s="239"/>
      <c r="G56" s="30">
        <f t="shared" si="5"/>
        <v>1</v>
      </c>
      <c r="H56" s="31"/>
      <c r="I56" s="3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>
        <v>4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31" t="s">
        <v>13</v>
      </c>
      <c r="AH56" s="186" t="s">
        <v>13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22"/>
      <c r="AQ56" s="187"/>
      <c r="AR56" s="23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24"/>
      <c r="BN56" s="194"/>
      <c r="BO56" s="194"/>
      <c r="BP56" s="194"/>
      <c r="BQ56" s="25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</row>
    <row r="57" spans="1:244" ht="17.149999999999999" customHeight="1" x14ac:dyDescent="0.35">
      <c r="A57" s="61">
        <v>52</v>
      </c>
      <c r="B57" s="30">
        <v>52</v>
      </c>
      <c r="C57" s="30">
        <f t="shared" si="6"/>
        <v>0</v>
      </c>
      <c r="D57" s="18" t="s">
        <v>2541</v>
      </c>
      <c r="E57" s="2">
        <f t="shared" si="4"/>
        <v>4</v>
      </c>
      <c r="F57" s="239"/>
      <c r="G57" s="30">
        <f t="shared" si="5"/>
        <v>1</v>
      </c>
      <c r="H57" s="31"/>
      <c r="I57" s="31" t="s">
        <v>13</v>
      </c>
      <c r="J57" s="186">
        <v>4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31" t="s">
        <v>13</v>
      </c>
      <c r="AH57" s="186" t="s">
        <v>13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22"/>
      <c r="AQ57" s="187"/>
      <c r="AR57" s="23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24"/>
      <c r="BN57" s="194"/>
      <c r="BO57" s="194"/>
      <c r="BP57" s="194"/>
      <c r="BQ57" s="25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</row>
    <row r="58" spans="1:244" ht="17.149999999999999" customHeight="1" x14ac:dyDescent="0.35">
      <c r="A58" s="61">
        <v>53</v>
      </c>
      <c r="B58" s="30"/>
      <c r="C58" s="30"/>
      <c r="D58" s="18" t="s">
        <v>2611</v>
      </c>
      <c r="E58" s="2">
        <f t="shared" si="4"/>
        <v>4</v>
      </c>
      <c r="F58" s="239"/>
      <c r="G58" s="30">
        <f t="shared" si="5"/>
        <v>1</v>
      </c>
      <c r="H58" s="31"/>
      <c r="I58" s="31">
        <v>4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31" t="s">
        <v>13</v>
      </c>
      <c r="AH58" s="186" t="s">
        <v>13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22"/>
      <c r="AQ58" s="187"/>
      <c r="AR58" s="23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24"/>
      <c r="BN58" s="194"/>
      <c r="BO58" s="194"/>
      <c r="BP58" s="194"/>
      <c r="BQ58" s="25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</row>
    <row r="59" spans="1:244" ht="17.149999999999999" customHeight="1" x14ac:dyDescent="0.35">
      <c r="A59" s="61">
        <v>54</v>
      </c>
      <c r="B59" s="30">
        <v>53</v>
      </c>
      <c r="C59" s="30">
        <f t="shared" ref="C59:C66" si="7">B59-A59</f>
        <v>-1</v>
      </c>
      <c r="D59" s="18" t="s">
        <v>717</v>
      </c>
      <c r="E59" s="2">
        <f t="shared" si="4"/>
        <v>3</v>
      </c>
      <c r="F59" s="238"/>
      <c r="G59" s="30">
        <f t="shared" si="5"/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>
        <v>3</v>
      </c>
      <c r="AD59" s="186" t="s">
        <v>13</v>
      </c>
      <c r="AE59" s="191" t="s">
        <v>13</v>
      </c>
      <c r="AF59" s="186" t="s">
        <v>13</v>
      </c>
      <c r="AG59" s="31" t="s">
        <v>13</v>
      </c>
      <c r="AH59" s="186" t="s">
        <v>13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22"/>
      <c r="AQ59" s="187"/>
      <c r="AR59" s="23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24"/>
      <c r="BN59" s="194"/>
      <c r="BO59" s="194"/>
      <c r="BP59" s="194"/>
      <c r="BQ59" s="25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</row>
    <row r="60" spans="1:244" ht="17.149999999999999" customHeight="1" x14ac:dyDescent="0.35">
      <c r="A60" s="61">
        <v>55</v>
      </c>
      <c r="B60" s="30">
        <v>55</v>
      </c>
      <c r="C60" s="30">
        <f t="shared" si="7"/>
        <v>0</v>
      </c>
      <c r="D60" s="18" t="s">
        <v>926</v>
      </c>
      <c r="E60" s="2">
        <f t="shared" si="4"/>
        <v>3</v>
      </c>
      <c r="F60" s="238"/>
      <c r="G60" s="30">
        <f t="shared" si="5"/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31">
        <v>3</v>
      </c>
      <c r="AH60" s="186" t="s">
        <v>13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22"/>
      <c r="AQ60" s="187"/>
      <c r="AR60" s="23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24"/>
      <c r="BN60" s="194"/>
      <c r="BO60" s="194"/>
      <c r="BP60" s="194"/>
      <c r="BQ60" s="25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</row>
    <row r="61" spans="1:244" ht="17.149999999999999" customHeight="1" x14ac:dyDescent="0.35">
      <c r="A61" s="61">
        <v>56</v>
      </c>
      <c r="B61" s="30">
        <v>56</v>
      </c>
      <c r="C61" s="30">
        <f t="shared" si="7"/>
        <v>0</v>
      </c>
      <c r="D61" s="18" t="s">
        <v>1932</v>
      </c>
      <c r="E61" s="2">
        <f t="shared" si="4"/>
        <v>3</v>
      </c>
      <c r="F61" s="239"/>
      <c r="G61" s="30">
        <f t="shared" si="5"/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31">
        <v>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1" t="s">
        <v>13</v>
      </c>
      <c r="AH61" s="186" t="s">
        <v>13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22"/>
      <c r="AQ61" s="187"/>
      <c r="AR61" s="23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24"/>
      <c r="BN61" s="194"/>
      <c r="BO61" s="194"/>
      <c r="BP61" s="194"/>
      <c r="BQ61" s="25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</row>
    <row r="62" spans="1:244" ht="17.149999999999999" customHeight="1" x14ac:dyDescent="0.35">
      <c r="A62" s="61">
        <v>57</v>
      </c>
      <c r="B62" s="30">
        <v>57</v>
      </c>
      <c r="C62" s="30">
        <f t="shared" si="7"/>
        <v>0</v>
      </c>
      <c r="D62" s="18" t="s">
        <v>1990</v>
      </c>
      <c r="E62" s="2">
        <f t="shared" si="4"/>
        <v>3</v>
      </c>
      <c r="F62" s="239"/>
      <c r="G62" s="30">
        <f t="shared" si="5"/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>
        <v>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1" t="s">
        <v>13</v>
      </c>
      <c r="AH62" s="186" t="s">
        <v>13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22"/>
      <c r="AQ62" s="187"/>
      <c r="AR62" s="23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24"/>
      <c r="BN62" s="194"/>
      <c r="BO62" s="194"/>
      <c r="BP62" s="194"/>
      <c r="BQ62" s="25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</row>
    <row r="63" spans="1:244" ht="17.149999999999999" customHeight="1" x14ac:dyDescent="0.35">
      <c r="A63" s="61">
        <v>58</v>
      </c>
      <c r="B63" s="30">
        <v>58</v>
      </c>
      <c r="C63" s="30">
        <f t="shared" si="7"/>
        <v>0</v>
      </c>
      <c r="D63" s="18" t="s">
        <v>2016</v>
      </c>
      <c r="E63" s="2">
        <f t="shared" si="4"/>
        <v>3</v>
      </c>
      <c r="F63" s="239"/>
      <c r="G63" s="30">
        <f t="shared" si="5"/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>
        <v>3</v>
      </c>
      <c r="T63" s="186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1" t="s">
        <v>13</v>
      </c>
      <c r="AH63" s="186" t="s">
        <v>13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22"/>
      <c r="AQ63" s="187"/>
      <c r="AR63" s="23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24"/>
      <c r="BN63" s="194"/>
      <c r="BO63" s="194"/>
      <c r="BP63" s="194"/>
      <c r="BQ63" s="25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</row>
    <row r="64" spans="1:244" ht="17.149999999999999" customHeight="1" x14ac:dyDescent="0.35">
      <c r="A64" s="61">
        <v>59</v>
      </c>
      <c r="B64" s="30">
        <v>59</v>
      </c>
      <c r="C64" s="30">
        <f t="shared" si="7"/>
        <v>0</v>
      </c>
      <c r="D64" s="18" t="s">
        <v>2060</v>
      </c>
      <c r="E64" s="2">
        <f t="shared" si="4"/>
        <v>3</v>
      </c>
      <c r="F64" s="239"/>
      <c r="G64" s="30">
        <f t="shared" si="5"/>
        <v>1</v>
      </c>
      <c r="H64" s="31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3</v>
      </c>
      <c r="S64" s="31" t="s">
        <v>13</v>
      </c>
      <c r="T64" s="186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1" t="s">
        <v>13</v>
      </c>
      <c r="AH64" s="186" t="s">
        <v>13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22"/>
      <c r="AQ64" s="187"/>
      <c r="AR64" s="23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24"/>
      <c r="BN64" s="194"/>
      <c r="BO64" s="194"/>
      <c r="BP64" s="194"/>
      <c r="BQ64" s="25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</row>
    <row r="65" spans="1:244" ht="17.149999999999999" customHeight="1" x14ac:dyDescent="0.35">
      <c r="A65" s="61">
        <v>60</v>
      </c>
      <c r="B65" s="30">
        <v>60</v>
      </c>
      <c r="C65" s="30">
        <f t="shared" si="7"/>
        <v>0</v>
      </c>
      <c r="D65" s="18" t="s">
        <v>2163</v>
      </c>
      <c r="E65" s="2">
        <f t="shared" si="4"/>
        <v>3</v>
      </c>
      <c r="F65" s="239"/>
      <c r="G65" s="30">
        <f t="shared" si="5"/>
        <v>1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>
        <v>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31" t="s">
        <v>13</v>
      </c>
      <c r="AH65" s="186" t="s">
        <v>13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22"/>
      <c r="AQ65" s="187"/>
      <c r="AR65" s="23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24"/>
      <c r="BN65" s="194"/>
      <c r="BO65" s="194"/>
      <c r="BP65" s="194"/>
      <c r="BQ65" s="25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</row>
    <row r="66" spans="1:244" ht="17.149999999999999" customHeight="1" x14ac:dyDescent="0.35">
      <c r="A66" s="61">
        <v>61</v>
      </c>
      <c r="B66" s="30">
        <v>61</v>
      </c>
      <c r="C66" s="30">
        <f t="shared" si="7"/>
        <v>0</v>
      </c>
      <c r="D66" s="18" t="s">
        <v>2406</v>
      </c>
      <c r="E66" s="2">
        <f t="shared" si="4"/>
        <v>3</v>
      </c>
      <c r="F66" s="239"/>
      <c r="G66" s="30">
        <f t="shared" si="5"/>
        <v>1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>
        <v>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31" t="s">
        <v>13</v>
      </c>
      <c r="AH66" s="186" t="s">
        <v>13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22"/>
      <c r="AQ66" s="187"/>
      <c r="AR66" s="23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24"/>
      <c r="BN66" s="194"/>
      <c r="BO66" s="194"/>
      <c r="BP66" s="194"/>
      <c r="BQ66" s="25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</row>
    <row r="67" spans="1:244" ht="17.149999999999999" customHeight="1" x14ac:dyDescent="0.35">
      <c r="A67" s="61">
        <v>62</v>
      </c>
      <c r="B67" s="30"/>
      <c r="C67" s="30"/>
      <c r="D67" s="18" t="s">
        <v>2612</v>
      </c>
      <c r="E67" s="2">
        <f t="shared" si="4"/>
        <v>3</v>
      </c>
      <c r="F67" s="239"/>
      <c r="G67" s="30">
        <f t="shared" si="5"/>
        <v>1</v>
      </c>
      <c r="H67" s="31"/>
      <c r="I67" s="31">
        <v>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1" t="s">
        <v>13</v>
      </c>
      <c r="AH67" s="186" t="s">
        <v>13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22"/>
      <c r="AQ67" s="187"/>
      <c r="AR67" s="23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24"/>
      <c r="BN67" s="194"/>
      <c r="BO67" s="194"/>
      <c r="BP67" s="194"/>
      <c r="BQ67" s="25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</row>
    <row r="68" spans="1:244" ht="17.149999999999999" customHeight="1" x14ac:dyDescent="0.35">
      <c r="A68" s="61">
        <v>63</v>
      </c>
      <c r="B68" s="30">
        <v>63</v>
      </c>
      <c r="C68" s="30">
        <f>B68-A68</f>
        <v>0</v>
      </c>
      <c r="D68" s="18" t="s">
        <v>1630</v>
      </c>
      <c r="E68" s="2">
        <f t="shared" si="4"/>
        <v>2</v>
      </c>
      <c r="F68" s="239"/>
      <c r="G68" s="30">
        <f t="shared" si="5"/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1">
        <v>2</v>
      </c>
      <c r="AH68" s="186" t="s">
        <v>13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  <c r="AP68" s="22"/>
      <c r="AQ68" s="187"/>
      <c r="AR68" s="23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24"/>
      <c r="BN68" s="194"/>
      <c r="BO68" s="194"/>
      <c r="BP68" s="194"/>
      <c r="BQ68" s="25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</row>
    <row r="69" spans="1:244" ht="17.149999999999999" customHeight="1" x14ac:dyDescent="0.35">
      <c r="A69" s="61">
        <v>64</v>
      </c>
      <c r="B69" s="30">
        <v>64</v>
      </c>
      <c r="C69" s="30">
        <f>B69-A69</f>
        <v>0</v>
      </c>
      <c r="D69" s="18" t="s">
        <v>2164</v>
      </c>
      <c r="E69" s="2">
        <f t="shared" si="4"/>
        <v>2</v>
      </c>
      <c r="F69" s="239"/>
      <c r="G69" s="30">
        <f t="shared" si="5"/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2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31" t="s">
        <v>13</v>
      </c>
      <c r="AH69" s="186" t="s">
        <v>13</v>
      </c>
      <c r="AI69" s="36">
        <v>0</v>
      </c>
      <c r="AJ69" s="37">
        <v>0</v>
      </c>
      <c r="AK69" s="37">
        <v>0</v>
      </c>
      <c r="AL69" s="37">
        <v>0</v>
      </c>
      <c r="AM69" s="37">
        <v>0</v>
      </c>
      <c r="AN69" s="35"/>
      <c r="AO69" s="35"/>
      <c r="AP69" s="22"/>
      <c r="AQ69" s="187"/>
      <c r="AR69" s="23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24"/>
      <c r="BN69" s="194"/>
      <c r="BO69" s="194"/>
      <c r="BP69" s="194"/>
      <c r="BQ69" s="25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</row>
    <row r="70" spans="1:244" ht="17.149999999999999" customHeight="1" x14ac:dyDescent="0.35">
      <c r="A70" s="61">
        <v>65</v>
      </c>
      <c r="B70" s="30">
        <v>65</v>
      </c>
      <c r="C70" s="30">
        <f>B70-A70</f>
        <v>0</v>
      </c>
      <c r="D70" s="18" t="s">
        <v>2178</v>
      </c>
      <c r="E70" s="2">
        <f t="shared" ref="E70:E81" si="8">LARGE(H70:AM70,1)+LARGE(H70:AM70,2)+LARGE(H70:AM70,3)+LARGE(H70:AM70,4)+LARGE(H70:AM70,5)+F70</f>
        <v>2</v>
      </c>
      <c r="F70" s="239"/>
      <c r="G70" s="30">
        <f t="shared" ref="G70:G81" si="9">COUNT(H70:AH70)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>
        <v>2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1" t="s">
        <v>13</v>
      </c>
      <c r="AH70" s="186" t="s">
        <v>13</v>
      </c>
      <c r="AI70" s="36">
        <v>0</v>
      </c>
      <c r="AJ70" s="37">
        <v>0</v>
      </c>
      <c r="AK70" s="37">
        <v>0</v>
      </c>
      <c r="AL70" s="37">
        <v>0</v>
      </c>
      <c r="AM70" s="37">
        <v>0</v>
      </c>
      <c r="AN70" s="35"/>
      <c r="AO70" s="35"/>
      <c r="AP70" s="22"/>
      <c r="AQ70" s="187"/>
      <c r="AR70" s="23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24"/>
      <c r="BN70" s="194"/>
      <c r="BO70" s="194"/>
      <c r="BP70" s="194"/>
      <c r="BQ70" s="25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</row>
    <row r="71" spans="1:244" ht="17.149999999999999" customHeight="1" x14ac:dyDescent="0.35">
      <c r="A71" s="61">
        <v>66</v>
      </c>
      <c r="B71" s="30">
        <v>66</v>
      </c>
      <c r="C71" s="30">
        <f>B71-A71</f>
        <v>0</v>
      </c>
      <c r="D71" s="18" t="s">
        <v>2407</v>
      </c>
      <c r="E71" s="2">
        <f t="shared" si="8"/>
        <v>2</v>
      </c>
      <c r="F71" s="239"/>
      <c r="G71" s="30">
        <f t="shared" si="9"/>
        <v>1</v>
      </c>
      <c r="H71" s="31"/>
      <c r="I71" s="31" t="s">
        <v>13</v>
      </c>
      <c r="J71" s="186" t="s">
        <v>13</v>
      </c>
      <c r="K71" s="191" t="s">
        <v>13</v>
      </c>
      <c r="L71" s="186" t="s">
        <v>13</v>
      </c>
      <c r="M71" s="191">
        <v>2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31" t="s">
        <v>13</v>
      </c>
      <c r="AH71" s="186" t="s">
        <v>13</v>
      </c>
      <c r="AI71" s="36">
        <v>0</v>
      </c>
      <c r="AJ71" s="37">
        <v>0</v>
      </c>
      <c r="AK71" s="37">
        <v>0</v>
      </c>
      <c r="AL71" s="37">
        <v>0</v>
      </c>
      <c r="AM71" s="37">
        <v>0</v>
      </c>
      <c r="AN71" s="35"/>
      <c r="AO71" s="35"/>
      <c r="AP71" s="22"/>
      <c r="AQ71" s="187"/>
      <c r="AR71" s="23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24"/>
      <c r="BN71" s="194"/>
      <c r="BO71" s="194"/>
      <c r="BP71" s="194"/>
      <c r="BQ71" s="25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</row>
    <row r="72" spans="1:244" ht="17.149999999999999" customHeight="1" x14ac:dyDescent="0.35">
      <c r="A72" s="61">
        <v>67</v>
      </c>
      <c r="B72" s="30">
        <v>67</v>
      </c>
      <c r="C72" s="30">
        <f>B72-A72</f>
        <v>0</v>
      </c>
      <c r="D72" s="18" t="s">
        <v>2542</v>
      </c>
      <c r="E72" s="2">
        <f t="shared" si="8"/>
        <v>2</v>
      </c>
      <c r="F72" s="239"/>
      <c r="G72" s="30">
        <f t="shared" si="9"/>
        <v>1</v>
      </c>
      <c r="H72" s="31"/>
      <c r="I72" s="31" t="s">
        <v>13</v>
      </c>
      <c r="J72" s="186">
        <v>2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31" t="s">
        <v>13</v>
      </c>
      <c r="AH72" s="186" t="s">
        <v>13</v>
      </c>
      <c r="AI72" s="36">
        <v>0</v>
      </c>
      <c r="AJ72" s="37">
        <v>0</v>
      </c>
      <c r="AK72" s="37">
        <v>0</v>
      </c>
      <c r="AL72" s="37">
        <v>0</v>
      </c>
      <c r="AM72" s="37">
        <v>0</v>
      </c>
      <c r="AN72" s="35"/>
      <c r="AO72" s="35"/>
      <c r="AP72" s="22"/>
      <c r="AQ72" s="187"/>
      <c r="AR72" s="23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24"/>
      <c r="BN72" s="194"/>
      <c r="BO72" s="194"/>
      <c r="BP72" s="194"/>
      <c r="BQ72" s="25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</row>
    <row r="73" spans="1:244" ht="17.149999999999999" customHeight="1" x14ac:dyDescent="0.35">
      <c r="A73" s="61">
        <v>68</v>
      </c>
      <c r="B73" s="30"/>
      <c r="C73" s="30"/>
      <c r="D73" s="18" t="s">
        <v>2613</v>
      </c>
      <c r="E73" s="2">
        <f t="shared" si="8"/>
        <v>2</v>
      </c>
      <c r="F73" s="239"/>
      <c r="G73" s="30">
        <f t="shared" si="9"/>
        <v>1</v>
      </c>
      <c r="H73" s="31"/>
      <c r="I73" s="31">
        <v>2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31" t="s">
        <v>13</v>
      </c>
      <c r="AH73" s="186" t="s">
        <v>13</v>
      </c>
      <c r="AI73" s="36">
        <v>0</v>
      </c>
      <c r="AJ73" s="37">
        <v>0</v>
      </c>
      <c r="AK73" s="37">
        <v>0</v>
      </c>
      <c r="AL73" s="37">
        <v>0</v>
      </c>
      <c r="AM73" s="37">
        <v>0</v>
      </c>
      <c r="AN73" s="35"/>
      <c r="AO73" s="35"/>
      <c r="AP73" s="22"/>
      <c r="AQ73" s="187"/>
      <c r="AR73" s="23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24"/>
      <c r="BN73" s="194"/>
      <c r="BO73" s="194"/>
      <c r="BP73" s="194"/>
      <c r="BQ73" s="25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</row>
    <row r="74" spans="1:244" ht="17.149999999999999" customHeight="1" x14ac:dyDescent="0.35">
      <c r="A74" s="61">
        <v>69</v>
      </c>
      <c r="B74" s="30">
        <v>69</v>
      </c>
      <c r="C74" s="30">
        <f>B74-A74</f>
        <v>0</v>
      </c>
      <c r="D74" s="18" t="s">
        <v>2165</v>
      </c>
      <c r="E74" s="2">
        <f t="shared" si="8"/>
        <v>1</v>
      </c>
      <c r="F74" s="239"/>
      <c r="G74" s="30">
        <f t="shared" si="9"/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>
        <v>1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31" t="s">
        <v>13</v>
      </c>
      <c r="AH74" s="186" t="s">
        <v>13</v>
      </c>
      <c r="AI74" s="36">
        <v>0</v>
      </c>
      <c r="AJ74" s="37">
        <v>0</v>
      </c>
      <c r="AK74" s="37">
        <v>0</v>
      </c>
      <c r="AL74" s="37">
        <v>0</v>
      </c>
      <c r="AM74" s="37">
        <v>0</v>
      </c>
      <c r="AN74" s="35"/>
      <c r="AO74" s="35"/>
      <c r="AP74" s="22"/>
      <c r="AQ74" s="187"/>
      <c r="AR74" s="23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24"/>
      <c r="BN74" s="194"/>
      <c r="BO74" s="194"/>
      <c r="BP74" s="194"/>
      <c r="BQ74" s="25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</row>
    <row r="75" spans="1:244" ht="17.149999999999999" customHeight="1" x14ac:dyDescent="0.35">
      <c r="A75" s="61">
        <v>70</v>
      </c>
      <c r="B75" s="30">
        <v>70</v>
      </c>
      <c r="C75" s="30">
        <f>B75-A75</f>
        <v>0</v>
      </c>
      <c r="D75" s="18" t="s">
        <v>2543</v>
      </c>
      <c r="E75" s="2">
        <f t="shared" si="8"/>
        <v>1</v>
      </c>
      <c r="F75" s="239"/>
      <c r="G75" s="30">
        <f t="shared" si="9"/>
        <v>1</v>
      </c>
      <c r="H75" s="31"/>
      <c r="I75" s="31" t="s">
        <v>13</v>
      </c>
      <c r="J75" s="186">
        <v>1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31" t="s">
        <v>13</v>
      </c>
      <c r="AH75" s="186" t="s">
        <v>13</v>
      </c>
      <c r="AI75" s="36">
        <v>0</v>
      </c>
      <c r="AJ75" s="37">
        <v>0</v>
      </c>
      <c r="AK75" s="37">
        <v>0</v>
      </c>
      <c r="AL75" s="37">
        <v>0</v>
      </c>
      <c r="AM75" s="37">
        <v>0</v>
      </c>
      <c r="AN75" s="35"/>
      <c r="AO75" s="35"/>
      <c r="AP75" s="22"/>
      <c r="AQ75" s="187"/>
      <c r="AR75" s="23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24"/>
      <c r="BI75" s="194"/>
      <c r="BJ75" s="194"/>
      <c r="BK75" s="194"/>
      <c r="BL75" s="25"/>
      <c r="BM75" s="24"/>
      <c r="BN75" s="194"/>
      <c r="BO75" s="194"/>
      <c r="BP75" s="194"/>
      <c r="BQ75" s="25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</row>
    <row r="76" spans="1:244" ht="17.149999999999999" customHeight="1" x14ac:dyDescent="0.35">
      <c r="A76" s="61">
        <v>71</v>
      </c>
      <c r="B76" s="30"/>
      <c r="C76" s="30"/>
      <c r="D76" s="18" t="s">
        <v>2614</v>
      </c>
      <c r="E76" s="2">
        <f t="shared" si="8"/>
        <v>1</v>
      </c>
      <c r="F76" s="239"/>
      <c r="G76" s="30">
        <f t="shared" si="9"/>
        <v>1</v>
      </c>
      <c r="H76" s="31"/>
      <c r="I76" s="31">
        <v>1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31" t="s">
        <v>13</v>
      </c>
      <c r="AH76" s="186" t="s">
        <v>13</v>
      </c>
      <c r="AI76" s="36">
        <v>0</v>
      </c>
      <c r="AJ76" s="37">
        <v>0</v>
      </c>
      <c r="AK76" s="37">
        <v>0</v>
      </c>
      <c r="AL76" s="37">
        <v>0</v>
      </c>
      <c r="AM76" s="37">
        <v>0</v>
      </c>
      <c r="AN76" s="35"/>
      <c r="AO76" s="35"/>
      <c r="AP76" s="22"/>
      <c r="AQ76" s="187"/>
      <c r="AR76" s="23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24"/>
      <c r="BI76" s="194"/>
      <c r="BJ76" s="194"/>
      <c r="BK76" s="194"/>
      <c r="BL76" s="25"/>
      <c r="BM76" s="24"/>
      <c r="BN76" s="194"/>
      <c r="BO76" s="194"/>
      <c r="BP76" s="194"/>
      <c r="BQ76" s="25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</row>
    <row r="77" spans="1:244" ht="17.149999999999999" customHeight="1" x14ac:dyDescent="0.35">
      <c r="A77" s="61"/>
      <c r="B77" s="30"/>
      <c r="C77" s="30"/>
      <c r="D77" s="18"/>
      <c r="E77" s="2">
        <f t="shared" si="8"/>
        <v>0</v>
      </c>
      <c r="F77" s="238"/>
      <c r="G77" s="30">
        <f t="shared" si="9"/>
        <v>0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31" t="s">
        <v>13</v>
      </c>
      <c r="AH77" s="186" t="s">
        <v>13</v>
      </c>
      <c r="AI77" s="36">
        <v>0</v>
      </c>
      <c r="AJ77" s="37">
        <v>0</v>
      </c>
      <c r="AK77" s="37">
        <v>0</v>
      </c>
      <c r="AL77" s="37">
        <v>0</v>
      </c>
      <c r="AM77" s="37">
        <v>0</v>
      </c>
      <c r="AN77" s="35"/>
      <c r="AO77" s="35"/>
      <c r="AP77" s="22"/>
      <c r="AQ77" s="187"/>
      <c r="AR77" s="23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24"/>
      <c r="BI77" s="194"/>
      <c r="BJ77" s="194"/>
      <c r="BK77" s="194"/>
      <c r="BL77" s="25"/>
      <c r="BM77" s="24"/>
      <c r="BN77" s="194"/>
      <c r="BO77" s="194"/>
      <c r="BP77" s="194"/>
      <c r="BQ77" s="25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</row>
    <row r="78" spans="1:244" ht="17.149999999999999" customHeight="1" x14ac:dyDescent="0.35">
      <c r="A78" s="61"/>
      <c r="B78" s="30"/>
      <c r="C78" s="30"/>
      <c r="D78" s="18"/>
      <c r="E78" s="2">
        <f t="shared" si="8"/>
        <v>0</v>
      </c>
      <c r="F78" s="239"/>
      <c r="G78" s="30">
        <f t="shared" si="9"/>
        <v>0</v>
      </c>
      <c r="H78" s="31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31" t="s">
        <v>13</v>
      </c>
      <c r="AH78" s="186" t="s">
        <v>13</v>
      </c>
      <c r="AI78" s="36">
        <v>0</v>
      </c>
      <c r="AJ78" s="37">
        <v>0</v>
      </c>
      <c r="AK78" s="37">
        <v>0</v>
      </c>
      <c r="AL78" s="37">
        <v>0</v>
      </c>
      <c r="AM78" s="37">
        <v>0</v>
      </c>
      <c r="AN78" s="35"/>
      <c r="AO78" s="35"/>
      <c r="AP78" s="22"/>
      <c r="AQ78" s="187"/>
      <c r="AR78" s="23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24"/>
      <c r="BI78" s="194"/>
      <c r="BJ78" s="194"/>
      <c r="BK78" s="194"/>
      <c r="BL78" s="25"/>
      <c r="BM78" s="24"/>
      <c r="BN78" s="194"/>
      <c r="BO78" s="194"/>
      <c r="BP78" s="194"/>
      <c r="BQ78" s="25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</row>
    <row r="79" spans="1:244" ht="17.149999999999999" customHeight="1" x14ac:dyDescent="0.35">
      <c r="A79" s="61"/>
      <c r="B79" s="30"/>
      <c r="C79" s="30"/>
      <c r="D79" s="18"/>
      <c r="E79" s="2">
        <f t="shared" si="8"/>
        <v>0</v>
      </c>
      <c r="F79" s="239"/>
      <c r="G79" s="30">
        <f t="shared" si="9"/>
        <v>0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31" t="s">
        <v>13</v>
      </c>
      <c r="AH79" s="186" t="s">
        <v>13</v>
      </c>
      <c r="AI79" s="36">
        <v>0</v>
      </c>
      <c r="AJ79" s="37">
        <v>0</v>
      </c>
      <c r="AK79" s="37">
        <v>0</v>
      </c>
      <c r="AL79" s="37">
        <v>0</v>
      </c>
      <c r="AM79" s="37">
        <v>0</v>
      </c>
      <c r="AN79" s="35"/>
      <c r="AO79" s="35"/>
      <c r="AP79" s="22"/>
      <c r="AQ79" s="187"/>
      <c r="AR79" s="23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24"/>
      <c r="BI79" s="194"/>
      <c r="BJ79" s="194"/>
      <c r="BK79" s="194"/>
      <c r="BL79" s="25"/>
      <c r="BM79" s="24"/>
      <c r="BN79" s="194"/>
      <c r="BO79" s="194"/>
      <c r="BP79" s="194"/>
      <c r="BQ79" s="25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</row>
    <row r="80" spans="1:244" ht="17.149999999999999" customHeight="1" x14ac:dyDescent="0.35">
      <c r="A80" s="61"/>
      <c r="B80" s="30"/>
      <c r="C80" s="30"/>
      <c r="D80" s="18"/>
      <c r="E80" s="2">
        <f t="shared" si="8"/>
        <v>0</v>
      </c>
      <c r="F80" s="238"/>
      <c r="G80" s="30">
        <f t="shared" si="9"/>
        <v>0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31" t="s">
        <v>13</v>
      </c>
      <c r="AH80" s="186" t="s">
        <v>13</v>
      </c>
      <c r="AI80" s="36">
        <v>0</v>
      </c>
      <c r="AJ80" s="37">
        <v>0</v>
      </c>
      <c r="AK80" s="37">
        <v>0</v>
      </c>
      <c r="AL80" s="37">
        <v>0</v>
      </c>
      <c r="AM80" s="37">
        <v>0</v>
      </c>
      <c r="AN80" s="35"/>
      <c r="AO80" s="35"/>
      <c r="AP80" s="22"/>
      <c r="AQ80" s="187"/>
      <c r="AR80" s="23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24"/>
      <c r="BI80" s="194"/>
      <c r="BJ80" s="194"/>
      <c r="BK80" s="194"/>
      <c r="BL80" s="25"/>
      <c r="BM80" s="24"/>
      <c r="BN80" s="194"/>
      <c r="BO80" s="194"/>
      <c r="BP80" s="194"/>
      <c r="BQ80" s="25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</row>
    <row r="81" spans="1:244" ht="17.149999999999999" customHeight="1" x14ac:dyDescent="0.35">
      <c r="A81" s="61"/>
      <c r="B81" s="30"/>
      <c r="C81" s="30"/>
      <c r="D81" s="18"/>
      <c r="E81" s="2">
        <f t="shared" si="8"/>
        <v>0</v>
      </c>
      <c r="F81" s="239"/>
      <c r="G81" s="30">
        <f t="shared" si="9"/>
        <v>0</v>
      </c>
      <c r="H81" s="31"/>
      <c r="I81" s="3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31" t="s">
        <v>13</v>
      </c>
      <c r="AH81" s="186" t="s">
        <v>13</v>
      </c>
      <c r="AI81" s="36">
        <v>0</v>
      </c>
      <c r="AJ81" s="37">
        <v>0</v>
      </c>
      <c r="AK81" s="37">
        <v>0</v>
      </c>
      <c r="AL81" s="37">
        <v>0</v>
      </c>
      <c r="AM81" s="37">
        <v>0</v>
      </c>
      <c r="AN81" s="35"/>
      <c r="AO81" s="35"/>
      <c r="AP81" s="22"/>
      <c r="AQ81" s="187"/>
      <c r="AR81" s="23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24"/>
      <c r="BI81" s="194"/>
      <c r="BJ81" s="194"/>
      <c r="BK81" s="194"/>
      <c r="BL81" s="25"/>
      <c r="BM81" s="24"/>
      <c r="BN81" s="194"/>
      <c r="BO81" s="194"/>
      <c r="BP81" s="194"/>
      <c r="BQ81" s="25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</row>
    <row r="82" spans="1:244" ht="17.149999999999999" customHeight="1" x14ac:dyDescent="0.35">
      <c r="A82" s="61"/>
      <c r="B82" s="30"/>
      <c r="C82" s="30"/>
      <c r="D82" s="18"/>
      <c r="E82" s="2">
        <f t="shared" ref="E82:E85" si="10">LARGE(H82:AM82,1)+LARGE(H82:AM82,2)+LARGE(H82:AM82,3)+LARGE(H82:AM82,4)+LARGE(H82:AM82,5)+F82</f>
        <v>0</v>
      </c>
      <c r="F82" s="239"/>
      <c r="G82" s="30">
        <f t="shared" ref="G82:G85" si="11">COUNT(H82:AH82)</f>
        <v>0</v>
      </c>
      <c r="H82" s="31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31" t="s">
        <v>13</v>
      </c>
      <c r="AH82" s="186" t="s">
        <v>13</v>
      </c>
      <c r="AI82" s="36">
        <v>0</v>
      </c>
      <c r="AJ82" s="37">
        <v>0</v>
      </c>
      <c r="AK82" s="37">
        <v>0</v>
      </c>
      <c r="AL82" s="37">
        <v>0</v>
      </c>
      <c r="AM82" s="37">
        <v>0</v>
      </c>
      <c r="AN82" s="35"/>
      <c r="AO82" s="35"/>
      <c r="AP82" s="22"/>
      <c r="AQ82" s="187"/>
      <c r="AR82" s="23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24"/>
      <c r="BI82" s="194"/>
      <c r="BJ82" s="194"/>
      <c r="BK82" s="194"/>
      <c r="BL82" s="25"/>
      <c r="BM82" s="24"/>
      <c r="BN82" s="194"/>
      <c r="BO82" s="194"/>
      <c r="BP82" s="194"/>
      <c r="BQ82" s="25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</row>
    <row r="83" spans="1:244" ht="17.149999999999999" customHeight="1" x14ac:dyDescent="0.35">
      <c r="A83" s="61"/>
      <c r="B83" s="30"/>
      <c r="C83" s="30"/>
      <c r="D83" s="18"/>
      <c r="E83" s="2">
        <f t="shared" si="10"/>
        <v>0</v>
      </c>
      <c r="F83" s="239"/>
      <c r="G83" s="30">
        <f t="shared" si="11"/>
        <v>0</v>
      </c>
      <c r="H83" s="31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31" t="s">
        <v>13</v>
      </c>
      <c r="AH83" s="186" t="s">
        <v>13</v>
      </c>
      <c r="AI83" s="36">
        <v>0</v>
      </c>
      <c r="AJ83" s="37">
        <v>0</v>
      </c>
      <c r="AK83" s="37">
        <v>0</v>
      </c>
      <c r="AL83" s="37">
        <v>0</v>
      </c>
      <c r="AM83" s="37">
        <v>0</v>
      </c>
      <c r="AN83" s="35"/>
      <c r="AO83" s="35"/>
      <c r="AP83" s="22"/>
      <c r="AQ83" s="187"/>
      <c r="AR83" s="23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24"/>
      <c r="BI83" s="194"/>
      <c r="BJ83" s="194"/>
      <c r="BK83" s="194"/>
      <c r="BL83" s="25"/>
      <c r="BM83" s="24"/>
      <c r="BN83" s="194"/>
      <c r="BO83" s="194"/>
      <c r="BP83" s="194"/>
      <c r="BQ83" s="25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</row>
    <row r="84" spans="1:244" ht="17.149999999999999" customHeight="1" x14ac:dyDescent="0.35">
      <c r="A84" s="61"/>
      <c r="B84" s="30"/>
      <c r="C84" s="30"/>
      <c r="D84" s="18"/>
      <c r="E84" s="2">
        <f t="shared" si="10"/>
        <v>0</v>
      </c>
      <c r="F84" s="239"/>
      <c r="G84" s="30">
        <f t="shared" si="11"/>
        <v>0</v>
      </c>
      <c r="H84" s="31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31" t="s">
        <v>13</v>
      </c>
      <c r="AH84" s="186" t="s">
        <v>13</v>
      </c>
      <c r="AI84" s="36">
        <v>0</v>
      </c>
      <c r="AJ84" s="37">
        <v>0</v>
      </c>
      <c r="AK84" s="37">
        <v>0</v>
      </c>
      <c r="AL84" s="37">
        <v>0</v>
      </c>
      <c r="AM84" s="37">
        <v>0</v>
      </c>
      <c r="AN84" s="35"/>
      <c r="AO84" s="35"/>
      <c r="AP84" s="22"/>
      <c r="AQ84" s="187"/>
      <c r="AR84" s="23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24"/>
      <c r="BI84" s="194"/>
      <c r="BJ84" s="194"/>
      <c r="BK84" s="194"/>
      <c r="BL84" s="25"/>
      <c r="BM84" s="24"/>
      <c r="BN84" s="194"/>
      <c r="BO84" s="194"/>
      <c r="BP84" s="194"/>
      <c r="BQ84" s="25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</row>
    <row r="85" spans="1:244" ht="17.149999999999999" customHeight="1" x14ac:dyDescent="0.35">
      <c r="A85" s="61"/>
      <c r="B85" s="30"/>
      <c r="C85" s="30"/>
      <c r="D85" s="18"/>
      <c r="E85" s="2">
        <f t="shared" si="10"/>
        <v>0</v>
      </c>
      <c r="F85" s="239"/>
      <c r="G85" s="30">
        <f t="shared" si="11"/>
        <v>0</v>
      </c>
      <c r="H85" s="31"/>
      <c r="I85" s="3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31" t="s">
        <v>13</v>
      </c>
      <c r="AH85" s="186" t="s">
        <v>13</v>
      </c>
      <c r="AI85" s="36">
        <v>0</v>
      </c>
      <c r="AJ85" s="37">
        <v>0</v>
      </c>
      <c r="AK85" s="37">
        <v>0</v>
      </c>
      <c r="AL85" s="37">
        <v>0</v>
      </c>
      <c r="AM85" s="37">
        <v>0</v>
      </c>
      <c r="AN85" s="35"/>
      <c r="AO85" s="35"/>
      <c r="AP85" s="22"/>
      <c r="AQ85" s="187"/>
      <c r="AR85" s="23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24"/>
      <c r="BI85" s="194"/>
      <c r="BJ85" s="194"/>
      <c r="BK85" s="194"/>
      <c r="BL85" s="25"/>
      <c r="BM85" s="24"/>
      <c r="BN85" s="194"/>
      <c r="BO85" s="194"/>
      <c r="BP85" s="194"/>
      <c r="BQ85" s="25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</row>
    <row r="86" spans="1:244" ht="17.149999999999999" customHeight="1" x14ac:dyDescent="0.35">
      <c r="A86" s="64"/>
      <c r="B86" s="2"/>
      <c r="C86" s="2"/>
      <c r="D86" s="170"/>
      <c r="E86" s="2">
        <f>LARGE(H86:AM86,1)+LARGE(H86:AM86,2)+LARGE(H86:AM86,3)+LARGE(H86:AM86,4)+LARGE(H86:AM86,5)+F86</f>
        <v>0</v>
      </c>
      <c r="F86" s="239"/>
      <c r="G86" s="30">
        <f>COUNT(H86:AH86)</f>
        <v>0</v>
      </c>
      <c r="H86" s="31"/>
      <c r="I86" s="3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31" t="s">
        <v>13</v>
      </c>
      <c r="AH86" s="186" t="s">
        <v>13</v>
      </c>
      <c r="AI86" s="36">
        <v>0</v>
      </c>
      <c r="AJ86" s="37">
        <v>0</v>
      </c>
      <c r="AK86" s="37">
        <v>0</v>
      </c>
      <c r="AL86" s="37">
        <v>0</v>
      </c>
      <c r="AM86" s="37">
        <v>0</v>
      </c>
      <c r="AN86" s="35"/>
      <c r="AO86" s="35"/>
      <c r="AP86" s="22"/>
      <c r="AQ86" s="187"/>
      <c r="AR86" s="23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24"/>
      <c r="BI86" s="194"/>
      <c r="BJ86" s="194"/>
      <c r="BK86" s="194"/>
      <c r="BL86" s="25"/>
      <c r="BM86" s="24"/>
      <c r="BN86" s="194"/>
      <c r="BO86" s="194"/>
      <c r="BP86" s="194"/>
      <c r="BQ86" s="25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</row>
    <row r="87" spans="1:244" ht="17.149999999999999" customHeight="1" x14ac:dyDescent="0.35">
      <c r="A87" s="40"/>
      <c r="B87" s="40"/>
      <c r="C87" s="40"/>
      <c r="D87" s="40"/>
      <c r="E87" s="40"/>
      <c r="F87" s="40"/>
      <c r="G87" s="41"/>
      <c r="H87" s="40"/>
      <c r="I87" s="40"/>
      <c r="J87" s="40"/>
      <c r="K87" s="212"/>
      <c r="L87" s="40"/>
      <c r="M87" s="212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250"/>
      <c r="AF87" s="250"/>
      <c r="AG87" s="40"/>
      <c r="AH87" s="40"/>
      <c r="AI87" s="35"/>
      <c r="AJ87" s="35"/>
      <c r="AK87" s="35"/>
      <c r="AL87" s="35"/>
      <c r="AM87" s="35"/>
      <c r="AN87" s="35"/>
      <c r="AO87" s="35"/>
      <c r="AP87" s="22"/>
      <c r="AQ87" s="187"/>
      <c r="AR87" s="23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24"/>
      <c r="BI87" s="194"/>
      <c r="BJ87" s="194"/>
      <c r="BK87" s="194"/>
      <c r="BL87" s="25"/>
      <c r="BM87" s="24"/>
      <c r="BN87" s="194"/>
      <c r="BO87" s="194"/>
      <c r="BP87" s="194"/>
      <c r="BQ87" s="25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</row>
    <row r="88" spans="1:244" ht="17.149999999999999" customHeight="1" x14ac:dyDescent="0.35">
      <c r="A88" s="35"/>
      <c r="B88" s="35"/>
      <c r="C88" s="35"/>
      <c r="D88" s="35"/>
      <c r="E88" s="42" t="s">
        <v>16</v>
      </c>
      <c r="F88" s="35">
        <f>SUM(F6:F86)</f>
        <v>320</v>
      </c>
      <c r="G88" s="35">
        <f>SUM(G6:G86)</f>
        <v>81</v>
      </c>
      <c r="H88" s="35">
        <f t="shared" ref="H88:J88" si="12">SUM(H6:H86)</f>
        <v>0</v>
      </c>
      <c r="I88" s="35"/>
      <c r="J88" s="35">
        <f t="shared" si="12"/>
        <v>46</v>
      </c>
      <c r="K88" s="228"/>
      <c r="L88" s="35"/>
      <c r="M88" s="228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>
        <f t="shared" ref="Y88:AF88" si="13">SUM(Y6:Y86)</f>
        <v>5</v>
      </c>
      <c r="Z88" s="35"/>
      <c r="AA88" s="35">
        <f t="shared" si="13"/>
        <v>18</v>
      </c>
      <c r="AB88" s="35">
        <f t="shared" si="13"/>
        <v>13</v>
      </c>
      <c r="AC88" s="35">
        <f t="shared" si="13"/>
        <v>3</v>
      </c>
      <c r="AD88" s="35">
        <f t="shared" si="13"/>
        <v>13</v>
      </c>
      <c r="AE88" s="35">
        <f t="shared" si="13"/>
        <v>18</v>
      </c>
      <c r="AF88" s="35">
        <f t="shared" si="13"/>
        <v>5</v>
      </c>
      <c r="AG88" s="35">
        <f t="shared" ref="AG88:AM88" si="14">SUM(AG6:AG86)</f>
        <v>34</v>
      </c>
      <c r="AH88" s="35">
        <f t="shared" si="14"/>
        <v>18</v>
      </c>
      <c r="AI88" s="35">
        <f t="shared" si="14"/>
        <v>0</v>
      </c>
      <c r="AJ88" s="35">
        <f t="shared" si="14"/>
        <v>0</v>
      </c>
      <c r="AK88" s="35">
        <f t="shared" si="14"/>
        <v>0</v>
      </c>
      <c r="AL88" s="35">
        <f t="shared" si="14"/>
        <v>0</v>
      </c>
      <c r="AM88" s="35">
        <f t="shared" si="14"/>
        <v>0</v>
      </c>
      <c r="AN88" s="35"/>
      <c r="AO88" s="35"/>
      <c r="AP88" s="22"/>
      <c r="AQ88" s="187"/>
      <c r="AR88" s="23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24"/>
      <c r="BI88" s="194"/>
      <c r="BJ88" s="194"/>
      <c r="BK88" s="194"/>
      <c r="BL88" s="25"/>
      <c r="BM88" s="24"/>
      <c r="BN88" s="194"/>
      <c r="BO88" s="194"/>
      <c r="BP88" s="194"/>
      <c r="BQ88" s="25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</row>
    <row r="89" spans="1:244" ht="17.149999999999999" customHeight="1" x14ac:dyDescent="0.35">
      <c r="A89" s="35"/>
      <c r="B89" s="35"/>
      <c r="C89" s="35"/>
      <c r="D89" s="35"/>
      <c r="E89" s="35"/>
      <c r="F89" s="35"/>
      <c r="G89" s="21"/>
      <c r="H89" s="35"/>
      <c r="I89" s="35"/>
      <c r="J89" s="35"/>
      <c r="K89" s="228"/>
      <c r="L89" s="35"/>
      <c r="M89" s="228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246"/>
      <c r="AF89" s="246"/>
      <c r="AG89" s="35"/>
      <c r="AH89" s="35"/>
      <c r="AI89" s="35"/>
      <c r="AJ89" s="35"/>
      <c r="AK89" s="35"/>
      <c r="AL89" s="35"/>
      <c r="AM89" s="35"/>
      <c r="AN89" s="35"/>
      <c r="AO89" s="35"/>
      <c r="AP89" s="22"/>
      <c r="AQ89" s="187"/>
      <c r="AR89" s="23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24"/>
      <c r="BI89" s="194"/>
      <c r="BJ89" s="194"/>
      <c r="BK89" s="194"/>
      <c r="BL89" s="25"/>
      <c r="BM89" s="24"/>
      <c r="BN89" s="194"/>
      <c r="BO89" s="194"/>
      <c r="BP89" s="194"/>
      <c r="BQ89" s="25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</row>
    <row r="90" spans="1:244" ht="17.149999999999999" customHeight="1" x14ac:dyDescent="0.35">
      <c r="A90" s="35"/>
      <c r="B90" s="35"/>
      <c r="C90" s="35"/>
      <c r="D90" s="35"/>
      <c r="E90" s="35"/>
      <c r="F90" s="35"/>
      <c r="G90" s="21"/>
      <c r="H90" s="35"/>
      <c r="I90" s="35"/>
      <c r="J90" s="35"/>
      <c r="K90" s="228"/>
      <c r="L90" s="35"/>
      <c r="M90" s="228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246"/>
      <c r="AF90" s="246"/>
      <c r="AG90" s="35"/>
      <c r="AH90" s="35"/>
      <c r="AI90" s="35"/>
      <c r="AJ90" s="35"/>
      <c r="AK90" s="35"/>
      <c r="AL90" s="35"/>
      <c r="AM90" s="35"/>
      <c r="AN90" s="35"/>
      <c r="AO90" s="35"/>
      <c r="AP90" s="22"/>
      <c r="AQ90" s="187"/>
      <c r="AR90" s="23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24"/>
      <c r="BI90" s="194"/>
      <c r="BJ90" s="194"/>
      <c r="BK90" s="194"/>
      <c r="BL90" s="25"/>
      <c r="BM90" s="24"/>
      <c r="BN90" s="194"/>
      <c r="BO90" s="194"/>
      <c r="BP90" s="194"/>
      <c r="BQ90" s="25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</row>
    <row r="91" spans="1:244" ht="17.149999999999999" customHeight="1" x14ac:dyDescent="0.35">
      <c r="A91" s="35"/>
      <c r="B91" s="35"/>
      <c r="C91" s="35"/>
      <c r="D91" s="35"/>
      <c r="E91" s="35"/>
      <c r="F91" s="35"/>
      <c r="G91" s="21"/>
      <c r="H91" s="35"/>
      <c r="I91" s="35"/>
      <c r="J91" s="35"/>
      <c r="K91" s="228"/>
      <c r="L91" s="35"/>
      <c r="M91" s="228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246"/>
      <c r="AF91" s="246"/>
      <c r="AG91" s="35"/>
      <c r="AH91" s="35"/>
      <c r="AI91" s="35"/>
      <c r="AJ91" s="35"/>
      <c r="AK91" s="35"/>
      <c r="AL91" s="35"/>
      <c r="AM91" s="35"/>
      <c r="AN91" s="35"/>
      <c r="AO91" s="35"/>
      <c r="AP91" s="22"/>
      <c r="AQ91" s="187"/>
      <c r="AR91" s="23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24"/>
      <c r="BI91" s="194"/>
      <c r="BJ91" s="194"/>
      <c r="BK91" s="194"/>
      <c r="BL91" s="25"/>
      <c r="BM91" s="24"/>
      <c r="BN91" s="194"/>
      <c r="BO91" s="194"/>
      <c r="BP91" s="194"/>
      <c r="BQ91" s="25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</row>
    <row r="92" spans="1:244" ht="17.149999999999999" customHeight="1" x14ac:dyDescent="0.35">
      <c r="A92" s="35"/>
      <c r="B92" s="35"/>
      <c r="C92" s="35"/>
      <c r="D92" s="35"/>
      <c r="E92" s="35"/>
      <c r="F92" s="35"/>
      <c r="G92" s="21"/>
      <c r="H92" s="35"/>
      <c r="I92" s="35"/>
      <c r="J92" s="35"/>
      <c r="K92" s="228"/>
      <c r="L92" s="35"/>
      <c r="M92" s="228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246"/>
      <c r="AF92" s="246"/>
      <c r="AG92" s="35"/>
      <c r="AH92" s="35"/>
      <c r="AI92" s="35"/>
      <c r="AJ92" s="35"/>
      <c r="AK92" s="35"/>
      <c r="AL92" s="35"/>
      <c r="AM92" s="35"/>
      <c r="AN92" s="35"/>
      <c r="AO92" s="35"/>
      <c r="AP92" s="22"/>
      <c r="AQ92" s="187"/>
      <c r="AR92" s="23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24"/>
      <c r="BI92" s="194"/>
      <c r="BJ92" s="194"/>
      <c r="BK92" s="194"/>
      <c r="BL92" s="25"/>
      <c r="BM92" s="24"/>
      <c r="BN92" s="194"/>
      <c r="BO92" s="194"/>
      <c r="BP92" s="194"/>
      <c r="BQ92" s="25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</row>
    <row r="93" spans="1:244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228"/>
      <c r="L93" s="35"/>
      <c r="M93" s="228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246"/>
      <c r="AF93" s="246"/>
      <c r="AG93" s="35"/>
      <c r="AH93" s="35"/>
      <c r="AI93" s="35"/>
      <c r="AJ93" s="35"/>
      <c r="AK93" s="35"/>
      <c r="AL93" s="35"/>
      <c r="AM93" s="35"/>
      <c r="AN93" s="35"/>
      <c r="AO93" s="35"/>
      <c r="AP93" s="22"/>
      <c r="AQ93" s="187"/>
      <c r="AR93" s="23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24"/>
      <c r="BI93" s="194"/>
      <c r="BJ93" s="194"/>
      <c r="BK93" s="194"/>
      <c r="BL93" s="25"/>
      <c r="BM93" s="24"/>
      <c r="BN93" s="194"/>
      <c r="BO93" s="194"/>
      <c r="BP93" s="194"/>
      <c r="BQ93" s="25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</row>
    <row r="94" spans="1:244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228"/>
      <c r="L94" s="35"/>
      <c r="M94" s="228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246"/>
      <c r="AF94" s="246"/>
      <c r="AG94" s="35"/>
      <c r="AH94" s="35"/>
      <c r="AI94" s="35"/>
      <c r="AJ94" s="35"/>
      <c r="AK94" s="35"/>
      <c r="AL94" s="35"/>
      <c r="AM94" s="35"/>
      <c r="AN94" s="35"/>
      <c r="AO94" s="35"/>
      <c r="AP94" s="22"/>
      <c r="AQ94" s="187"/>
      <c r="AR94" s="23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24"/>
      <c r="BI94" s="194"/>
      <c r="BJ94" s="194"/>
      <c r="BK94" s="194"/>
      <c r="BL94" s="25"/>
      <c r="BM94" s="24"/>
      <c r="BN94" s="194"/>
      <c r="BO94" s="194"/>
      <c r="BP94" s="194"/>
      <c r="BQ94" s="25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</row>
    <row r="95" spans="1:244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228"/>
      <c r="L95" s="35"/>
      <c r="M95" s="228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246"/>
      <c r="AF95" s="246"/>
      <c r="AG95" s="35"/>
      <c r="AH95" s="35"/>
      <c r="AI95" s="35"/>
      <c r="AJ95" s="35"/>
      <c r="AK95" s="35"/>
      <c r="AL95" s="35"/>
      <c r="AM95" s="35"/>
      <c r="AN95" s="35"/>
      <c r="AO95" s="35"/>
      <c r="AP95" s="22"/>
      <c r="AQ95" s="187"/>
      <c r="AR95" s="23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24"/>
      <c r="BI95" s="194"/>
      <c r="BJ95" s="194"/>
      <c r="BK95" s="194"/>
      <c r="BL95" s="25"/>
      <c r="BM95" s="24"/>
      <c r="BN95" s="194"/>
      <c r="BO95" s="194"/>
      <c r="BP95" s="194"/>
      <c r="BQ95" s="25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</row>
    <row r="96" spans="1:244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228"/>
      <c r="L96" s="35"/>
      <c r="M96" s="228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246"/>
      <c r="AF96" s="246"/>
      <c r="AG96" s="35"/>
      <c r="AH96" s="35"/>
      <c r="AI96" s="35"/>
      <c r="AJ96" s="35"/>
      <c r="AK96" s="35"/>
      <c r="AL96" s="35"/>
      <c r="AM96" s="35"/>
      <c r="AN96" s="35"/>
      <c r="AO96" s="35"/>
      <c r="AP96" s="22"/>
      <c r="AQ96" s="187"/>
      <c r="AR96" s="23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24"/>
      <c r="BI96" s="194"/>
      <c r="BJ96" s="194"/>
      <c r="BK96" s="194"/>
      <c r="BL96" s="25"/>
      <c r="BM96" s="24"/>
      <c r="BN96" s="194"/>
      <c r="BO96" s="194"/>
      <c r="BP96" s="194"/>
      <c r="BQ96" s="25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</row>
    <row r="97" spans="1:244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228"/>
      <c r="L97" s="35"/>
      <c r="M97" s="228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246"/>
      <c r="AF97" s="246"/>
      <c r="AG97" s="35"/>
      <c r="AH97" s="35"/>
      <c r="AI97" s="35"/>
      <c r="AJ97" s="35"/>
      <c r="AK97" s="35"/>
      <c r="AL97" s="35"/>
      <c r="AM97" s="35"/>
      <c r="AN97" s="35"/>
      <c r="AO97" s="35"/>
      <c r="AP97" s="22"/>
      <c r="AQ97" s="187"/>
      <c r="AR97" s="23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24"/>
      <c r="BI97" s="194"/>
      <c r="BJ97" s="194"/>
      <c r="BK97" s="194"/>
      <c r="BL97" s="25"/>
      <c r="BM97" s="24"/>
      <c r="BN97" s="194"/>
      <c r="BO97" s="194"/>
      <c r="BP97" s="194"/>
      <c r="BQ97" s="25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</row>
    <row r="98" spans="1:244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228"/>
      <c r="L98" s="35"/>
      <c r="M98" s="228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246"/>
      <c r="AF98" s="246"/>
      <c r="AG98" s="35"/>
      <c r="AH98" s="35"/>
      <c r="AI98" s="35"/>
      <c r="AJ98" s="35"/>
      <c r="AK98" s="35"/>
      <c r="AL98" s="35"/>
      <c r="AM98" s="35"/>
      <c r="AN98" s="35"/>
      <c r="AO98" s="35"/>
      <c r="AP98" s="43"/>
      <c r="AQ98" s="44"/>
      <c r="AR98" s="45"/>
      <c r="AS98" s="46"/>
      <c r="AT98" s="47"/>
      <c r="AU98" s="47"/>
      <c r="AV98" s="47"/>
      <c r="AW98" s="48"/>
      <c r="AX98" s="46"/>
      <c r="AY98" s="47"/>
      <c r="AZ98" s="47"/>
      <c r="BA98" s="47"/>
      <c r="BB98" s="48"/>
      <c r="BC98" s="46"/>
      <c r="BD98" s="47"/>
      <c r="BE98" s="47"/>
      <c r="BF98" s="47"/>
      <c r="BG98" s="48"/>
      <c r="BH98" s="46"/>
      <c r="BI98" s="47"/>
      <c r="BJ98" s="47"/>
      <c r="BK98" s="47"/>
      <c r="BL98" s="48"/>
      <c r="BM98" s="46"/>
      <c r="BN98" s="47"/>
      <c r="BO98" s="47"/>
      <c r="BP98" s="47"/>
      <c r="BQ98" s="48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</row>
  </sheetData>
  <sortState ref="B6:AN81">
    <sortCondition descending="1" ref="E6:E81"/>
    <sortCondition ref="G6:G81"/>
  </sortState>
  <conditionalFormatting sqref="C6:C8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163"/>
  <sheetViews>
    <sheetView defaultGridColor="0" colorId="13" workbookViewId="0">
      <selection activeCell="I1" sqref="I1:I6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7265625" style="182" customWidth="1"/>
    <col min="10" max="10" width="10.453125" style="182" customWidth="1"/>
    <col min="11" max="11" width="10.1796875" style="229" customWidth="1"/>
    <col min="12" max="12" width="10.1796875" style="182" customWidth="1"/>
    <col min="13" max="13" width="10.1796875" style="229" customWidth="1"/>
    <col min="14" max="14" width="9.7265625" style="229" customWidth="1"/>
    <col min="15" max="15" width="10.6328125" style="229" customWidth="1"/>
    <col min="16" max="16" width="11" style="182" customWidth="1"/>
    <col min="17" max="17" width="10" style="229" customWidth="1"/>
    <col min="18" max="18" width="10" style="182" customWidth="1"/>
    <col min="19" max="20" width="10.453125" style="182" customWidth="1"/>
    <col min="21" max="21" width="10.08984375" style="182" customWidth="1"/>
    <col min="22" max="22" width="10.36328125" style="182" customWidth="1"/>
    <col min="23" max="23" width="10.81640625" style="182" customWidth="1"/>
    <col min="24" max="24" width="11.08984375" style="182" customWidth="1"/>
    <col min="25" max="25" width="11.1796875" style="182" customWidth="1"/>
    <col min="26" max="26" width="10.6328125" style="182" customWidth="1"/>
    <col min="27" max="27" width="10.453125" style="182" customWidth="1"/>
    <col min="28" max="28" width="10.26953125" style="182" customWidth="1"/>
    <col min="29" max="29" width="10.90625" style="182" customWidth="1"/>
    <col min="30" max="30" width="11" style="182" customWidth="1"/>
    <col min="31" max="31" width="10.453125" style="182" customWidth="1"/>
    <col min="32" max="41" width="10" style="182" customWidth="1"/>
    <col min="42" max="42" width="10.08984375" style="182" customWidth="1"/>
    <col min="43" max="43" width="11.81640625" style="182" customWidth="1"/>
    <col min="44" max="48" width="6.81640625" style="1" hidden="1" customWidth="1"/>
    <col min="49" max="250" width="6.81640625" style="1" customWidth="1"/>
  </cols>
  <sheetData>
    <row r="1" spans="1:53" s="171" customFormat="1" ht="17.149999999999999" customHeight="1" x14ac:dyDescent="0.35">
      <c r="A1" s="2"/>
      <c r="B1" s="2"/>
      <c r="C1" s="2"/>
      <c r="D1" s="3" t="s">
        <v>164</v>
      </c>
      <c r="E1" s="2"/>
      <c r="F1" s="2"/>
      <c r="G1" s="2"/>
      <c r="H1" s="2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45956</v>
      </c>
      <c r="P1" s="184">
        <v>45949</v>
      </c>
      <c r="Q1" s="189">
        <v>45949</v>
      </c>
      <c r="R1" s="184">
        <v>45946</v>
      </c>
      <c r="S1" s="4">
        <v>45942</v>
      </c>
      <c r="T1" s="183">
        <v>45935</v>
      </c>
      <c r="U1" s="5">
        <v>45907</v>
      </c>
      <c r="V1" s="183">
        <v>45907</v>
      </c>
      <c r="W1" s="224">
        <v>45907</v>
      </c>
      <c r="X1" s="183">
        <v>45907</v>
      </c>
      <c r="Y1" s="189">
        <v>45900</v>
      </c>
      <c r="Z1" s="183">
        <v>45900</v>
      </c>
      <c r="AA1" s="188">
        <v>45836</v>
      </c>
      <c r="AB1" s="183">
        <v>45809</v>
      </c>
      <c r="AC1" s="5">
        <v>45809</v>
      </c>
      <c r="AD1" s="195">
        <v>45788</v>
      </c>
      <c r="AE1" s="5">
        <v>45781</v>
      </c>
      <c r="AF1" s="195">
        <v>45767</v>
      </c>
      <c r="AG1" s="5">
        <v>45753</v>
      </c>
      <c r="AH1" s="184">
        <v>45752</v>
      </c>
      <c r="AI1" s="4">
        <v>45725</v>
      </c>
      <c r="AJ1" s="184">
        <v>45725</v>
      </c>
      <c r="AK1" s="189">
        <v>45725</v>
      </c>
      <c r="AL1" s="183">
        <v>45725</v>
      </c>
      <c r="AM1" s="188">
        <v>45724</v>
      </c>
      <c r="AN1" s="184">
        <v>45718</v>
      </c>
      <c r="AO1" s="188">
        <v>45710</v>
      </c>
      <c r="AP1" s="183">
        <v>45669</v>
      </c>
      <c r="AQ1" s="5">
        <v>45627</v>
      </c>
      <c r="AR1" s="6"/>
      <c r="AS1" s="7"/>
      <c r="AT1" s="7"/>
      <c r="AU1" s="7"/>
      <c r="AV1" s="8"/>
      <c r="AW1" s="9"/>
      <c r="AX1" s="9"/>
      <c r="AY1" s="10"/>
      <c r="AZ1" s="11"/>
      <c r="BA1" s="12"/>
    </row>
    <row r="2" spans="1:5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89" t="s">
        <v>214</v>
      </c>
      <c r="R2" s="184" t="s">
        <v>2108</v>
      </c>
      <c r="S2" s="17" t="s">
        <v>2051</v>
      </c>
      <c r="T2" s="184" t="s">
        <v>2055</v>
      </c>
      <c r="U2" s="17" t="s">
        <v>1986</v>
      </c>
      <c r="V2" s="184" t="s">
        <v>1986</v>
      </c>
      <c r="W2" s="2" t="s">
        <v>1931</v>
      </c>
      <c r="X2" s="184" t="s">
        <v>1931</v>
      </c>
      <c r="Y2" s="189" t="s">
        <v>1860</v>
      </c>
      <c r="Z2" s="184" t="s">
        <v>1860</v>
      </c>
      <c r="AA2" s="190" t="s">
        <v>1789</v>
      </c>
      <c r="AB2" s="184" t="s">
        <v>1674</v>
      </c>
      <c r="AC2" s="17" t="s">
        <v>1674</v>
      </c>
      <c r="AD2" s="185" t="s">
        <v>1574</v>
      </c>
      <c r="AE2" s="2" t="s">
        <v>1534</v>
      </c>
      <c r="AF2" s="184" t="s">
        <v>1207</v>
      </c>
      <c r="AG2" s="17" t="s">
        <v>1512</v>
      </c>
      <c r="AH2" s="184" t="s">
        <v>214</v>
      </c>
      <c r="AI2" s="17" t="s">
        <v>1328</v>
      </c>
      <c r="AJ2" s="184" t="s">
        <v>31</v>
      </c>
      <c r="AK2" s="189" t="s">
        <v>31</v>
      </c>
      <c r="AL2" s="184" t="s">
        <v>31</v>
      </c>
      <c r="AM2" s="189" t="s">
        <v>31</v>
      </c>
      <c r="AN2" s="184" t="s">
        <v>1287</v>
      </c>
      <c r="AO2" s="189" t="s">
        <v>1440</v>
      </c>
      <c r="AP2" s="184" t="s">
        <v>248</v>
      </c>
      <c r="AQ2" s="2" t="s">
        <v>838</v>
      </c>
      <c r="AR2" s="19"/>
      <c r="AS2" s="20"/>
      <c r="AT2" s="20"/>
      <c r="AU2" s="20"/>
      <c r="AV2" s="21"/>
      <c r="AW2" s="9"/>
      <c r="AX2" s="9"/>
      <c r="AY2" s="22"/>
      <c r="AZ2" s="187"/>
      <c r="BA2" s="23"/>
    </row>
    <row r="3" spans="1:53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32</v>
      </c>
      <c r="P3" s="185" t="s">
        <v>246</v>
      </c>
      <c r="Q3" s="190" t="s">
        <v>312</v>
      </c>
      <c r="R3" s="185" t="s">
        <v>51</v>
      </c>
      <c r="S3" s="2" t="s">
        <v>1792</v>
      </c>
      <c r="T3" s="185" t="s">
        <v>32</v>
      </c>
      <c r="U3" s="2" t="s">
        <v>51</v>
      </c>
      <c r="V3" s="185" t="s">
        <v>32</v>
      </c>
      <c r="W3" s="2" t="s">
        <v>246</v>
      </c>
      <c r="X3" s="185" t="s">
        <v>312</v>
      </c>
      <c r="Y3" s="190" t="s">
        <v>246</v>
      </c>
      <c r="Z3" s="185" t="s">
        <v>312</v>
      </c>
      <c r="AA3" s="190" t="s">
        <v>1790</v>
      </c>
      <c r="AB3" s="185" t="s">
        <v>1754</v>
      </c>
      <c r="AC3" s="2" t="s">
        <v>312</v>
      </c>
      <c r="AD3" s="185" t="s">
        <v>312</v>
      </c>
      <c r="AE3" s="2" t="s">
        <v>1535</v>
      </c>
      <c r="AF3" s="185" t="s">
        <v>51</v>
      </c>
      <c r="AG3" s="2" t="s">
        <v>312</v>
      </c>
      <c r="AH3" s="185" t="s">
        <v>32</v>
      </c>
      <c r="AI3" s="2" t="s">
        <v>32</v>
      </c>
      <c r="AJ3" s="185">
        <v>33</v>
      </c>
      <c r="AK3" s="190" t="s">
        <v>1403</v>
      </c>
      <c r="AL3" s="185" t="s">
        <v>397</v>
      </c>
      <c r="AM3" s="190" t="s">
        <v>32</v>
      </c>
      <c r="AN3" s="185" t="s">
        <v>246</v>
      </c>
      <c r="AO3" s="190" t="s">
        <v>32</v>
      </c>
      <c r="AP3" s="185" t="s">
        <v>397</v>
      </c>
      <c r="AQ3" s="2" t="s">
        <v>32</v>
      </c>
      <c r="AR3" s="27"/>
      <c r="AS3" s="21"/>
      <c r="AT3" s="21"/>
      <c r="AU3" s="21"/>
      <c r="AV3" s="21"/>
      <c r="AW3" s="9"/>
      <c r="AX3" s="9"/>
      <c r="AY3" s="22"/>
      <c r="AZ3" s="187"/>
      <c r="BA3" s="23"/>
    </row>
    <row r="4" spans="1:5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190" t="s">
        <v>927</v>
      </c>
      <c r="R4" s="185" t="s">
        <v>42</v>
      </c>
      <c r="S4" s="2" t="s">
        <v>42</v>
      </c>
      <c r="T4" s="185" t="s">
        <v>927</v>
      </c>
      <c r="U4" s="2" t="s">
        <v>927</v>
      </c>
      <c r="V4" s="185" t="s">
        <v>927</v>
      </c>
      <c r="W4" s="2" t="s">
        <v>927</v>
      </c>
      <c r="X4" s="185" t="s">
        <v>927</v>
      </c>
      <c r="Y4" s="190" t="s">
        <v>1208</v>
      </c>
      <c r="Z4" s="185" t="s">
        <v>1208</v>
      </c>
      <c r="AA4" s="190" t="s">
        <v>42</v>
      </c>
      <c r="AB4" s="185" t="s">
        <v>1208</v>
      </c>
      <c r="AC4" s="2" t="s">
        <v>1208</v>
      </c>
      <c r="AD4" s="185" t="s">
        <v>927</v>
      </c>
      <c r="AE4" s="2" t="s">
        <v>927</v>
      </c>
      <c r="AF4" s="185" t="s">
        <v>1208</v>
      </c>
      <c r="AG4" s="2" t="s">
        <v>927</v>
      </c>
      <c r="AH4" s="185" t="s">
        <v>1208</v>
      </c>
      <c r="AI4" s="2" t="s">
        <v>927</v>
      </c>
      <c r="AJ4" s="185" t="s">
        <v>927</v>
      </c>
      <c r="AK4" s="190" t="s">
        <v>927</v>
      </c>
      <c r="AL4" s="185" t="s">
        <v>927</v>
      </c>
      <c r="AM4" s="190" t="s">
        <v>927</v>
      </c>
      <c r="AN4" s="185" t="s">
        <v>1208</v>
      </c>
      <c r="AO4" s="190" t="s">
        <v>927</v>
      </c>
      <c r="AP4" s="185" t="s">
        <v>1236</v>
      </c>
      <c r="AQ4" s="2" t="s">
        <v>1208</v>
      </c>
      <c r="AR4" s="172"/>
      <c r="AS4" s="172"/>
      <c r="AT4" s="172"/>
      <c r="AU4" s="172"/>
      <c r="AV4" s="172"/>
      <c r="AW4" s="173"/>
      <c r="AX4" s="9"/>
      <c r="AY4" s="22"/>
      <c r="AZ4" s="187"/>
      <c r="BA4" s="23"/>
    </row>
    <row r="5" spans="1:5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2">
        <v>8</v>
      </c>
      <c r="J5" s="185">
        <v>54</v>
      </c>
      <c r="K5" s="190">
        <v>345</v>
      </c>
      <c r="L5" s="185">
        <v>2</v>
      </c>
      <c r="M5" s="190">
        <v>3</v>
      </c>
      <c r="N5" s="185">
        <v>1</v>
      </c>
      <c r="O5" s="190">
        <v>3</v>
      </c>
      <c r="P5" s="185">
        <v>6</v>
      </c>
      <c r="Q5" s="190">
        <v>3</v>
      </c>
      <c r="R5" s="185">
        <v>50</v>
      </c>
      <c r="S5" s="2">
        <v>198</v>
      </c>
      <c r="T5" s="185">
        <v>5</v>
      </c>
      <c r="U5" s="2">
        <v>7</v>
      </c>
      <c r="V5" s="185">
        <v>2</v>
      </c>
      <c r="W5" s="2">
        <v>5</v>
      </c>
      <c r="X5" s="185">
        <v>3</v>
      </c>
      <c r="Y5" s="190">
        <v>4</v>
      </c>
      <c r="Z5" s="185">
        <v>5</v>
      </c>
      <c r="AA5" s="190">
        <v>11</v>
      </c>
      <c r="AB5" s="185">
        <v>6</v>
      </c>
      <c r="AC5" s="2">
        <v>9</v>
      </c>
      <c r="AD5" s="185">
        <v>1</v>
      </c>
      <c r="AE5" s="2">
        <v>4</v>
      </c>
      <c r="AF5" s="185">
        <v>1</v>
      </c>
      <c r="AG5" s="2">
        <v>2</v>
      </c>
      <c r="AH5" s="185">
        <v>1</v>
      </c>
      <c r="AI5" s="2">
        <v>2</v>
      </c>
      <c r="AJ5" s="185">
        <v>3</v>
      </c>
      <c r="AK5" s="190">
        <v>1</v>
      </c>
      <c r="AL5" s="185">
        <v>1</v>
      </c>
      <c r="AM5" s="190">
        <v>1</v>
      </c>
      <c r="AN5" s="185">
        <v>6</v>
      </c>
      <c r="AO5" s="190">
        <v>3</v>
      </c>
      <c r="AP5" s="185">
        <v>26</v>
      </c>
      <c r="AQ5" s="2">
        <v>2</v>
      </c>
      <c r="AR5" s="174"/>
      <c r="AS5" s="174"/>
      <c r="AT5" s="174"/>
      <c r="AU5" s="174"/>
      <c r="AV5" s="174"/>
      <c r="AW5" s="173"/>
      <c r="AX5" s="9"/>
      <c r="AY5" s="22"/>
      <c r="AZ5" s="187"/>
      <c r="BA5" s="23"/>
    </row>
    <row r="6" spans="1:53" s="171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453</v>
      </c>
      <c r="E6" s="2">
        <f t="shared" ref="E6:E37" si="1">LARGE(H6:AV6,1)+LARGE(H6:AV6,2)+LARGE(H6:AV6,3)+LARGE(H6:AV6,4)+LARGE(H6:AV6,5)+F6</f>
        <v>57</v>
      </c>
      <c r="F6" s="239">
        <v>20</v>
      </c>
      <c r="G6" s="30">
        <f t="shared" ref="G6:G37" si="2">COUNT(H6:AQ6)</f>
        <v>5</v>
      </c>
      <c r="H6" s="2"/>
      <c r="I6" s="31" t="s">
        <v>13</v>
      </c>
      <c r="J6" s="186" t="s">
        <v>13</v>
      </c>
      <c r="K6" s="191" t="s">
        <v>13</v>
      </c>
      <c r="L6" s="186" t="s">
        <v>13</v>
      </c>
      <c r="M6" s="191">
        <v>8</v>
      </c>
      <c r="N6" s="186" t="s">
        <v>13</v>
      </c>
      <c r="O6" s="191">
        <v>8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191">
        <v>10</v>
      </c>
      <c r="Z6" s="186" t="s">
        <v>13</v>
      </c>
      <c r="AA6" s="191">
        <v>5</v>
      </c>
      <c r="AB6" s="186" t="s">
        <v>13</v>
      </c>
      <c r="AC6" s="31">
        <v>6</v>
      </c>
      <c r="AD6" s="186" t="s">
        <v>13</v>
      </c>
      <c r="AE6" s="31" t="s">
        <v>13</v>
      </c>
      <c r="AF6" s="186" t="s">
        <v>13</v>
      </c>
      <c r="AG6" s="31" t="s">
        <v>13</v>
      </c>
      <c r="AH6" s="186" t="s">
        <v>13</v>
      </c>
      <c r="AI6" s="3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186" t="s">
        <v>13</v>
      </c>
      <c r="AO6" s="191" t="s">
        <v>13</v>
      </c>
      <c r="AP6" s="186" t="s">
        <v>13</v>
      </c>
      <c r="AQ6" s="31" t="s">
        <v>13</v>
      </c>
      <c r="AR6" s="33">
        <v>0</v>
      </c>
      <c r="AS6" s="34">
        <v>0</v>
      </c>
      <c r="AT6" s="34">
        <v>0</v>
      </c>
      <c r="AU6" s="34">
        <v>0</v>
      </c>
      <c r="AV6" s="34">
        <v>0</v>
      </c>
      <c r="AW6" s="35"/>
      <c r="AX6" s="35"/>
      <c r="AY6" s="22"/>
      <c r="AZ6" s="187"/>
      <c r="BA6" s="23"/>
    </row>
    <row r="7" spans="1:53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2017</v>
      </c>
      <c r="E7" s="2">
        <f t="shared" si="1"/>
        <v>56</v>
      </c>
      <c r="F7" s="239">
        <v>20</v>
      </c>
      <c r="G7" s="30">
        <f t="shared" si="2"/>
        <v>3</v>
      </c>
      <c r="H7" s="2"/>
      <c r="I7" s="31" t="s">
        <v>13</v>
      </c>
      <c r="J7" s="186">
        <v>20</v>
      </c>
      <c r="K7" s="191" t="s">
        <v>13</v>
      </c>
      <c r="L7" s="186" t="s">
        <v>13</v>
      </c>
      <c r="M7" s="191">
        <v>10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>
        <v>6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31" t="s">
        <v>13</v>
      </c>
      <c r="AD7" s="186" t="s">
        <v>13</v>
      </c>
      <c r="AE7" s="31" t="s">
        <v>13</v>
      </c>
      <c r="AF7" s="186" t="s">
        <v>13</v>
      </c>
      <c r="AG7" s="31" t="s">
        <v>13</v>
      </c>
      <c r="AH7" s="186" t="s">
        <v>13</v>
      </c>
      <c r="AI7" s="3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191" t="s">
        <v>13</v>
      </c>
      <c r="AP7" s="186" t="s">
        <v>13</v>
      </c>
      <c r="AQ7" s="31" t="s">
        <v>13</v>
      </c>
      <c r="AR7" s="36">
        <v>0</v>
      </c>
      <c r="AS7" s="37">
        <v>0</v>
      </c>
      <c r="AT7" s="37">
        <v>0</v>
      </c>
      <c r="AU7" s="37">
        <v>0</v>
      </c>
      <c r="AV7" s="37">
        <v>0</v>
      </c>
      <c r="AW7" s="35"/>
      <c r="AX7" s="35"/>
      <c r="AY7" s="22"/>
      <c r="AZ7" s="187"/>
      <c r="BA7" s="23"/>
    </row>
    <row r="8" spans="1:53" s="171" customFormat="1" ht="17.149999999999999" customHeight="1" x14ac:dyDescent="0.35">
      <c r="A8" s="61">
        <v>3</v>
      </c>
      <c r="B8" s="30">
        <v>5</v>
      </c>
      <c r="C8" s="30">
        <f t="shared" si="0"/>
        <v>2</v>
      </c>
      <c r="D8" s="18" t="s">
        <v>1623</v>
      </c>
      <c r="E8" s="2">
        <f t="shared" si="1"/>
        <v>47</v>
      </c>
      <c r="F8" s="239">
        <v>20</v>
      </c>
      <c r="G8" s="30">
        <f t="shared" si="2"/>
        <v>3</v>
      </c>
      <c r="H8" s="2"/>
      <c r="I8" s="31">
        <v>6</v>
      </c>
      <c r="J8" s="186" t="s">
        <v>13</v>
      </c>
      <c r="K8" s="191">
        <v>15</v>
      </c>
      <c r="L8" s="186" t="s">
        <v>13</v>
      </c>
      <c r="M8" s="191" t="s">
        <v>13</v>
      </c>
      <c r="N8" s="186" t="s">
        <v>13</v>
      </c>
      <c r="O8" s="191" t="s">
        <v>13</v>
      </c>
      <c r="P8" s="186">
        <v>6</v>
      </c>
      <c r="Q8" s="191" t="s">
        <v>13</v>
      </c>
      <c r="R8" s="186" t="s">
        <v>13</v>
      </c>
      <c r="S8" s="31" t="s">
        <v>13</v>
      </c>
      <c r="T8" s="186" t="s">
        <v>13</v>
      </c>
      <c r="U8" s="31" t="s">
        <v>13</v>
      </c>
      <c r="V8" s="186" t="s">
        <v>13</v>
      </c>
      <c r="W8" s="3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186" t="s">
        <v>13</v>
      </c>
      <c r="AG8" s="31" t="s">
        <v>13</v>
      </c>
      <c r="AH8" s="186" t="s">
        <v>13</v>
      </c>
      <c r="AI8" s="3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191" t="s">
        <v>13</v>
      </c>
      <c r="AP8" s="186" t="s">
        <v>13</v>
      </c>
      <c r="AQ8" s="31" t="s">
        <v>13</v>
      </c>
      <c r="AR8" s="36">
        <v>0</v>
      </c>
      <c r="AS8" s="37">
        <v>0</v>
      </c>
      <c r="AT8" s="37">
        <v>0</v>
      </c>
      <c r="AU8" s="37">
        <v>0</v>
      </c>
      <c r="AV8" s="37">
        <v>0</v>
      </c>
      <c r="AW8" s="35"/>
      <c r="AX8" s="35"/>
      <c r="AY8" s="22"/>
      <c r="AZ8" s="187"/>
      <c r="BA8" s="23"/>
    </row>
    <row r="9" spans="1:53" s="171" customFormat="1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1777</v>
      </c>
      <c r="E9" s="2">
        <f t="shared" si="1"/>
        <v>46</v>
      </c>
      <c r="F9" s="239"/>
      <c r="G9" s="30">
        <f t="shared" si="2"/>
        <v>3</v>
      </c>
      <c r="H9" s="2"/>
      <c r="I9" s="31" t="s">
        <v>13</v>
      </c>
      <c r="J9" s="186">
        <v>26</v>
      </c>
      <c r="K9" s="191" t="s">
        <v>13</v>
      </c>
      <c r="L9" s="186" t="s">
        <v>13</v>
      </c>
      <c r="M9" s="191" t="s">
        <v>13</v>
      </c>
      <c r="N9" s="186" t="s">
        <v>13</v>
      </c>
      <c r="O9" s="191">
        <v>10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>
        <v>10</v>
      </c>
      <c r="AC9" s="31" t="s">
        <v>13</v>
      </c>
      <c r="AD9" s="186" t="s">
        <v>13</v>
      </c>
      <c r="AE9" s="31" t="s">
        <v>13</v>
      </c>
      <c r="AF9" s="186" t="s">
        <v>13</v>
      </c>
      <c r="AG9" s="31" t="s">
        <v>13</v>
      </c>
      <c r="AH9" s="186" t="s">
        <v>13</v>
      </c>
      <c r="AI9" s="3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186" t="s">
        <v>13</v>
      </c>
      <c r="AO9" s="191" t="s">
        <v>13</v>
      </c>
      <c r="AP9" s="186" t="s">
        <v>13</v>
      </c>
      <c r="AQ9" s="31" t="s">
        <v>13</v>
      </c>
      <c r="AR9" s="36">
        <v>0</v>
      </c>
      <c r="AS9" s="37">
        <v>0</v>
      </c>
      <c r="AT9" s="37">
        <v>0</v>
      </c>
      <c r="AU9" s="37">
        <v>0</v>
      </c>
      <c r="AV9" s="37">
        <v>0</v>
      </c>
      <c r="AW9" s="35"/>
      <c r="AX9" s="35"/>
      <c r="AY9" s="22"/>
      <c r="AZ9" s="187"/>
      <c r="BA9" s="23"/>
    </row>
    <row r="10" spans="1:53" s="171" customFormat="1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1159</v>
      </c>
      <c r="E10" s="2">
        <f t="shared" si="1"/>
        <v>43</v>
      </c>
      <c r="F10" s="239">
        <v>20</v>
      </c>
      <c r="G10" s="30">
        <f t="shared" si="2"/>
        <v>5</v>
      </c>
      <c r="H10" s="2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5</v>
      </c>
      <c r="S10" s="31" t="s">
        <v>13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>
        <v>6</v>
      </c>
      <c r="AA10" s="191">
        <v>5</v>
      </c>
      <c r="AB10" s="186">
        <v>2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31" t="s">
        <v>13</v>
      </c>
      <c r="AH10" s="186">
        <v>5</v>
      </c>
      <c r="AI10" s="3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186" t="s">
        <v>13</v>
      </c>
      <c r="AO10" s="191" t="s">
        <v>13</v>
      </c>
      <c r="AP10" s="186" t="s">
        <v>13</v>
      </c>
      <c r="AQ10" s="31" t="s">
        <v>13</v>
      </c>
      <c r="AR10" s="36">
        <v>0</v>
      </c>
      <c r="AS10" s="37">
        <v>0</v>
      </c>
      <c r="AT10" s="37">
        <v>0</v>
      </c>
      <c r="AU10" s="37">
        <v>0</v>
      </c>
      <c r="AV10" s="37">
        <v>0</v>
      </c>
      <c r="AW10" s="35"/>
      <c r="AX10" s="35"/>
      <c r="AY10" s="22"/>
      <c r="AZ10" s="187"/>
      <c r="BA10" s="23"/>
    </row>
    <row r="11" spans="1:53" s="171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198</v>
      </c>
      <c r="E11" s="2">
        <f t="shared" si="1"/>
        <v>40</v>
      </c>
      <c r="F11" s="239">
        <v>20</v>
      </c>
      <c r="G11" s="30">
        <f t="shared" si="2"/>
        <v>2</v>
      </c>
      <c r="H11" s="2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>
        <v>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31" t="s">
        <v>13</v>
      </c>
      <c r="AD11" s="186" t="s">
        <v>13</v>
      </c>
      <c r="AE11" s="31" t="s">
        <v>13</v>
      </c>
      <c r="AF11" s="186" t="s">
        <v>13</v>
      </c>
      <c r="AG11" s="31" t="s">
        <v>13</v>
      </c>
      <c r="AH11" s="186" t="s">
        <v>13</v>
      </c>
      <c r="AI11" s="3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186" t="s">
        <v>13</v>
      </c>
      <c r="AO11" s="191" t="s">
        <v>13</v>
      </c>
      <c r="AP11" s="186">
        <v>17</v>
      </c>
      <c r="AQ11" s="31" t="s">
        <v>13</v>
      </c>
      <c r="AR11" s="36">
        <v>0</v>
      </c>
      <c r="AS11" s="37">
        <v>0</v>
      </c>
      <c r="AT11" s="37">
        <v>0</v>
      </c>
      <c r="AU11" s="37">
        <v>0</v>
      </c>
      <c r="AV11" s="37">
        <v>0</v>
      </c>
      <c r="AW11" s="35"/>
      <c r="AX11" s="35"/>
      <c r="AY11" s="22"/>
      <c r="AZ11" s="187"/>
      <c r="BA11" s="23"/>
    </row>
    <row r="12" spans="1:53" s="171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167</v>
      </c>
      <c r="E12" s="2">
        <f t="shared" si="1"/>
        <v>38</v>
      </c>
      <c r="F12" s="238"/>
      <c r="G12" s="30">
        <f t="shared" si="2"/>
        <v>4</v>
      </c>
      <c r="H12" s="2"/>
      <c r="I12" s="31" t="s">
        <v>13</v>
      </c>
      <c r="J12" s="186" t="s">
        <v>13</v>
      </c>
      <c r="K12" s="191">
        <v>5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>
        <v>4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>
        <v>6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31" t="s">
        <v>13</v>
      </c>
      <c r="AF12" s="186" t="s">
        <v>13</v>
      </c>
      <c r="AG12" s="31" t="s">
        <v>13</v>
      </c>
      <c r="AH12" s="186" t="s">
        <v>13</v>
      </c>
      <c r="AI12" s="3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191" t="s">
        <v>13</v>
      </c>
      <c r="AP12" s="186">
        <v>23</v>
      </c>
      <c r="AQ12" s="31" t="s">
        <v>13</v>
      </c>
      <c r="AR12" s="36">
        <v>0</v>
      </c>
      <c r="AS12" s="37">
        <v>0</v>
      </c>
      <c r="AT12" s="37">
        <v>0</v>
      </c>
      <c r="AU12" s="37">
        <v>0</v>
      </c>
      <c r="AV12" s="37">
        <v>0</v>
      </c>
      <c r="AW12" s="35"/>
      <c r="AX12" s="35"/>
      <c r="AY12" s="22"/>
      <c r="AZ12" s="187"/>
      <c r="BA12" s="23"/>
    </row>
    <row r="13" spans="1:53" s="171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166</v>
      </c>
      <c r="E13" s="2">
        <f t="shared" si="1"/>
        <v>36</v>
      </c>
      <c r="F13" s="238">
        <v>20</v>
      </c>
      <c r="G13" s="30">
        <f t="shared" si="2"/>
        <v>2</v>
      </c>
      <c r="H13" s="2"/>
      <c r="I13" s="31" t="s">
        <v>13</v>
      </c>
      <c r="J13" s="186">
        <v>6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186" t="s">
        <v>13</v>
      </c>
      <c r="AG13" s="3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>
        <v>10</v>
      </c>
      <c r="AO13" s="191" t="s">
        <v>13</v>
      </c>
      <c r="AP13" s="186" t="s">
        <v>13</v>
      </c>
      <c r="AQ13" s="31" t="s">
        <v>13</v>
      </c>
      <c r="AR13" s="36">
        <v>0</v>
      </c>
      <c r="AS13" s="37">
        <v>0</v>
      </c>
      <c r="AT13" s="37">
        <v>0</v>
      </c>
      <c r="AU13" s="37">
        <v>0</v>
      </c>
      <c r="AV13" s="37">
        <v>0</v>
      </c>
      <c r="AW13" s="35"/>
      <c r="AX13" s="35"/>
      <c r="AY13" s="22"/>
      <c r="AZ13" s="187"/>
      <c r="BA13" s="23"/>
    </row>
    <row r="14" spans="1:53" s="171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1624</v>
      </c>
      <c r="E14" s="2">
        <f t="shared" si="1"/>
        <v>34</v>
      </c>
      <c r="F14" s="239">
        <v>20</v>
      </c>
      <c r="G14" s="30">
        <f t="shared" si="2"/>
        <v>1</v>
      </c>
      <c r="H14" s="2"/>
      <c r="I14" s="31" t="s">
        <v>13</v>
      </c>
      <c r="J14" s="186">
        <v>14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186" t="s">
        <v>13</v>
      </c>
      <c r="AG14" s="3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191" t="s">
        <v>13</v>
      </c>
      <c r="AP14" s="186" t="s">
        <v>13</v>
      </c>
      <c r="AQ14" s="31" t="s">
        <v>13</v>
      </c>
      <c r="AR14" s="36">
        <v>0</v>
      </c>
      <c r="AS14" s="37">
        <v>0</v>
      </c>
      <c r="AT14" s="37">
        <v>0</v>
      </c>
      <c r="AU14" s="37">
        <v>0</v>
      </c>
      <c r="AV14" s="37">
        <v>0</v>
      </c>
      <c r="AW14" s="35"/>
      <c r="AX14" s="35"/>
      <c r="AY14" s="22"/>
      <c r="AZ14" s="187"/>
      <c r="BA14" s="23"/>
    </row>
    <row r="15" spans="1:53" s="171" customFormat="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18" t="s">
        <v>754</v>
      </c>
      <c r="E15" s="2">
        <f t="shared" si="1"/>
        <v>34</v>
      </c>
      <c r="F15" s="239"/>
      <c r="G15" s="30">
        <f t="shared" si="2"/>
        <v>5</v>
      </c>
      <c r="H15" s="2"/>
      <c r="I15" s="31">
        <v>4</v>
      </c>
      <c r="J15" s="186" t="s">
        <v>13</v>
      </c>
      <c r="K15" s="191">
        <v>15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>
        <v>6</v>
      </c>
      <c r="R15" s="186" t="s">
        <v>13</v>
      </c>
      <c r="S15" s="31" t="s">
        <v>13</v>
      </c>
      <c r="T15" s="186" t="s">
        <v>13</v>
      </c>
      <c r="U15" s="31">
        <v>4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1" t="s">
        <v>13</v>
      </c>
      <c r="AD15" s="186" t="s">
        <v>13</v>
      </c>
      <c r="AE15" s="31" t="s">
        <v>13</v>
      </c>
      <c r="AF15" s="186">
        <v>5</v>
      </c>
      <c r="AG15" s="31" t="s">
        <v>13</v>
      </c>
      <c r="AH15" s="186" t="s">
        <v>13</v>
      </c>
      <c r="AI15" s="3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191" t="s">
        <v>13</v>
      </c>
      <c r="AP15" s="186" t="s">
        <v>13</v>
      </c>
      <c r="AQ15" s="31" t="s">
        <v>13</v>
      </c>
      <c r="AR15" s="36">
        <v>0</v>
      </c>
      <c r="AS15" s="37">
        <v>0</v>
      </c>
      <c r="AT15" s="37">
        <v>0</v>
      </c>
      <c r="AU15" s="37">
        <v>0</v>
      </c>
      <c r="AV15" s="37">
        <v>0</v>
      </c>
      <c r="AW15" s="35"/>
      <c r="AX15" s="35"/>
      <c r="AY15" s="22"/>
      <c r="AZ15" s="187"/>
      <c r="BA15" s="23"/>
    </row>
    <row r="16" spans="1:53" s="171" customFormat="1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163</v>
      </c>
      <c r="E16" s="2">
        <f t="shared" si="1"/>
        <v>32</v>
      </c>
      <c r="F16" s="239"/>
      <c r="G16" s="30">
        <f t="shared" si="2"/>
        <v>2</v>
      </c>
      <c r="H16" s="2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>
        <v>6</v>
      </c>
      <c r="AC16" s="31" t="s">
        <v>13</v>
      </c>
      <c r="AD16" s="186" t="s">
        <v>13</v>
      </c>
      <c r="AE16" s="31" t="s">
        <v>13</v>
      </c>
      <c r="AF16" s="186" t="s">
        <v>13</v>
      </c>
      <c r="AG16" s="3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191" t="s">
        <v>13</v>
      </c>
      <c r="AP16" s="186">
        <v>26</v>
      </c>
      <c r="AQ16" s="31" t="s">
        <v>13</v>
      </c>
      <c r="AR16" s="36">
        <v>0</v>
      </c>
      <c r="AS16" s="37">
        <v>0</v>
      </c>
      <c r="AT16" s="37">
        <v>0</v>
      </c>
      <c r="AU16" s="37">
        <v>0</v>
      </c>
      <c r="AV16" s="37">
        <v>0</v>
      </c>
      <c r="AW16" s="35"/>
      <c r="AX16" s="35"/>
      <c r="AY16" s="22"/>
      <c r="AZ16" s="187"/>
      <c r="BA16" s="23"/>
    </row>
    <row r="17" spans="1:53" s="171" customFormat="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1154</v>
      </c>
      <c r="E17" s="2">
        <f t="shared" si="1"/>
        <v>32</v>
      </c>
      <c r="F17" s="238">
        <v>20</v>
      </c>
      <c r="G17" s="30">
        <f t="shared" si="2"/>
        <v>2</v>
      </c>
      <c r="H17" s="2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>
        <v>4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>
        <v>8</v>
      </c>
      <c r="AD17" s="186" t="s">
        <v>13</v>
      </c>
      <c r="AE17" s="31" t="s">
        <v>13</v>
      </c>
      <c r="AF17" s="186" t="s">
        <v>13</v>
      </c>
      <c r="AG17" s="3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191" t="s">
        <v>13</v>
      </c>
      <c r="AP17" s="186" t="s">
        <v>13</v>
      </c>
      <c r="AQ17" s="31" t="s">
        <v>13</v>
      </c>
      <c r="AR17" s="36">
        <v>0</v>
      </c>
      <c r="AS17" s="37">
        <v>0</v>
      </c>
      <c r="AT17" s="37">
        <v>0</v>
      </c>
      <c r="AU17" s="37">
        <v>0</v>
      </c>
      <c r="AV17" s="37">
        <v>0</v>
      </c>
      <c r="AW17" s="35"/>
      <c r="AX17" s="35"/>
      <c r="AY17" s="22"/>
      <c r="AZ17" s="187"/>
      <c r="BA17" s="23"/>
    </row>
    <row r="18" spans="1:53" s="171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929</v>
      </c>
      <c r="E18" s="2">
        <f t="shared" si="1"/>
        <v>30</v>
      </c>
      <c r="F18" s="239"/>
      <c r="G18" s="30">
        <f t="shared" si="2"/>
        <v>1</v>
      </c>
      <c r="H18" s="2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31" t="s">
        <v>13</v>
      </c>
      <c r="AD18" s="186" t="s">
        <v>13</v>
      </c>
      <c r="AE18" s="31" t="s">
        <v>13</v>
      </c>
      <c r="AF18" s="186" t="s">
        <v>13</v>
      </c>
      <c r="AG18" s="3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 t="s">
        <v>13</v>
      </c>
      <c r="AO18" s="191" t="s">
        <v>13</v>
      </c>
      <c r="AP18" s="186">
        <v>30</v>
      </c>
      <c r="AQ18" s="31" t="s">
        <v>13</v>
      </c>
      <c r="AR18" s="36">
        <v>0</v>
      </c>
      <c r="AS18" s="37">
        <v>0</v>
      </c>
      <c r="AT18" s="37">
        <v>0</v>
      </c>
      <c r="AU18" s="37">
        <v>0</v>
      </c>
      <c r="AV18" s="37">
        <v>0</v>
      </c>
      <c r="AW18" s="35"/>
      <c r="AX18" s="35"/>
      <c r="AY18" s="22"/>
      <c r="AZ18" s="187"/>
      <c r="BA18" s="23"/>
    </row>
    <row r="19" spans="1:53" s="171" customFormat="1" ht="17.149999999999999" customHeight="1" x14ac:dyDescent="0.35">
      <c r="A19" s="61">
        <v>14</v>
      </c>
      <c r="B19" s="30">
        <v>12</v>
      </c>
      <c r="C19" s="30">
        <f t="shared" si="0"/>
        <v>-2</v>
      </c>
      <c r="D19" s="18" t="s">
        <v>818</v>
      </c>
      <c r="E19" s="2">
        <f t="shared" si="1"/>
        <v>28</v>
      </c>
      <c r="F19" s="239">
        <v>20</v>
      </c>
      <c r="G19" s="30">
        <f t="shared" si="2"/>
        <v>2</v>
      </c>
      <c r="H19" s="2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1">
        <v>2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31" t="s">
        <v>13</v>
      </c>
      <c r="AH19" s="186" t="s">
        <v>13</v>
      </c>
      <c r="AI19" s="3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>
        <v>6</v>
      </c>
      <c r="AO19" s="191" t="s">
        <v>13</v>
      </c>
      <c r="AP19" s="186" t="s">
        <v>13</v>
      </c>
      <c r="AQ19" s="31" t="s">
        <v>13</v>
      </c>
      <c r="AR19" s="36">
        <v>0</v>
      </c>
      <c r="AS19" s="37">
        <v>0</v>
      </c>
      <c r="AT19" s="37">
        <v>0</v>
      </c>
      <c r="AU19" s="37">
        <v>0</v>
      </c>
      <c r="AV19" s="37">
        <v>0</v>
      </c>
      <c r="AW19" s="35"/>
      <c r="AX19" s="35"/>
      <c r="AY19" s="22"/>
      <c r="AZ19" s="187"/>
      <c r="BA19" s="23"/>
    </row>
    <row r="20" spans="1:53" s="171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1157</v>
      </c>
      <c r="E20" s="2">
        <f t="shared" si="1"/>
        <v>27</v>
      </c>
      <c r="F20" s="238">
        <v>20</v>
      </c>
      <c r="G20" s="30">
        <f t="shared" si="2"/>
        <v>2</v>
      </c>
      <c r="H20" s="2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>
        <v>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31">
        <v>4</v>
      </c>
      <c r="AD20" s="186" t="s">
        <v>13</v>
      </c>
      <c r="AE20" s="31" t="s">
        <v>13</v>
      </c>
      <c r="AF20" s="186" t="s">
        <v>13</v>
      </c>
      <c r="AG20" s="3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191" t="s">
        <v>13</v>
      </c>
      <c r="AP20" s="186" t="s">
        <v>13</v>
      </c>
      <c r="AQ20" s="31" t="s">
        <v>13</v>
      </c>
      <c r="AR20" s="36">
        <v>0</v>
      </c>
      <c r="AS20" s="37">
        <v>0</v>
      </c>
      <c r="AT20" s="37">
        <v>0</v>
      </c>
      <c r="AU20" s="37">
        <v>0</v>
      </c>
      <c r="AV20" s="37">
        <v>0</v>
      </c>
      <c r="AW20" s="35"/>
      <c r="AX20" s="35"/>
      <c r="AY20" s="22"/>
      <c r="AZ20" s="187"/>
      <c r="BA20" s="23"/>
    </row>
    <row r="21" spans="1:53" s="171" customFormat="1" ht="17.149999999999999" customHeight="1" x14ac:dyDescent="0.35">
      <c r="A21" s="61">
        <v>16</v>
      </c>
      <c r="B21" s="30">
        <v>18</v>
      </c>
      <c r="C21" s="30">
        <f t="shared" si="0"/>
        <v>2</v>
      </c>
      <c r="D21" s="18" t="s">
        <v>230</v>
      </c>
      <c r="E21" s="2">
        <f t="shared" si="1"/>
        <v>25</v>
      </c>
      <c r="F21" s="239">
        <v>20</v>
      </c>
      <c r="G21" s="30">
        <f t="shared" si="2"/>
        <v>1</v>
      </c>
      <c r="H21" s="2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>
        <v>5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31" t="s">
        <v>13</v>
      </c>
      <c r="AD21" s="186" t="s">
        <v>13</v>
      </c>
      <c r="AE21" s="31" t="s">
        <v>13</v>
      </c>
      <c r="AF21" s="186" t="s">
        <v>13</v>
      </c>
      <c r="AG21" s="31" t="s">
        <v>13</v>
      </c>
      <c r="AH21" s="186" t="s">
        <v>13</v>
      </c>
      <c r="AI21" s="3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191" t="s">
        <v>13</v>
      </c>
      <c r="AP21" s="186" t="s">
        <v>13</v>
      </c>
      <c r="AQ21" s="31" t="s">
        <v>13</v>
      </c>
      <c r="AR21" s="36">
        <v>0</v>
      </c>
      <c r="AS21" s="37">
        <v>0</v>
      </c>
      <c r="AT21" s="37">
        <v>0</v>
      </c>
      <c r="AU21" s="37">
        <v>0</v>
      </c>
      <c r="AV21" s="37">
        <v>0</v>
      </c>
      <c r="AW21" s="35"/>
      <c r="AX21" s="35"/>
      <c r="AY21" s="22"/>
      <c r="AZ21" s="187"/>
      <c r="BA21" s="23"/>
    </row>
    <row r="22" spans="1:53" s="171" customFormat="1" ht="17.149999999999999" customHeight="1" x14ac:dyDescent="0.35">
      <c r="A22" s="61">
        <v>17</v>
      </c>
      <c r="B22" s="30">
        <v>19</v>
      </c>
      <c r="C22" s="30">
        <f t="shared" si="0"/>
        <v>2</v>
      </c>
      <c r="D22" s="18" t="s">
        <v>165</v>
      </c>
      <c r="E22" s="2">
        <f t="shared" si="1"/>
        <v>25</v>
      </c>
      <c r="F22" s="238"/>
      <c r="G22" s="30">
        <f t="shared" si="2"/>
        <v>2</v>
      </c>
      <c r="H22" s="2"/>
      <c r="I22" s="31" t="s">
        <v>13</v>
      </c>
      <c r="J22" s="186" t="s">
        <v>13</v>
      </c>
      <c r="K22" s="191">
        <v>5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31" t="s">
        <v>13</v>
      </c>
      <c r="AH22" s="186" t="s">
        <v>13</v>
      </c>
      <c r="AI22" s="3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191" t="s">
        <v>13</v>
      </c>
      <c r="AP22" s="186">
        <v>20</v>
      </c>
      <c r="AQ22" s="31" t="s">
        <v>13</v>
      </c>
      <c r="AR22" s="36">
        <v>0</v>
      </c>
      <c r="AS22" s="37">
        <v>0</v>
      </c>
      <c r="AT22" s="37">
        <v>0</v>
      </c>
      <c r="AU22" s="37">
        <v>0</v>
      </c>
      <c r="AV22" s="37">
        <v>0</v>
      </c>
      <c r="AW22" s="35"/>
      <c r="AX22" s="35"/>
      <c r="AY22" s="22"/>
      <c r="AZ22" s="187"/>
      <c r="BA22" s="23"/>
    </row>
    <row r="23" spans="1:53" s="171" customFormat="1" ht="17.149999999999999" customHeight="1" x14ac:dyDescent="0.35">
      <c r="A23" s="61">
        <v>18</v>
      </c>
      <c r="B23" s="30">
        <v>20</v>
      </c>
      <c r="C23" s="30">
        <f t="shared" si="0"/>
        <v>2</v>
      </c>
      <c r="D23" s="18" t="s">
        <v>2533</v>
      </c>
      <c r="E23" s="2">
        <f t="shared" si="1"/>
        <v>23</v>
      </c>
      <c r="F23" s="239"/>
      <c r="G23" s="30">
        <f t="shared" si="2"/>
        <v>1</v>
      </c>
      <c r="H23" s="2"/>
      <c r="I23" s="31" t="s">
        <v>13</v>
      </c>
      <c r="J23" s="186">
        <v>23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3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191" t="s">
        <v>13</v>
      </c>
      <c r="AP23" s="186" t="s">
        <v>13</v>
      </c>
      <c r="AQ23" s="31" t="s">
        <v>13</v>
      </c>
      <c r="AR23" s="36">
        <v>0</v>
      </c>
      <c r="AS23" s="37">
        <v>0</v>
      </c>
      <c r="AT23" s="37">
        <v>0</v>
      </c>
      <c r="AU23" s="37">
        <v>0</v>
      </c>
      <c r="AV23" s="37">
        <v>0</v>
      </c>
      <c r="AW23" s="35"/>
      <c r="AX23" s="35"/>
      <c r="AY23" s="22"/>
      <c r="AZ23" s="187"/>
      <c r="BA23" s="23"/>
    </row>
    <row r="24" spans="1:53" s="171" customFormat="1" ht="17.149999999999999" customHeight="1" x14ac:dyDescent="0.35">
      <c r="A24" s="61">
        <v>19</v>
      </c>
      <c r="B24" s="30">
        <v>17</v>
      </c>
      <c r="C24" s="30">
        <f t="shared" si="0"/>
        <v>-2</v>
      </c>
      <c r="D24" s="18" t="s">
        <v>441</v>
      </c>
      <c r="E24" s="2">
        <f t="shared" si="1"/>
        <v>23</v>
      </c>
      <c r="F24" s="239">
        <v>20</v>
      </c>
      <c r="G24" s="30">
        <f t="shared" si="2"/>
        <v>2</v>
      </c>
      <c r="H24" s="2"/>
      <c r="I24" s="31">
        <v>1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3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191" t="s">
        <v>13</v>
      </c>
      <c r="AP24" s="186">
        <v>2</v>
      </c>
      <c r="AQ24" s="31" t="s">
        <v>13</v>
      </c>
      <c r="AR24" s="36">
        <v>0</v>
      </c>
      <c r="AS24" s="37">
        <v>0</v>
      </c>
      <c r="AT24" s="37">
        <v>0</v>
      </c>
      <c r="AU24" s="37">
        <v>0</v>
      </c>
      <c r="AV24" s="37">
        <v>0</v>
      </c>
      <c r="AW24" s="35"/>
      <c r="AX24" s="35"/>
      <c r="AY24" s="22"/>
      <c r="AZ24" s="187"/>
      <c r="BA24" s="23"/>
    </row>
    <row r="25" spans="1:53" s="171" customFormat="1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1536</v>
      </c>
      <c r="E25" s="2">
        <f t="shared" si="1"/>
        <v>22</v>
      </c>
      <c r="F25" s="239"/>
      <c r="G25" s="30">
        <f t="shared" si="2"/>
        <v>3</v>
      </c>
      <c r="H25" s="2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>
        <v>6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>
        <v>10</v>
      </c>
      <c r="AD25" s="186" t="s">
        <v>13</v>
      </c>
      <c r="AE25" s="31">
        <v>6</v>
      </c>
      <c r="AF25" s="186" t="s">
        <v>13</v>
      </c>
      <c r="AG25" s="31" t="s">
        <v>13</v>
      </c>
      <c r="AH25" s="186" t="s">
        <v>13</v>
      </c>
      <c r="AI25" s="3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186" t="s">
        <v>13</v>
      </c>
      <c r="AO25" s="191" t="s">
        <v>13</v>
      </c>
      <c r="AP25" s="186" t="s">
        <v>13</v>
      </c>
      <c r="AQ25" s="31" t="s">
        <v>13</v>
      </c>
      <c r="AR25" s="36">
        <v>0</v>
      </c>
      <c r="AS25" s="37">
        <v>0</v>
      </c>
      <c r="AT25" s="37">
        <v>0</v>
      </c>
      <c r="AU25" s="37">
        <v>0</v>
      </c>
      <c r="AV25" s="37">
        <v>0</v>
      </c>
      <c r="AW25" s="35"/>
      <c r="AX25" s="35"/>
      <c r="AY25" s="22"/>
      <c r="AZ25" s="187"/>
      <c r="BA25" s="23"/>
    </row>
    <row r="26" spans="1:53" s="171" customFormat="1" ht="17.149999999999999" customHeight="1" x14ac:dyDescent="0.35">
      <c r="A26" s="61">
        <v>21</v>
      </c>
      <c r="B26" s="30">
        <v>22</v>
      </c>
      <c r="C26" s="30">
        <f t="shared" si="0"/>
        <v>1</v>
      </c>
      <c r="D26" s="18" t="s">
        <v>317</v>
      </c>
      <c r="E26" s="2">
        <f t="shared" si="1"/>
        <v>21</v>
      </c>
      <c r="F26" s="239">
        <v>20</v>
      </c>
      <c r="G26" s="30">
        <f t="shared" si="2"/>
        <v>1</v>
      </c>
      <c r="H26" s="2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>
        <v>1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31" t="s">
        <v>13</v>
      </c>
      <c r="AD26" s="186" t="s">
        <v>13</v>
      </c>
      <c r="AE26" s="31" t="s">
        <v>13</v>
      </c>
      <c r="AF26" s="186" t="s">
        <v>13</v>
      </c>
      <c r="AG26" s="31" t="s">
        <v>13</v>
      </c>
      <c r="AH26" s="186" t="s">
        <v>13</v>
      </c>
      <c r="AI26" s="3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186" t="s">
        <v>13</v>
      </c>
      <c r="AO26" s="191" t="s">
        <v>13</v>
      </c>
      <c r="AP26" s="186" t="s">
        <v>13</v>
      </c>
      <c r="AQ26" s="31" t="s">
        <v>13</v>
      </c>
      <c r="AR26" s="36">
        <v>0</v>
      </c>
      <c r="AS26" s="37">
        <v>0</v>
      </c>
      <c r="AT26" s="37">
        <v>0</v>
      </c>
      <c r="AU26" s="37">
        <v>0</v>
      </c>
      <c r="AV26" s="37">
        <v>0</v>
      </c>
      <c r="AW26" s="35"/>
      <c r="AX26" s="35"/>
      <c r="AY26" s="22"/>
      <c r="AZ26" s="187"/>
      <c r="BA26" s="23"/>
    </row>
    <row r="27" spans="1:53" s="171" customFormat="1" ht="17.149999999999999" customHeight="1" x14ac:dyDescent="0.35">
      <c r="A27" s="61">
        <v>22</v>
      </c>
      <c r="B27" s="30">
        <v>16</v>
      </c>
      <c r="C27" s="30">
        <f t="shared" si="0"/>
        <v>-6</v>
      </c>
      <c r="D27" s="18" t="s">
        <v>817</v>
      </c>
      <c r="E27" s="2">
        <f t="shared" si="1"/>
        <v>20</v>
      </c>
      <c r="F27" s="239">
        <v>20</v>
      </c>
      <c r="G27" s="30">
        <f t="shared" si="2"/>
        <v>0</v>
      </c>
      <c r="H27" s="2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 t="s">
        <v>13</v>
      </c>
      <c r="AD27" s="186" t="s">
        <v>13</v>
      </c>
      <c r="AE27" s="31" t="s">
        <v>13</v>
      </c>
      <c r="AF27" s="186" t="s">
        <v>13</v>
      </c>
      <c r="AG27" s="3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191" t="s">
        <v>13</v>
      </c>
      <c r="AP27" s="186" t="s">
        <v>13</v>
      </c>
      <c r="AQ27" s="31" t="s">
        <v>13</v>
      </c>
      <c r="AR27" s="36">
        <v>0</v>
      </c>
      <c r="AS27" s="37">
        <v>0</v>
      </c>
      <c r="AT27" s="37">
        <v>0</v>
      </c>
      <c r="AU27" s="37">
        <v>0</v>
      </c>
      <c r="AV27" s="37">
        <v>0</v>
      </c>
      <c r="AW27" s="35"/>
      <c r="AX27" s="35"/>
      <c r="AY27" s="22"/>
      <c r="AZ27" s="187"/>
      <c r="BA27" s="23"/>
    </row>
    <row r="28" spans="1:53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168</v>
      </c>
      <c r="E28" s="2">
        <f t="shared" si="1"/>
        <v>20</v>
      </c>
      <c r="F28" s="238">
        <v>20</v>
      </c>
      <c r="G28" s="30">
        <f t="shared" si="2"/>
        <v>0</v>
      </c>
      <c r="H28" s="2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31" t="s">
        <v>13</v>
      </c>
      <c r="AF28" s="186" t="s">
        <v>13</v>
      </c>
      <c r="AG28" s="31" t="s">
        <v>13</v>
      </c>
      <c r="AH28" s="186" t="s">
        <v>13</v>
      </c>
      <c r="AI28" s="3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191" t="s">
        <v>13</v>
      </c>
      <c r="AP28" s="186" t="s">
        <v>13</v>
      </c>
      <c r="AQ28" s="31" t="s">
        <v>13</v>
      </c>
      <c r="AR28" s="36">
        <v>0</v>
      </c>
      <c r="AS28" s="37">
        <v>0</v>
      </c>
      <c r="AT28" s="37">
        <v>0</v>
      </c>
      <c r="AU28" s="37">
        <v>0</v>
      </c>
      <c r="AV28" s="37">
        <v>0</v>
      </c>
      <c r="AW28" s="35"/>
      <c r="AX28" s="35"/>
      <c r="AY28" s="22"/>
      <c r="AZ28" s="187"/>
      <c r="BA28" s="23"/>
    </row>
    <row r="29" spans="1:53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379</v>
      </c>
      <c r="E29" s="2">
        <f t="shared" si="1"/>
        <v>20</v>
      </c>
      <c r="F29" s="239">
        <v>20</v>
      </c>
      <c r="G29" s="30">
        <f t="shared" si="2"/>
        <v>0</v>
      </c>
      <c r="H29" s="2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31" t="s">
        <v>13</v>
      </c>
      <c r="AD29" s="186" t="s">
        <v>13</v>
      </c>
      <c r="AE29" s="31" t="s">
        <v>13</v>
      </c>
      <c r="AF29" s="186" t="s">
        <v>13</v>
      </c>
      <c r="AG29" s="3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191" t="s">
        <v>13</v>
      </c>
      <c r="AP29" s="186" t="s">
        <v>13</v>
      </c>
      <c r="AQ29" s="31" t="s">
        <v>13</v>
      </c>
      <c r="AR29" s="36">
        <v>0</v>
      </c>
      <c r="AS29" s="37">
        <v>0</v>
      </c>
      <c r="AT29" s="37">
        <v>0</v>
      </c>
      <c r="AU29" s="37">
        <v>0</v>
      </c>
      <c r="AV29" s="37">
        <v>0</v>
      </c>
      <c r="AW29" s="35"/>
      <c r="AX29" s="35"/>
      <c r="AY29" s="22"/>
      <c r="AZ29" s="187"/>
      <c r="BA29" s="23"/>
    </row>
    <row r="30" spans="1:53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459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31" t="s">
        <v>13</v>
      </c>
      <c r="AH30" s="186" t="s">
        <v>13</v>
      </c>
      <c r="AI30" s="3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191" t="s">
        <v>13</v>
      </c>
      <c r="AP30" s="186" t="s">
        <v>13</v>
      </c>
      <c r="AQ30" s="31" t="s">
        <v>13</v>
      </c>
      <c r="AR30" s="36">
        <v>0</v>
      </c>
      <c r="AS30" s="37">
        <v>0</v>
      </c>
      <c r="AT30" s="37">
        <v>0</v>
      </c>
      <c r="AU30" s="37">
        <v>0</v>
      </c>
      <c r="AV30" s="37">
        <v>0</v>
      </c>
      <c r="AW30" s="35"/>
      <c r="AX30" s="35"/>
      <c r="AY30" s="22"/>
      <c r="AZ30" s="187"/>
      <c r="BA30" s="23"/>
    </row>
    <row r="31" spans="1:53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544</v>
      </c>
      <c r="E31" s="2">
        <f t="shared" si="1"/>
        <v>20</v>
      </c>
      <c r="F31" s="238">
        <v>20</v>
      </c>
      <c r="G31" s="30">
        <f t="shared" si="2"/>
        <v>0</v>
      </c>
      <c r="H31" s="2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31" t="s">
        <v>13</v>
      </c>
      <c r="AF31" s="186" t="s">
        <v>13</v>
      </c>
      <c r="AG31" s="31" t="s">
        <v>13</v>
      </c>
      <c r="AH31" s="186" t="s">
        <v>13</v>
      </c>
      <c r="AI31" s="3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191" t="s">
        <v>13</v>
      </c>
      <c r="AP31" s="186" t="s">
        <v>13</v>
      </c>
      <c r="AQ31" s="31" t="s">
        <v>13</v>
      </c>
      <c r="AR31" s="36">
        <v>0</v>
      </c>
      <c r="AS31" s="37">
        <v>0</v>
      </c>
      <c r="AT31" s="37">
        <v>0</v>
      </c>
      <c r="AU31" s="37">
        <v>0</v>
      </c>
      <c r="AV31" s="37">
        <v>0</v>
      </c>
      <c r="AW31" s="35"/>
      <c r="AX31" s="35"/>
      <c r="AY31" s="22"/>
      <c r="AZ31" s="187"/>
      <c r="BA31" s="23"/>
    </row>
    <row r="32" spans="1:53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1152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31" t="s">
        <v>13</v>
      </c>
      <c r="AH32" s="186" t="s">
        <v>13</v>
      </c>
      <c r="AI32" s="3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191" t="s">
        <v>13</v>
      </c>
      <c r="AP32" s="186" t="s">
        <v>13</v>
      </c>
      <c r="AQ32" s="31" t="s">
        <v>13</v>
      </c>
      <c r="AR32" s="36">
        <v>0</v>
      </c>
      <c r="AS32" s="37">
        <v>0</v>
      </c>
      <c r="AT32" s="37">
        <v>0</v>
      </c>
      <c r="AU32" s="37">
        <v>0</v>
      </c>
      <c r="AV32" s="37">
        <v>0</v>
      </c>
      <c r="AW32" s="35"/>
      <c r="AX32" s="35"/>
      <c r="AY32" s="22"/>
      <c r="AZ32" s="187"/>
      <c r="BA32" s="23"/>
    </row>
    <row r="33" spans="1:53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191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186" t="s">
        <v>13</v>
      </c>
      <c r="AG33" s="31" t="s">
        <v>13</v>
      </c>
      <c r="AH33" s="186" t="s">
        <v>13</v>
      </c>
      <c r="AI33" s="3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191" t="s">
        <v>13</v>
      </c>
      <c r="AP33" s="186" t="s">
        <v>13</v>
      </c>
      <c r="AQ33" s="31" t="s">
        <v>13</v>
      </c>
      <c r="AR33" s="36">
        <v>0</v>
      </c>
      <c r="AS33" s="37">
        <v>0</v>
      </c>
      <c r="AT33" s="37">
        <v>0</v>
      </c>
      <c r="AU33" s="37">
        <v>0</v>
      </c>
      <c r="AV33" s="37">
        <v>0</v>
      </c>
      <c r="AW33" s="35"/>
      <c r="AX33" s="35"/>
      <c r="AY33" s="22"/>
      <c r="AZ33" s="187"/>
      <c r="BA33" s="23"/>
    </row>
    <row r="34" spans="1:53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1153</v>
      </c>
      <c r="E34" s="2">
        <f t="shared" si="1"/>
        <v>20</v>
      </c>
      <c r="F34" s="239">
        <v>20</v>
      </c>
      <c r="G34" s="30">
        <f t="shared" si="2"/>
        <v>0</v>
      </c>
      <c r="H34" s="2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31" t="s">
        <v>13</v>
      </c>
      <c r="AF34" s="186" t="s">
        <v>13</v>
      </c>
      <c r="AG34" s="3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191" t="s">
        <v>13</v>
      </c>
      <c r="AP34" s="186" t="s">
        <v>13</v>
      </c>
      <c r="AQ34" s="31" t="s">
        <v>13</v>
      </c>
      <c r="AR34" s="36">
        <v>0</v>
      </c>
      <c r="AS34" s="37">
        <v>0</v>
      </c>
      <c r="AT34" s="37">
        <v>0</v>
      </c>
      <c r="AU34" s="37">
        <v>0</v>
      </c>
      <c r="AV34" s="37">
        <v>0</v>
      </c>
      <c r="AW34" s="35"/>
      <c r="AX34" s="35"/>
      <c r="AY34" s="22"/>
      <c r="AZ34" s="187"/>
      <c r="BA34" s="23"/>
    </row>
    <row r="35" spans="1:53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1155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 t="s">
        <v>13</v>
      </c>
      <c r="AG35" s="3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191" t="s">
        <v>13</v>
      </c>
      <c r="AP35" s="186" t="s">
        <v>13</v>
      </c>
      <c r="AQ35" s="31" t="s">
        <v>13</v>
      </c>
      <c r="AR35" s="36">
        <v>0</v>
      </c>
      <c r="AS35" s="37">
        <v>0</v>
      </c>
      <c r="AT35" s="37">
        <v>0</v>
      </c>
      <c r="AU35" s="37">
        <v>0</v>
      </c>
      <c r="AV35" s="37">
        <v>0</v>
      </c>
      <c r="AW35" s="35"/>
      <c r="AX35" s="35"/>
      <c r="AY35" s="22"/>
      <c r="AZ35" s="187"/>
      <c r="BA35" s="23"/>
    </row>
    <row r="36" spans="1:53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1156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31" t="s">
        <v>13</v>
      </c>
      <c r="AH36" s="186" t="s">
        <v>13</v>
      </c>
      <c r="AI36" s="3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191" t="s">
        <v>13</v>
      </c>
      <c r="AP36" s="186" t="s">
        <v>13</v>
      </c>
      <c r="AQ36" s="31" t="s">
        <v>13</v>
      </c>
      <c r="AR36" s="36">
        <v>0</v>
      </c>
      <c r="AS36" s="37">
        <v>0</v>
      </c>
      <c r="AT36" s="37">
        <v>0</v>
      </c>
      <c r="AU36" s="37">
        <v>0</v>
      </c>
      <c r="AV36" s="37">
        <v>0</v>
      </c>
      <c r="AW36" s="35"/>
      <c r="AX36" s="35"/>
      <c r="AY36" s="22"/>
      <c r="AZ36" s="187"/>
      <c r="BA36" s="23"/>
    </row>
    <row r="37" spans="1:53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1158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31" t="s">
        <v>13</v>
      </c>
      <c r="AH37" s="186" t="s">
        <v>13</v>
      </c>
      <c r="AI37" s="3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191" t="s">
        <v>13</v>
      </c>
      <c r="AP37" s="186" t="s">
        <v>13</v>
      </c>
      <c r="AQ37" s="31" t="s">
        <v>13</v>
      </c>
      <c r="AR37" s="36">
        <v>0</v>
      </c>
      <c r="AS37" s="37">
        <v>0</v>
      </c>
      <c r="AT37" s="37">
        <v>0</v>
      </c>
      <c r="AU37" s="37">
        <v>0</v>
      </c>
      <c r="AV37" s="37">
        <v>0</v>
      </c>
      <c r="AW37" s="35"/>
      <c r="AX37" s="35"/>
      <c r="AY37" s="22"/>
      <c r="AZ37" s="187"/>
      <c r="BA37" s="23"/>
    </row>
    <row r="38" spans="1:53" s="171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1160</v>
      </c>
      <c r="E38" s="2">
        <f t="shared" ref="E38:E69" si="4">LARGE(H38:AV38,1)+LARGE(H38:AV38,2)+LARGE(H38:AV38,3)+LARGE(H38:AV38,4)+LARGE(H38:AV38,5)+F38</f>
        <v>20</v>
      </c>
      <c r="F38" s="238">
        <v>20</v>
      </c>
      <c r="G38" s="30">
        <f t="shared" ref="G38:G69" si="5">COUNT(H38:AQ38)</f>
        <v>0</v>
      </c>
      <c r="H38" s="2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31" t="s">
        <v>13</v>
      </c>
      <c r="AH38" s="186" t="s">
        <v>13</v>
      </c>
      <c r="AI38" s="3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191" t="s">
        <v>13</v>
      </c>
      <c r="AP38" s="186" t="s">
        <v>13</v>
      </c>
      <c r="AQ38" s="31" t="s">
        <v>13</v>
      </c>
      <c r="AR38" s="36">
        <v>0</v>
      </c>
      <c r="AS38" s="37">
        <v>0</v>
      </c>
      <c r="AT38" s="37">
        <v>0</v>
      </c>
      <c r="AU38" s="37">
        <v>0</v>
      </c>
      <c r="AV38" s="37">
        <v>0</v>
      </c>
      <c r="AW38" s="35"/>
      <c r="AX38" s="35"/>
      <c r="AY38" s="22"/>
      <c r="AZ38" s="187"/>
      <c r="BA38" s="23"/>
    </row>
    <row r="39" spans="1:53" s="171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1161</v>
      </c>
      <c r="E39" s="2">
        <f t="shared" si="4"/>
        <v>20</v>
      </c>
      <c r="F39" s="239">
        <v>20</v>
      </c>
      <c r="G39" s="30">
        <f t="shared" si="5"/>
        <v>0</v>
      </c>
      <c r="H39" s="2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31" t="s">
        <v>13</v>
      </c>
      <c r="AH39" s="186" t="s">
        <v>13</v>
      </c>
      <c r="AI39" s="3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191" t="s">
        <v>13</v>
      </c>
      <c r="AP39" s="186" t="s">
        <v>13</v>
      </c>
      <c r="AQ39" s="31" t="s">
        <v>13</v>
      </c>
      <c r="AR39" s="36">
        <v>0</v>
      </c>
      <c r="AS39" s="37">
        <v>0</v>
      </c>
      <c r="AT39" s="37">
        <v>0</v>
      </c>
      <c r="AU39" s="37">
        <v>0</v>
      </c>
      <c r="AV39" s="37">
        <v>0</v>
      </c>
      <c r="AW39" s="35"/>
      <c r="AX39" s="35"/>
      <c r="AY39" s="22"/>
      <c r="AZ39" s="187"/>
      <c r="BA39" s="23"/>
    </row>
    <row r="40" spans="1:53" s="171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758</v>
      </c>
      <c r="E40" s="2">
        <f t="shared" si="4"/>
        <v>20</v>
      </c>
      <c r="F40" s="239">
        <v>20</v>
      </c>
      <c r="G40" s="30">
        <f t="shared" si="5"/>
        <v>0</v>
      </c>
      <c r="H40" s="2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31" t="s">
        <v>13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191" t="s">
        <v>13</v>
      </c>
      <c r="AP40" s="186" t="s">
        <v>13</v>
      </c>
      <c r="AQ40" s="31" t="s">
        <v>13</v>
      </c>
      <c r="AR40" s="36">
        <v>0</v>
      </c>
      <c r="AS40" s="37">
        <v>0</v>
      </c>
      <c r="AT40" s="37">
        <v>0</v>
      </c>
      <c r="AU40" s="37">
        <v>0</v>
      </c>
      <c r="AV40" s="37">
        <v>0</v>
      </c>
      <c r="AW40" s="35"/>
      <c r="AX40" s="35"/>
      <c r="AY40" s="22"/>
      <c r="AZ40" s="187"/>
      <c r="BA40" s="23"/>
    </row>
    <row r="41" spans="1:53" s="171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1167</v>
      </c>
      <c r="E41" s="2">
        <f t="shared" si="4"/>
        <v>20</v>
      </c>
      <c r="F41" s="239">
        <v>20</v>
      </c>
      <c r="G41" s="30">
        <f t="shared" si="5"/>
        <v>0</v>
      </c>
      <c r="H41" s="2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3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191" t="s">
        <v>13</v>
      </c>
      <c r="AP41" s="186" t="s">
        <v>13</v>
      </c>
      <c r="AQ41" s="31" t="s">
        <v>13</v>
      </c>
      <c r="AR41" s="36">
        <v>0</v>
      </c>
      <c r="AS41" s="37">
        <v>0</v>
      </c>
      <c r="AT41" s="37">
        <v>0</v>
      </c>
      <c r="AU41" s="37">
        <v>0</v>
      </c>
      <c r="AV41" s="37">
        <v>0</v>
      </c>
      <c r="AW41" s="35"/>
      <c r="AX41" s="35"/>
      <c r="AY41" s="22"/>
      <c r="AZ41" s="187"/>
      <c r="BA41" s="23"/>
    </row>
    <row r="42" spans="1:53" s="171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1162</v>
      </c>
      <c r="E42" s="2">
        <f t="shared" si="4"/>
        <v>20</v>
      </c>
      <c r="F42" s="239">
        <v>20</v>
      </c>
      <c r="G42" s="30">
        <f t="shared" si="5"/>
        <v>0</v>
      </c>
      <c r="H42" s="2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31" t="s">
        <v>13</v>
      </c>
      <c r="AH42" s="186" t="s">
        <v>13</v>
      </c>
      <c r="AI42" s="3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191" t="s">
        <v>13</v>
      </c>
      <c r="AP42" s="186" t="s">
        <v>13</v>
      </c>
      <c r="AQ42" s="31" t="s">
        <v>13</v>
      </c>
      <c r="AR42" s="36">
        <v>0</v>
      </c>
      <c r="AS42" s="37">
        <v>0</v>
      </c>
      <c r="AT42" s="37">
        <v>0</v>
      </c>
      <c r="AU42" s="37">
        <v>0</v>
      </c>
      <c r="AV42" s="37">
        <v>0</v>
      </c>
      <c r="AW42" s="35"/>
      <c r="AX42" s="35"/>
      <c r="AY42" s="22"/>
      <c r="AZ42" s="187"/>
      <c r="BA42" s="23"/>
    </row>
    <row r="43" spans="1:53" s="171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1163</v>
      </c>
      <c r="E43" s="2">
        <f t="shared" si="4"/>
        <v>20</v>
      </c>
      <c r="F43" s="238">
        <v>20</v>
      </c>
      <c r="G43" s="30">
        <f t="shared" si="5"/>
        <v>0</v>
      </c>
      <c r="H43" s="2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3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191" t="s">
        <v>13</v>
      </c>
      <c r="AP43" s="186" t="s">
        <v>13</v>
      </c>
      <c r="AQ43" s="31" t="s">
        <v>13</v>
      </c>
      <c r="AR43" s="36">
        <v>0</v>
      </c>
      <c r="AS43" s="37">
        <v>0</v>
      </c>
      <c r="AT43" s="37">
        <v>0</v>
      </c>
      <c r="AU43" s="37">
        <v>0</v>
      </c>
      <c r="AV43" s="37">
        <v>0</v>
      </c>
      <c r="AW43" s="35"/>
      <c r="AX43" s="35"/>
      <c r="AY43" s="22"/>
      <c r="AZ43" s="187"/>
      <c r="BA43" s="23"/>
    </row>
    <row r="44" spans="1:53" s="171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1164</v>
      </c>
      <c r="E44" s="2">
        <f t="shared" si="4"/>
        <v>20</v>
      </c>
      <c r="F44" s="238">
        <v>20</v>
      </c>
      <c r="G44" s="30">
        <f t="shared" si="5"/>
        <v>0</v>
      </c>
      <c r="H44" s="2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3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191" t="s">
        <v>13</v>
      </c>
      <c r="AP44" s="186" t="s">
        <v>13</v>
      </c>
      <c r="AQ44" s="31" t="s">
        <v>13</v>
      </c>
      <c r="AR44" s="36">
        <v>0</v>
      </c>
      <c r="AS44" s="37">
        <v>0</v>
      </c>
      <c r="AT44" s="37">
        <v>0</v>
      </c>
      <c r="AU44" s="37">
        <v>0</v>
      </c>
      <c r="AV44" s="37">
        <v>0</v>
      </c>
      <c r="AW44" s="35"/>
      <c r="AX44" s="35"/>
      <c r="AY44" s="22"/>
      <c r="AZ44" s="187"/>
      <c r="BA44" s="23"/>
    </row>
    <row r="45" spans="1:53" s="171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1165</v>
      </c>
      <c r="E45" s="2">
        <f t="shared" si="4"/>
        <v>20</v>
      </c>
      <c r="F45" s="238">
        <v>20</v>
      </c>
      <c r="G45" s="30">
        <f t="shared" si="5"/>
        <v>0</v>
      </c>
      <c r="H45" s="2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3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191" t="s">
        <v>13</v>
      </c>
      <c r="AP45" s="186" t="s">
        <v>13</v>
      </c>
      <c r="AQ45" s="31" t="s">
        <v>13</v>
      </c>
      <c r="AR45" s="36">
        <v>0</v>
      </c>
      <c r="AS45" s="37">
        <v>0</v>
      </c>
      <c r="AT45" s="37">
        <v>0</v>
      </c>
      <c r="AU45" s="37">
        <v>0</v>
      </c>
      <c r="AV45" s="37">
        <v>0</v>
      </c>
      <c r="AW45" s="35"/>
      <c r="AX45" s="35"/>
      <c r="AY45" s="22"/>
      <c r="AZ45" s="187"/>
      <c r="BA45" s="23"/>
    </row>
    <row r="46" spans="1:53" s="171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1166</v>
      </c>
      <c r="E46" s="2">
        <f t="shared" si="4"/>
        <v>20</v>
      </c>
      <c r="F46" s="239">
        <v>20</v>
      </c>
      <c r="G46" s="30">
        <f t="shared" si="5"/>
        <v>0</v>
      </c>
      <c r="H46" s="2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31" t="s">
        <v>13</v>
      </c>
      <c r="AF46" s="186" t="s">
        <v>13</v>
      </c>
      <c r="AG46" s="31" t="s">
        <v>13</v>
      </c>
      <c r="AH46" s="186" t="s">
        <v>13</v>
      </c>
      <c r="AI46" s="3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191" t="s">
        <v>13</v>
      </c>
      <c r="AP46" s="186" t="s">
        <v>13</v>
      </c>
      <c r="AQ46" s="31" t="s">
        <v>13</v>
      </c>
      <c r="AR46" s="36">
        <v>0</v>
      </c>
      <c r="AS46" s="37">
        <v>0</v>
      </c>
      <c r="AT46" s="37">
        <v>0</v>
      </c>
      <c r="AU46" s="37">
        <v>0</v>
      </c>
      <c r="AV46" s="37">
        <v>0</v>
      </c>
      <c r="AW46" s="35"/>
      <c r="AX46" s="35"/>
      <c r="AY46" s="22"/>
      <c r="AZ46" s="187"/>
      <c r="BA46" s="23"/>
    </row>
    <row r="47" spans="1:53" s="171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1817</v>
      </c>
      <c r="E47" s="2">
        <f t="shared" si="4"/>
        <v>20</v>
      </c>
      <c r="F47" s="239">
        <v>20</v>
      </c>
      <c r="G47" s="30">
        <f t="shared" si="5"/>
        <v>0</v>
      </c>
      <c r="H47" s="2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31" t="s">
        <v>13</v>
      </c>
      <c r="AH47" s="186" t="s">
        <v>13</v>
      </c>
      <c r="AI47" s="3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191" t="s">
        <v>13</v>
      </c>
      <c r="AP47" s="186" t="s">
        <v>13</v>
      </c>
      <c r="AQ47" s="31" t="s">
        <v>13</v>
      </c>
      <c r="AR47" s="36">
        <v>0</v>
      </c>
      <c r="AS47" s="37">
        <v>0</v>
      </c>
      <c r="AT47" s="37">
        <v>0</v>
      </c>
      <c r="AU47" s="37">
        <v>0</v>
      </c>
      <c r="AV47" s="37">
        <v>0</v>
      </c>
      <c r="AW47" s="35"/>
      <c r="AX47" s="35"/>
      <c r="AY47" s="22"/>
      <c r="AZ47" s="187"/>
      <c r="BA47" s="23"/>
    </row>
    <row r="48" spans="1:53" s="171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1818</v>
      </c>
      <c r="E48" s="2">
        <f t="shared" si="4"/>
        <v>20</v>
      </c>
      <c r="F48" s="239">
        <v>20</v>
      </c>
      <c r="G48" s="30">
        <f t="shared" si="5"/>
        <v>0</v>
      </c>
      <c r="H48" s="2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31" t="s">
        <v>13</v>
      </c>
      <c r="AH48" s="186" t="s">
        <v>13</v>
      </c>
      <c r="AI48" s="3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191" t="s">
        <v>13</v>
      </c>
      <c r="AP48" s="186" t="s">
        <v>13</v>
      </c>
      <c r="AQ48" s="31" t="s">
        <v>13</v>
      </c>
      <c r="AR48" s="36">
        <v>0</v>
      </c>
      <c r="AS48" s="37">
        <v>0</v>
      </c>
      <c r="AT48" s="37">
        <v>0</v>
      </c>
      <c r="AU48" s="37">
        <v>0</v>
      </c>
      <c r="AV48" s="37">
        <v>0</v>
      </c>
      <c r="AW48" s="35"/>
      <c r="AX48" s="35"/>
      <c r="AY48" s="22"/>
      <c r="AZ48" s="187"/>
      <c r="BA48" s="23"/>
    </row>
    <row r="49" spans="1:53" s="171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1819</v>
      </c>
      <c r="E49" s="2">
        <f t="shared" si="4"/>
        <v>20</v>
      </c>
      <c r="F49" s="239">
        <v>20</v>
      </c>
      <c r="G49" s="30">
        <f t="shared" si="5"/>
        <v>0</v>
      </c>
      <c r="H49" s="2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31" t="s">
        <v>13</v>
      </c>
      <c r="AF49" s="186" t="s">
        <v>13</v>
      </c>
      <c r="AG49" s="3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191" t="s">
        <v>13</v>
      </c>
      <c r="AP49" s="186" t="s">
        <v>13</v>
      </c>
      <c r="AQ49" s="31" t="s">
        <v>13</v>
      </c>
      <c r="AR49" s="36">
        <v>0</v>
      </c>
      <c r="AS49" s="37">
        <v>0</v>
      </c>
      <c r="AT49" s="37">
        <v>0</v>
      </c>
      <c r="AU49" s="37">
        <v>0</v>
      </c>
      <c r="AV49" s="37">
        <v>0</v>
      </c>
      <c r="AW49" s="35"/>
      <c r="AX49" s="35"/>
      <c r="AY49" s="22"/>
      <c r="AZ49" s="187"/>
      <c r="BA49" s="23"/>
    </row>
    <row r="50" spans="1:53" s="171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1820</v>
      </c>
      <c r="E50" s="2">
        <f t="shared" si="4"/>
        <v>20</v>
      </c>
      <c r="F50" s="239">
        <v>20</v>
      </c>
      <c r="G50" s="30">
        <f t="shared" si="5"/>
        <v>0</v>
      </c>
      <c r="H50" s="2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31" t="s">
        <v>13</v>
      </c>
      <c r="AF50" s="186" t="s">
        <v>13</v>
      </c>
      <c r="AG50" s="31" t="s">
        <v>13</v>
      </c>
      <c r="AH50" s="186" t="s">
        <v>13</v>
      </c>
      <c r="AI50" s="3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186" t="s">
        <v>13</v>
      </c>
      <c r="AO50" s="191" t="s">
        <v>13</v>
      </c>
      <c r="AP50" s="186" t="s">
        <v>13</v>
      </c>
      <c r="AQ50" s="31" t="s">
        <v>13</v>
      </c>
      <c r="AR50" s="36">
        <v>0</v>
      </c>
      <c r="AS50" s="37">
        <v>0</v>
      </c>
      <c r="AT50" s="37">
        <v>0</v>
      </c>
      <c r="AU50" s="37">
        <v>0</v>
      </c>
      <c r="AV50" s="37">
        <v>0</v>
      </c>
      <c r="AW50" s="35"/>
      <c r="AX50" s="35"/>
      <c r="AY50" s="22"/>
      <c r="AZ50" s="187"/>
      <c r="BA50" s="23"/>
    </row>
    <row r="51" spans="1:53" s="171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2597</v>
      </c>
      <c r="E51" s="2">
        <f t="shared" si="4"/>
        <v>20</v>
      </c>
      <c r="F51" s="239">
        <v>20</v>
      </c>
      <c r="G51" s="30">
        <f t="shared" si="5"/>
        <v>0</v>
      </c>
      <c r="H51" s="2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3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191" t="s">
        <v>13</v>
      </c>
      <c r="AP51" s="186" t="s">
        <v>13</v>
      </c>
      <c r="AQ51" s="31" t="s">
        <v>13</v>
      </c>
      <c r="AR51" s="36">
        <v>0</v>
      </c>
      <c r="AS51" s="37">
        <v>0</v>
      </c>
      <c r="AT51" s="37">
        <v>0</v>
      </c>
      <c r="AU51" s="37">
        <v>0</v>
      </c>
      <c r="AV51" s="37">
        <v>0</v>
      </c>
      <c r="AW51" s="35"/>
      <c r="AX51" s="35"/>
      <c r="AY51" s="22"/>
      <c r="AZ51" s="187"/>
      <c r="BA51" s="23"/>
    </row>
    <row r="52" spans="1:53" s="171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316</v>
      </c>
      <c r="E52" s="2">
        <f t="shared" si="4"/>
        <v>19</v>
      </c>
      <c r="F52" s="238"/>
      <c r="G52" s="30">
        <f t="shared" si="5"/>
        <v>2</v>
      </c>
      <c r="H52" s="2"/>
      <c r="I52" s="31" t="s">
        <v>13</v>
      </c>
      <c r="J52" s="186" t="s">
        <v>13</v>
      </c>
      <c r="K52" s="191">
        <v>5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31" t="s">
        <v>13</v>
      </c>
      <c r="AH52" s="186" t="s">
        <v>13</v>
      </c>
      <c r="AI52" s="3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186" t="s">
        <v>13</v>
      </c>
      <c r="AO52" s="191" t="s">
        <v>13</v>
      </c>
      <c r="AP52" s="186">
        <v>14</v>
      </c>
      <c r="AQ52" s="31" t="s">
        <v>13</v>
      </c>
      <c r="AR52" s="36">
        <v>0</v>
      </c>
      <c r="AS52" s="37">
        <v>0</v>
      </c>
      <c r="AT52" s="37">
        <v>0</v>
      </c>
      <c r="AU52" s="37">
        <v>0</v>
      </c>
      <c r="AV52" s="37">
        <v>0</v>
      </c>
      <c r="AW52" s="35"/>
      <c r="AX52" s="35"/>
      <c r="AY52" s="22"/>
      <c r="AZ52" s="187"/>
      <c r="BA52" s="23"/>
    </row>
    <row r="53" spans="1:53" s="171" customFormat="1" ht="17.149999999999999" customHeight="1" x14ac:dyDescent="0.35">
      <c r="A53" s="61">
        <v>48</v>
      </c>
      <c r="B53" s="30">
        <v>49</v>
      </c>
      <c r="C53" s="30">
        <f t="shared" si="3"/>
        <v>1</v>
      </c>
      <c r="D53" s="18" t="s">
        <v>1676</v>
      </c>
      <c r="E53" s="2">
        <f t="shared" si="4"/>
        <v>18</v>
      </c>
      <c r="F53" s="239"/>
      <c r="G53" s="30">
        <f t="shared" si="5"/>
        <v>4</v>
      </c>
      <c r="H53" s="2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>
        <v>6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1">
        <v>1</v>
      </c>
      <c r="V53" s="186" t="s">
        <v>13</v>
      </c>
      <c r="W53" s="31" t="s">
        <v>13</v>
      </c>
      <c r="X53" s="186" t="s">
        <v>13</v>
      </c>
      <c r="Y53" s="191">
        <v>8</v>
      </c>
      <c r="Z53" s="186" t="s">
        <v>13</v>
      </c>
      <c r="AA53" s="191" t="s">
        <v>13</v>
      </c>
      <c r="AB53" s="186" t="s">
        <v>13</v>
      </c>
      <c r="AC53" s="31">
        <v>3</v>
      </c>
      <c r="AD53" s="186" t="s">
        <v>13</v>
      </c>
      <c r="AE53" s="31" t="s">
        <v>13</v>
      </c>
      <c r="AF53" s="186" t="s">
        <v>13</v>
      </c>
      <c r="AG53" s="31" t="s">
        <v>13</v>
      </c>
      <c r="AH53" s="186" t="s">
        <v>13</v>
      </c>
      <c r="AI53" s="3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191" t="s">
        <v>13</v>
      </c>
      <c r="AP53" s="186" t="s">
        <v>13</v>
      </c>
      <c r="AQ53" s="31" t="s">
        <v>13</v>
      </c>
      <c r="AR53" s="36">
        <v>0</v>
      </c>
      <c r="AS53" s="37">
        <v>0</v>
      </c>
      <c r="AT53" s="37">
        <v>0</v>
      </c>
      <c r="AU53" s="37">
        <v>0</v>
      </c>
      <c r="AV53" s="37">
        <v>0</v>
      </c>
      <c r="AW53" s="35"/>
      <c r="AX53" s="35"/>
      <c r="AY53" s="22"/>
      <c r="AZ53" s="187"/>
      <c r="BA53" s="23"/>
    </row>
    <row r="54" spans="1:53" s="171" customFormat="1" ht="17.149999999999999" customHeight="1" x14ac:dyDescent="0.35">
      <c r="A54" s="61">
        <v>49</v>
      </c>
      <c r="B54" s="30">
        <v>50</v>
      </c>
      <c r="C54" s="30">
        <f t="shared" si="3"/>
        <v>1</v>
      </c>
      <c r="D54" s="18" t="s">
        <v>2534</v>
      </c>
      <c r="E54" s="2">
        <f t="shared" si="4"/>
        <v>17</v>
      </c>
      <c r="F54" s="239"/>
      <c r="G54" s="30">
        <f t="shared" si="5"/>
        <v>1</v>
      </c>
      <c r="H54" s="2"/>
      <c r="I54" s="31" t="s">
        <v>13</v>
      </c>
      <c r="J54" s="186">
        <v>17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 t="s">
        <v>13</v>
      </c>
      <c r="AE54" s="31" t="s">
        <v>13</v>
      </c>
      <c r="AF54" s="186" t="s">
        <v>13</v>
      </c>
      <c r="AG54" s="3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191" t="s">
        <v>13</v>
      </c>
      <c r="AP54" s="186" t="s">
        <v>13</v>
      </c>
      <c r="AQ54" s="31" t="s">
        <v>13</v>
      </c>
      <c r="AR54" s="36">
        <v>0</v>
      </c>
      <c r="AS54" s="37">
        <v>0</v>
      </c>
      <c r="AT54" s="37">
        <v>0</v>
      </c>
      <c r="AU54" s="37">
        <v>0</v>
      </c>
      <c r="AV54" s="37">
        <v>0</v>
      </c>
      <c r="AW54" s="35"/>
      <c r="AX54" s="35"/>
      <c r="AY54" s="22"/>
      <c r="AZ54" s="187"/>
      <c r="BA54" s="23"/>
    </row>
    <row r="55" spans="1:53" s="171" customFormat="1" ht="17.149999999999999" customHeight="1" x14ac:dyDescent="0.35">
      <c r="A55" s="61">
        <v>50</v>
      </c>
      <c r="B55" s="30">
        <v>52</v>
      </c>
      <c r="C55" s="30">
        <f t="shared" si="3"/>
        <v>2</v>
      </c>
      <c r="D55" s="18" t="s">
        <v>639</v>
      </c>
      <c r="E55" s="2">
        <f t="shared" si="4"/>
        <v>17</v>
      </c>
      <c r="F55" s="239"/>
      <c r="G55" s="30">
        <f t="shared" si="5"/>
        <v>3</v>
      </c>
      <c r="H55" s="2"/>
      <c r="I55" s="31" t="s">
        <v>13</v>
      </c>
      <c r="J55" s="186">
        <v>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31" t="s">
        <v>13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>
        <v>4</v>
      </c>
      <c r="AO55" s="191" t="s">
        <v>13</v>
      </c>
      <c r="AP55" s="186">
        <v>10</v>
      </c>
      <c r="AQ55" s="31" t="s">
        <v>13</v>
      </c>
      <c r="AR55" s="36">
        <v>0</v>
      </c>
      <c r="AS55" s="37">
        <v>0</v>
      </c>
      <c r="AT55" s="37">
        <v>0</v>
      </c>
      <c r="AU55" s="37">
        <v>0</v>
      </c>
      <c r="AV55" s="37">
        <v>0</v>
      </c>
      <c r="AW55" s="35"/>
      <c r="AX55" s="35"/>
      <c r="AY55" s="22"/>
      <c r="AZ55" s="187"/>
      <c r="BA55" s="23"/>
    </row>
    <row r="56" spans="1:53" s="171" customFormat="1" ht="17.149999999999999" customHeight="1" x14ac:dyDescent="0.35">
      <c r="A56" s="61">
        <v>51</v>
      </c>
      <c r="B56" s="30">
        <v>54</v>
      </c>
      <c r="C56" s="30">
        <f t="shared" si="3"/>
        <v>3</v>
      </c>
      <c r="D56" s="18" t="s">
        <v>1632</v>
      </c>
      <c r="E56" s="2">
        <f t="shared" si="4"/>
        <v>16</v>
      </c>
      <c r="F56" s="239"/>
      <c r="G56" s="30">
        <f t="shared" si="5"/>
        <v>3</v>
      </c>
      <c r="H56" s="2"/>
      <c r="I56" s="31">
        <v>3</v>
      </c>
      <c r="J56" s="186">
        <v>10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31" t="s">
        <v>13</v>
      </c>
      <c r="AH56" s="186" t="s">
        <v>13</v>
      </c>
      <c r="AI56" s="3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191" t="s">
        <v>13</v>
      </c>
      <c r="AP56" s="186">
        <v>3</v>
      </c>
      <c r="AQ56" s="31" t="s">
        <v>13</v>
      </c>
      <c r="AR56" s="36">
        <v>0</v>
      </c>
      <c r="AS56" s="37">
        <v>0</v>
      </c>
      <c r="AT56" s="37">
        <v>0</v>
      </c>
      <c r="AU56" s="37">
        <v>0</v>
      </c>
      <c r="AV56" s="37">
        <v>0</v>
      </c>
      <c r="AW56" s="35"/>
      <c r="AX56" s="35"/>
      <c r="AY56" s="22"/>
      <c r="AZ56" s="187"/>
      <c r="BA56" s="23"/>
    </row>
    <row r="57" spans="1:53" s="171" customFormat="1" ht="17.149999999999999" customHeight="1" x14ac:dyDescent="0.35">
      <c r="A57" s="61">
        <v>52</v>
      </c>
      <c r="B57" s="30">
        <v>53</v>
      </c>
      <c r="C57" s="30">
        <f t="shared" si="3"/>
        <v>1</v>
      </c>
      <c r="D57" s="18" t="s">
        <v>1779</v>
      </c>
      <c r="E57" s="2">
        <f t="shared" si="4"/>
        <v>14</v>
      </c>
      <c r="F57" s="239"/>
      <c r="G57" s="30">
        <f t="shared" si="5"/>
        <v>2</v>
      </c>
      <c r="H57" s="2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191" t="s">
        <v>13</v>
      </c>
      <c r="Z57" s="186">
        <v>10</v>
      </c>
      <c r="AA57" s="191" t="s">
        <v>13</v>
      </c>
      <c r="AB57" s="186">
        <v>4</v>
      </c>
      <c r="AC57" s="31" t="s">
        <v>13</v>
      </c>
      <c r="AD57" s="186" t="s">
        <v>13</v>
      </c>
      <c r="AE57" s="31" t="s">
        <v>13</v>
      </c>
      <c r="AF57" s="186" t="s">
        <v>13</v>
      </c>
      <c r="AG57" s="31" t="s">
        <v>13</v>
      </c>
      <c r="AH57" s="186" t="s">
        <v>13</v>
      </c>
      <c r="AI57" s="3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186" t="s">
        <v>13</v>
      </c>
      <c r="AO57" s="191" t="s">
        <v>13</v>
      </c>
      <c r="AP57" s="186" t="s">
        <v>13</v>
      </c>
      <c r="AQ57" s="31" t="s">
        <v>13</v>
      </c>
      <c r="AR57" s="36">
        <v>0</v>
      </c>
      <c r="AS57" s="37">
        <v>0</v>
      </c>
      <c r="AT57" s="37">
        <v>0</v>
      </c>
      <c r="AU57" s="37">
        <v>0</v>
      </c>
      <c r="AV57" s="37">
        <v>0</v>
      </c>
      <c r="AW57" s="35"/>
      <c r="AX57" s="35"/>
      <c r="AY57" s="22"/>
      <c r="AZ57" s="187"/>
      <c r="BA57" s="23"/>
    </row>
    <row r="58" spans="1:53" s="171" customFormat="1" ht="17.149999999999999" customHeight="1" x14ac:dyDescent="0.35">
      <c r="A58" s="61">
        <v>53</v>
      </c>
      <c r="B58" s="30">
        <v>55</v>
      </c>
      <c r="C58" s="30">
        <f t="shared" si="3"/>
        <v>2</v>
      </c>
      <c r="D58" s="18" t="s">
        <v>930</v>
      </c>
      <c r="E58" s="2">
        <f t="shared" si="4"/>
        <v>12</v>
      </c>
      <c r="F58" s="238"/>
      <c r="G58" s="30">
        <f t="shared" si="5"/>
        <v>1</v>
      </c>
      <c r="H58" s="2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3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191" t="s">
        <v>13</v>
      </c>
      <c r="AP58" s="186">
        <v>12</v>
      </c>
      <c r="AQ58" s="31" t="s">
        <v>13</v>
      </c>
      <c r="AR58" s="36">
        <v>0</v>
      </c>
      <c r="AS58" s="37">
        <v>0</v>
      </c>
      <c r="AT58" s="37">
        <v>0</v>
      </c>
      <c r="AU58" s="37">
        <v>0</v>
      </c>
      <c r="AV58" s="37">
        <v>0</v>
      </c>
      <c r="AW58" s="35"/>
      <c r="AX58" s="35"/>
      <c r="AY58" s="22"/>
      <c r="AZ58" s="187"/>
      <c r="BA58" s="23"/>
    </row>
    <row r="59" spans="1:53" s="171" customFormat="1" ht="17.149999999999999" customHeight="1" x14ac:dyDescent="0.35">
      <c r="A59" s="61">
        <v>54</v>
      </c>
      <c r="B59" s="30">
        <v>56</v>
      </c>
      <c r="C59" s="30">
        <f t="shared" si="3"/>
        <v>2</v>
      </c>
      <c r="D59" s="18" t="s">
        <v>2535</v>
      </c>
      <c r="E59" s="2">
        <f t="shared" si="4"/>
        <v>12</v>
      </c>
      <c r="F59" s="239"/>
      <c r="G59" s="30">
        <f t="shared" si="5"/>
        <v>1</v>
      </c>
      <c r="H59" s="2"/>
      <c r="I59" s="31" t="s">
        <v>13</v>
      </c>
      <c r="J59" s="186">
        <v>12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3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191" t="s">
        <v>13</v>
      </c>
      <c r="AP59" s="186" t="s">
        <v>13</v>
      </c>
      <c r="AQ59" s="31" t="s">
        <v>13</v>
      </c>
      <c r="AR59" s="36">
        <v>0</v>
      </c>
      <c r="AS59" s="37">
        <v>0</v>
      </c>
      <c r="AT59" s="37">
        <v>0</v>
      </c>
      <c r="AU59" s="37">
        <v>0</v>
      </c>
      <c r="AV59" s="37">
        <v>0</v>
      </c>
      <c r="AW59" s="35"/>
      <c r="AX59" s="35"/>
      <c r="AY59" s="22"/>
      <c r="AZ59" s="187"/>
      <c r="BA59" s="23"/>
    </row>
    <row r="60" spans="1:53" s="171" customFormat="1" ht="17.149999999999999" customHeight="1" x14ac:dyDescent="0.35">
      <c r="A60" s="61">
        <v>55</v>
      </c>
      <c r="B60" s="30">
        <v>48</v>
      </c>
      <c r="C60" s="30">
        <f t="shared" si="3"/>
        <v>-7</v>
      </c>
      <c r="D60" s="18" t="s">
        <v>721</v>
      </c>
      <c r="E60" s="2">
        <f t="shared" si="4"/>
        <v>12</v>
      </c>
      <c r="F60" s="239"/>
      <c r="G60" s="30">
        <f t="shared" si="5"/>
        <v>2</v>
      </c>
      <c r="H60" s="2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>
        <v>6</v>
      </c>
      <c r="U60" s="31" t="s">
        <v>13</v>
      </c>
      <c r="V60" s="186" t="s">
        <v>13</v>
      </c>
      <c r="W60" s="3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31" t="s">
        <v>13</v>
      </c>
      <c r="AH60" s="186" t="s">
        <v>13</v>
      </c>
      <c r="AI60" s="3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191" t="s">
        <v>13</v>
      </c>
      <c r="AP60" s="186">
        <v>6</v>
      </c>
      <c r="AQ60" s="31" t="s">
        <v>13</v>
      </c>
      <c r="AR60" s="36">
        <v>0</v>
      </c>
      <c r="AS60" s="37">
        <v>0</v>
      </c>
      <c r="AT60" s="37">
        <v>0</v>
      </c>
      <c r="AU60" s="37">
        <v>0</v>
      </c>
      <c r="AV60" s="37">
        <v>0</v>
      </c>
      <c r="AW60" s="35"/>
      <c r="AX60" s="35"/>
      <c r="AY60" s="22"/>
      <c r="AZ60" s="187"/>
      <c r="BA60" s="23"/>
    </row>
    <row r="61" spans="1:53" s="171" customFormat="1" ht="17.149999999999999" customHeight="1" x14ac:dyDescent="0.35">
      <c r="A61" s="61">
        <v>56</v>
      </c>
      <c r="B61" s="30">
        <v>58</v>
      </c>
      <c r="C61" s="30">
        <f t="shared" si="3"/>
        <v>2</v>
      </c>
      <c r="D61" s="18" t="s">
        <v>2052</v>
      </c>
      <c r="E61" s="2">
        <f t="shared" si="4"/>
        <v>10</v>
      </c>
      <c r="F61" s="239"/>
      <c r="G61" s="30">
        <f t="shared" si="5"/>
        <v>1</v>
      </c>
      <c r="H61" s="2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>
        <v>10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31" t="s">
        <v>13</v>
      </c>
      <c r="AH61" s="186" t="s">
        <v>13</v>
      </c>
      <c r="AI61" s="3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191" t="s">
        <v>13</v>
      </c>
      <c r="AP61" s="186" t="s">
        <v>13</v>
      </c>
      <c r="AQ61" s="31" t="s">
        <v>13</v>
      </c>
      <c r="AR61" s="36">
        <v>0</v>
      </c>
      <c r="AS61" s="37">
        <v>0</v>
      </c>
      <c r="AT61" s="37">
        <v>0</v>
      </c>
      <c r="AU61" s="37">
        <v>0</v>
      </c>
      <c r="AV61" s="37">
        <v>0</v>
      </c>
      <c r="AW61" s="35"/>
      <c r="AX61" s="35"/>
      <c r="AY61" s="22"/>
      <c r="AZ61" s="187"/>
      <c r="BA61" s="23"/>
    </row>
    <row r="62" spans="1:53" s="171" customFormat="1" ht="17.149999999999999" customHeight="1" x14ac:dyDescent="0.35">
      <c r="A62" s="61">
        <v>57</v>
      </c>
      <c r="B62" s="30">
        <v>59</v>
      </c>
      <c r="C62" s="30">
        <f t="shared" si="3"/>
        <v>2</v>
      </c>
      <c r="D62" s="18" t="s">
        <v>2425</v>
      </c>
      <c r="E62" s="2">
        <f t="shared" si="4"/>
        <v>10</v>
      </c>
      <c r="F62" s="239"/>
      <c r="G62" s="30">
        <f t="shared" si="5"/>
        <v>1</v>
      </c>
      <c r="H62" s="2"/>
      <c r="I62" s="31" t="s">
        <v>13</v>
      </c>
      <c r="J62" s="186" t="s">
        <v>13</v>
      </c>
      <c r="K62" s="191" t="s">
        <v>13</v>
      </c>
      <c r="L62" s="186">
        <v>10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31" t="s">
        <v>13</v>
      </c>
      <c r="AF62" s="186" t="s">
        <v>13</v>
      </c>
      <c r="AG62" s="3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191" t="s">
        <v>13</v>
      </c>
      <c r="AP62" s="186" t="s">
        <v>13</v>
      </c>
      <c r="AQ62" s="31" t="s">
        <v>13</v>
      </c>
      <c r="AR62" s="36">
        <v>0</v>
      </c>
      <c r="AS62" s="37">
        <v>0</v>
      </c>
      <c r="AT62" s="37">
        <v>0</v>
      </c>
      <c r="AU62" s="37">
        <v>0</v>
      </c>
      <c r="AV62" s="37">
        <v>0</v>
      </c>
      <c r="AW62" s="35"/>
      <c r="AX62" s="35"/>
      <c r="AY62" s="22"/>
      <c r="AZ62" s="187"/>
      <c r="BA62" s="23"/>
    </row>
    <row r="63" spans="1:53" s="171" customFormat="1" ht="17.149999999999999" customHeight="1" x14ac:dyDescent="0.35">
      <c r="A63" s="61">
        <v>58</v>
      </c>
      <c r="B63" s="30">
        <v>61</v>
      </c>
      <c r="C63" s="30">
        <f t="shared" si="3"/>
        <v>3</v>
      </c>
      <c r="D63" s="18" t="s">
        <v>731</v>
      </c>
      <c r="E63" s="2">
        <f t="shared" si="4"/>
        <v>8</v>
      </c>
      <c r="F63" s="239"/>
      <c r="G63" s="30">
        <f t="shared" si="5"/>
        <v>1</v>
      </c>
      <c r="H63" s="2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3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>
        <v>8</v>
      </c>
      <c r="AO63" s="191" t="s">
        <v>13</v>
      </c>
      <c r="AP63" s="186" t="s">
        <v>13</v>
      </c>
      <c r="AQ63" s="31" t="s">
        <v>13</v>
      </c>
      <c r="AR63" s="36">
        <v>0</v>
      </c>
      <c r="AS63" s="37">
        <v>0</v>
      </c>
      <c r="AT63" s="37">
        <v>0</v>
      </c>
      <c r="AU63" s="37">
        <v>0</v>
      </c>
      <c r="AV63" s="37">
        <v>0</v>
      </c>
      <c r="AW63" s="35"/>
      <c r="AX63" s="35"/>
      <c r="AY63" s="22"/>
      <c r="AZ63" s="187"/>
      <c r="BA63" s="23"/>
    </row>
    <row r="64" spans="1:53" s="171" customFormat="1" ht="17.149999999999999" customHeight="1" x14ac:dyDescent="0.35">
      <c r="A64" s="61">
        <v>59</v>
      </c>
      <c r="B64" s="30">
        <v>62</v>
      </c>
      <c r="C64" s="30">
        <f t="shared" si="3"/>
        <v>3</v>
      </c>
      <c r="D64" s="18" t="s">
        <v>557</v>
      </c>
      <c r="E64" s="2">
        <f t="shared" si="4"/>
        <v>8</v>
      </c>
      <c r="F64" s="239"/>
      <c r="G64" s="30">
        <f t="shared" si="5"/>
        <v>1</v>
      </c>
      <c r="H64" s="2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31" t="s">
        <v>13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186" t="s">
        <v>13</v>
      </c>
      <c r="AO64" s="191" t="s">
        <v>13</v>
      </c>
      <c r="AP64" s="186">
        <v>8</v>
      </c>
      <c r="AQ64" s="31" t="s">
        <v>13</v>
      </c>
      <c r="AR64" s="36">
        <v>0</v>
      </c>
      <c r="AS64" s="37">
        <v>0</v>
      </c>
      <c r="AT64" s="37">
        <v>0</v>
      </c>
      <c r="AU64" s="37">
        <v>0</v>
      </c>
      <c r="AV64" s="37">
        <v>0</v>
      </c>
      <c r="AW64" s="35"/>
      <c r="AX64" s="35"/>
      <c r="AY64" s="22"/>
      <c r="AZ64" s="187"/>
      <c r="BA64" s="23"/>
    </row>
    <row r="65" spans="1:53" s="171" customFormat="1" ht="17.149999999999999" customHeight="1" x14ac:dyDescent="0.35">
      <c r="A65" s="61">
        <v>60</v>
      </c>
      <c r="B65" s="30">
        <v>63</v>
      </c>
      <c r="C65" s="30">
        <f t="shared" si="3"/>
        <v>3</v>
      </c>
      <c r="D65" s="18" t="s">
        <v>1778</v>
      </c>
      <c r="E65" s="2">
        <f t="shared" si="4"/>
        <v>8</v>
      </c>
      <c r="F65" s="239"/>
      <c r="G65" s="30">
        <f t="shared" si="5"/>
        <v>1</v>
      </c>
      <c r="H65" s="2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>
        <v>8</v>
      </c>
      <c r="AC65" s="31" t="s">
        <v>13</v>
      </c>
      <c r="AD65" s="186" t="s">
        <v>13</v>
      </c>
      <c r="AE65" s="31" t="s">
        <v>13</v>
      </c>
      <c r="AF65" s="186" t="s">
        <v>13</v>
      </c>
      <c r="AG65" s="3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191" t="s">
        <v>13</v>
      </c>
      <c r="AP65" s="186" t="s">
        <v>13</v>
      </c>
      <c r="AQ65" s="31" t="s">
        <v>13</v>
      </c>
      <c r="AR65" s="36">
        <v>0</v>
      </c>
      <c r="AS65" s="37">
        <v>0</v>
      </c>
      <c r="AT65" s="37">
        <v>0</v>
      </c>
      <c r="AU65" s="37">
        <v>0</v>
      </c>
      <c r="AV65" s="37">
        <v>0</v>
      </c>
      <c r="AW65" s="35"/>
      <c r="AX65" s="35"/>
      <c r="AY65" s="22"/>
      <c r="AZ65" s="187"/>
      <c r="BA65" s="23"/>
    </row>
    <row r="66" spans="1:53" s="171" customFormat="1" ht="17.149999999999999" customHeight="1" x14ac:dyDescent="0.35">
      <c r="A66" s="61">
        <v>61</v>
      </c>
      <c r="B66" s="30">
        <v>64</v>
      </c>
      <c r="C66" s="30">
        <f t="shared" si="3"/>
        <v>3</v>
      </c>
      <c r="D66" s="18" t="s">
        <v>1866</v>
      </c>
      <c r="E66" s="2">
        <f t="shared" si="4"/>
        <v>8</v>
      </c>
      <c r="F66" s="239"/>
      <c r="G66" s="30">
        <f t="shared" si="5"/>
        <v>1</v>
      </c>
      <c r="H66" s="2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191" t="s">
        <v>13</v>
      </c>
      <c r="Z66" s="186">
        <v>8</v>
      </c>
      <c r="AA66" s="19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3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191" t="s">
        <v>13</v>
      </c>
      <c r="AP66" s="186" t="s">
        <v>13</v>
      </c>
      <c r="AQ66" s="31" t="s">
        <v>13</v>
      </c>
      <c r="AR66" s="36">
        <v>0</v>
      </c>
      <c r="AS66" s="37">
        <v>0</v>
      </c>
      <c r="AT66" s="37">
        <v>0</v>
      </c>
      <c r="AU66" s="37">
        <v>0</v>
      </c>
      <c r="AV66" s="37">
        <v>0</v>
      </c>
      <c r="AW66" s="35"/>
      <c r="AX66" s="35"/>
      <c r="AY66" s="22"/>
      <c r="AZ66" s="187"/>
      <c r="BA66" s="23"/>
    </row>
    <row r="67" spans="1:53" s="171" customFormat="1" ht="17.149999999999999" customHeight="1" x14ac:dyDescent="0.35">
      <c r="A67" s="61">
        <v>62</v>
      </c>
      <c r="B67" s="30">
        <v>65</v>
      </c>
      <c r="C67" s="30">
        <f t="shared" si="3"/>
        <v>3</v>
      </c>
      <c r="D67" s="18" t="s">
        <v>2426</v>
      </c>
      <c r="E67" s="2">
        <f t="shared" si="4"/>
        <v>8</v>
      </c>
      <c r="F67" s="239"/>
      <c r="G67" s="30">
        <f t="shared" si="5"/>
        <v>1</v>
      </c>
      <c r="H67" s="2"/>
      <c r="I67" s="31" t="s">
        <v>13</v>
      </c>
      <c r="J67" s="186" t="s">
        <v>13</v>
      </c>
      <c r="K67" s="191" t="s">
        <v>13</v>
      </c>
      <c r="L67" s="186">
        <v>8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186" t="s">
        <v>13</v>
      </c>
      <c r="AG67" s="3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191" t="s">
        <v>13</v>
      </c>
      <c r="AP67" s="186" t="s">
        <v>13</v>
      </c>
      <c r="AQ67" s="31" t="s">
        <v>13</v>
      </c>
      <c r="AR67" s="36">
        <v>0</v>
      </c>
      <c r="AS67" s="37">
        <v>0</v>
      </c>
      <c r="AT67" s="37">
        <v>0</v>
      </c>
      <c r="AU67" s="37">
        <v>0</v>
      </c>
      <c r="AV67" s="37">
        <v>0</v>
      </c>
      <c r="AW67" s="35"/>
      <c r="AX67" s="35"/>
      <c r="AY67" s="22"/>
      <c r="AZ67" s="187"/>
      <c r="BA67" s="23"/>
    </row>
    <row r="68" spans="1:53" s="171" customFormat="1" ht="17.149999999999999" customHeight="1" x14ac:dyDescent="0.35">
      <c r="A68" s="61">
        <v>63</v>
      </c>
      <c r="B68" s="30">
        <v>66</v>
      </c>
      <c r="C68" s="30">
        <f t="shared" si="3"/>
        <v>3</v>
      </c>
      <c r="D68" s="18" t="s">
        <v>2536</v>
      </c>
      <c r="E68" s="2">
        <f t="shared" si="4"/>
        <v>8</v>
      </c>
      <c r="F68" s="239"/>
      <c r="G68" s="30">
        <f t="shared" si="5"/>
        <v>1</v>
      </c>
      <c r="H68" s="2"/>
      <c r="I68" s="31" t="s">
        <v>13</v>
      </c>
      <c r="J68" s="186">
        <v>8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3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191" t="s">
        <v>13</v>
      </c>
      <c r="AP68" s="186" t="s">
        <v>13</v>
      </c>
      <c r="AQ68" s="31" t="s">
        <v>13</v>
      </c>
      <c r="AR68" s="36">
        <v>0</v>
      </c>
      <c r="AS68" s="37">
        <v>0</v>
      </c>
      <c r="AT68" s="37">
        <v>0</v>
      </c>
      <c r="AU68" s="37">
        <v>0</v>
      </c>
      <c r="AV68" s="37">
        <v>0</v>
      </c>
      <c r="AW68" s="35"/>
      <c r="AX68" s="35"/>
      <c r="AY68" s="22"/>
      <c r="AZ68" s="187"/>
      <c r="BA68" s="23"/>
    </row>
    <row r="69" spans="1:53" s="171" customFormat="1" ht="17.149999999999999" customHeight="1" x14ac:dyDescent="0.35">
      <c r="A69" s="61">
        <v>64</v>
      </c>
      <c r="B69" s="30">
        <v>67</v>
      </c>
      <c r="C69" s="30">
        <f t="shared" si="3"/>
        <v>3</v>
      </c>
      <c r="D69" s="18" t="s">
        <v>1677</v>
      </c>
      <c r="E69" s="2">
        <f t="shared" si="4"/>
        <v>8</v>
      </c>
      <c r="F69" s="239"/>
      <c r="G69" s="30">
        <f t="shared" si="5"/>
        <v>2</v>
      </c>
      <c r="H69" s="2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31" t="s">
        <v>13</v>
      </c>
      <c r="X69" s="186" t="s">
        <v>13</v>
      </c>
      <c r="Y69" s="191">
        <v>6</v>
      </c>
      <c r="Z69" s="186" t="s">
        <v>13</v>
      </c>
      <c r="AA69" s="191" t="s">
        <v>13</v>
      </c>
      <c r="AB69" s="186" t="s">
        <v>13</v>
      </c>
      <c r="AC69" s="31">
        <v>2</v>
      </c>
      <c r="AD69" s="186" t="s">
        <v>13</v>
      </c>
      <c r="AE69" s="31" t="s">
        <v>13</v>
      </c>
      <c r="AF69" s="186" t="s">
        <v>13</v>
      </c>
      <c r="AG69" s="31" t="s">
        <v>13</v>
      </c>
      <c r="AH69" s="186" t="s">
        <v>13</v>
      </c>
      <c r="AI69" s="3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191" t="s">
        <v>13</v>
      </c>
      <c r="AP69" s="186" t="s">
        <v>13</v>
      </c>
      <c r="AQ69" s="31" t="s">
        <v>13</v>
      </c>
      <c r="AR69" s="36">
        <v>0</v>
      </c>
      <c r="AS69" s="37">
        <v>0</v>
      </c>
      <c r="AT69" s="37">
        <v>0</v>
      </c>
      <c r="AU69" s="37">
        <v>0</v>
      </c>
      <c r="AV69" s="37">
        <v>0</v>
      </c>
      <c r="AW69" s="35"/>
      <c r="AX69" s="35"/>
      <c r="AY69" s="22"/>
      <c r="AZ69" s="187"/>
      <c r="BA69" s="23"/>
    </row>
    <row r="70" spans="1:53" s="171" customFormat="1" ht="17.149999999999999" customHeight="1" x14ac:dyDescent="0.35">
      <c r="A70" s="61">
        <v>65</v>
      </c>
      <c r="B70" s="30">
        <v>68</v>
      </c>
      <c r="C70" s="30">
        <f t="shared" ref="C70:C101" si="6">B70-A70</f>
        <v>3</v>
      </c>
      <c r="D70" s="18" t="s">
        <v>1538</v>
      </c>
      <c r="E70" s="2">
        <f t="shared" ref="E70:E101" si="7">LARGE(H70:AV70,1)+LARGE(H70:AV70,2)+LARGE(H70:AV70,3)+LARGE(H70:AV70,4)+LARGE(H70:AV70,5)+F70</f>
        <v>7</v>
      </c>
      <c r="F70" s="239"/>
      <c r="G70" s="30">
        <f t="shared" ref="G70:G101" si="8">COUNT(H70:AQ70)</f>
        <v>2</v>
      </c>
      <c r="H70" s="2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>
        <v>4</v>
      </c>
      <c r="U70" s="31" t="s">
        <v>13</v>
      </c>
      <c r="V70" s="186" t="s">
        <v>13</v>
      </c>
      <c r="W70" s="3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31" t="s">
        <v>13</v>
      </c>
      <c r="AD70" s="186" t="s">
        <v>13</v>
      </c>
      <c r="AE70" s="31">
        <v>3</v>
      </c>
      <c r="AF70" s="186" t="s">
        <v>13</v>
      </c>
      <c r="AG70" s="31" t="s">
        <v>13</v>
      </c>
      <c r="AH70" s="186" t="s">
        <v>13</v>
      </c>
      <c r="AI70" s="3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191" t="s">
        <v>13</v>
      </c>
      <c r="AP70" s="186" t="s">
        <v>13</v>
      </c>
      <c r="AQ70" s="31" t="s">
        <v>13</v>
      </c>
      <c r="AR70" s="36">
        <v>0</v>
      </c>
      <c r="AS70" s="37">
        <v>0</v>
      </c>
      <c r="AT70" s="37">
        <v>0</v>
      </c>
      <c r="AU70" s="37">
        <v>0</v>
      </c>
      <c r="AV70" s="37">
        <v>0</v>
      </c>
      <c r="AW70" s="35"/>
      <c r="AX70" s="35"/>
      <c r="AY70" s="22"/>
      <c r="AZ70" s="187"/>
      <c r="BA70" s="23"/>
    </row>
    <row r="71" spans="1:53" s="171" customFormat="1" ht="17.149999999999999" customHeight="1" x14ac:dyDescent="0.35">
      <c r="A71" s="61">
        <v>66</v>
      </c>
      <c r="B71" s="30">
        <v>69</v>
      </c>
      <c r="C71" s="30">
        <f t="shared" si="6"/>
        <v>3</v>
      </c>
      <c r="D71" s="18" t="s">
        <v>638</v>
      </c>
      <c r="E71" s="2">
        <f t="shared" si="7"/>
        <v>6</v>
      </c>
      <c r="F71" s="239"/>
      <c r="G71" s="30">
        <f t="shared" si="8"/>
        <v>1</v>
      </c>
      <c r="H71" s="2"/>
      <c r="I71" s="3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31" t="s">
        <v>13</v>
      </c>
      <c r="AH71" s="186" t="s">
        <v>13</v>
      </c>
      <c r="AI71" s="31" t="s">
        <v>13</v>
      </c>
      <c r="AJ71" s="186">
        <v>6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191" t="s">
        <v>13</v>
      </c>
      <c r="AP71" s="186" t="s">
        <v>13</v>
      </c>
      <c r="AQ71" s="31" t="s">
        <v>13</v>
      </c>
      <c r="AR71" s="36">
        <v>0</v>
      </c>
      <c r="AS71" s="37">
        <v>0</v>
      </c>
      <c r="AT71" s="37">
        <v>0</v>
      </c>
      <c r="AU71" s="37">
        <v>0</v>
      </c>
      <c r="AV71" s="37">
        <v>0</v>
      </c>
      <c r="AW71" s="35"/>
      <c r="AX71" s="35"/>
      <c r="AY71" s="22"/>
      <c r="AZ71" s="187"/>
      <c r="BA71" s="23"/>
    </row>
    <row r="72" spans="1:53" s="171" customFormat="1" ht="17.149999999999999" customHeight="1" x14ac:dyDescent="0.35">
      <c r="A72" s="61">
        <v>67</v>
      </c>
      <c r="B72" s="30">
        <v>70</v>
      </c>
      <c r="C72" s="30">
        <f t="shared" si="6"/>
        <v>3</v>
      </c>
      <c r="D72" s="18" t="s">
        <v>856</v>
      </c>
      <c r="E72" s="2">
        <f t="shared" si="7"/>
        <v>6</v>
      </c>
      <c r="F72" s="239"/>
      <c r="G72" s="30">
        <f t="shared" si="8"/>
        <v>1</v>
      </c>
      <c r="H72" s="2"/>
      <c r="I72" s="3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31" t="s">
        <v>13</v>
      </c>
      <c r="AH72" s="186" t="s">
        <v>13</v>
      </c>
      <c r="AI72" s="3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191" t="s">
        <v>13</v>
      </c>
      <c r="AP72" s="186" t="s">
        <v>13</v>
      </c>
      <c r="AQ72" s="31">
        <v>6</v>
      </c>
      <c r="AR72" s="36">
        <v>0</v>
      </c>
      <c r="AS72" s="37">
        <v>0</v>
      </c>
      <c r="AT72" s="37">
        <v>0</v>
      </c>
      <c r="AU72" s="37">
        <v>0</v>
      </c>
      <c r="AV72" s="37">
        <v>0</v>
      </c>
      <c r="AW72" s="35"/>
      <c r="AX72" s="35"/>
      <c r="AY72" s="22"/>
      <c r="AZ72" s="187"/>
      <c r="BA72" s="23"/>
    </row>
    <row r="73" spans="1:53" s="171" customFormat="1" ht="17.149999999999999" customHeight="1" x14ac:dyDescent="0.35">
      <c r="A73" s="61">
        <v>68</v>
      </c>
      <c r="B73" s="30">
        <v>71</v>
      </c>
      <c r="C73" s="30">
        <f t="shared" si="6"/>
        <v>3</v>
      </c>
      <c r="D73" s="18" t="s">
        <v>1337</v>
      </c>
      <c r="E73" s="2">
        <f t="shared" si="7"/>
        <v>6</v>
      </c>
      <c r="F73" s="239"/>
      <c r="G73" s="30">
        <f t="shared" si="8"/>
        <v>1</v>
      </c>
      <c r="H73" s="2"/>
      <c r="I73" s="3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31" t="s">
        <v>13</v>
      </c>
      <c r="AH73" s="186" t="s">
        <v>13</v>
      </c>
      <c r="AI73" s="31">
        <v>6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/>
      <c r="AO73" s="191" t="s">
        <v>13</v>
      </c>
      <c r="AP73" s="186" t="s">
        <v>13</v>
      </c>
      <c r="AQ73" s="31" t="s">
        <v>13</v>
      </c>
      <c r="AR73" s="36">
        <v>0</v>
      </c>
      <c r="AS73" s="37">
        <v>0</v>
      </c>
      <c r="AT73" s="37">
        <v>0</v>
      </c>
      <c r="AU73" s="37">
        <v>0</v>
      </c>
      <c r="AV73" s="37">
        <v>0</v>
      </c>
      <c r="AW73" s="35"/>
      <c r="AX73" s="35"/>
      <c r="AY73" s="22"/>
      <c r="AZ73" s="187"/>
      <c r="BA73" s="23"/>
    </row>
    <row r="74" spans="1:53" s="171" customFormat="1" ht="17.149999999999999" customHeight="1" x14ac:dyDescent="0.35">
      <c r="A74" s="61">
        <v>69</v>
      </c>
      <c r="B74" s="30">
        <v>72</v>
      </c>
      <c r="C74" s="30">
        <f t="shared" si="6"/>
        <v>3</v>
      </c>
      <c r="D74" s="18" t="s">
        <v>1473</v>
      </c>
      <c r="E74" s="2">
        <f t="shared" si="7"/>
        <v>6</v>
      </c>
      <c r="F74" s="239"/>
      <c r="G74" s="30">
        <f t="shared" si="8"/>
        <v>1</v>
      </c>
      <c r="H74" s="2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186" t="s">
        <v>13</v>
      </c>
      <c r="AG74" s="31" t="s">
        <v>13</v>
      </c>
      <c r="AH74" s="186" t="s">
        <v>13</v>
      </c>
      <c r="AI74" s="3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191">
        <v>6</v>
      </c>
      <c r="AP74" s="186" t="s">
        <v>13</v>
      </c>
      <c r="AQ74" s="31" t="s">
        <v>13</v>
      </c>
      <c r="AR74" s="36">
        <v>0</v>
      </c>
      <c r="AS74" s="37">
        <v>0</v>
      </c>
      <c r="AT74" s="37">
        <v>0</v>
      </c>
      <c r="AU74" s="37">
        <v>0</v>
      </c>
      <c r="AV74" s="37">
        <v>0</v>
      </c>
      <c r="AW74" s="35"/>
      <c r="AX74" s="35"/>
      <c r="AY74" s="22"/>
      <c r="AZ74" s="187"/>
      <c r="BA74" s="23"/>
    </row>
    <row r="75" spans="1:53" s="171" customFormat="1" ht="17.149999999999999" customHeight="1" x14ac:dyDescent="0.35">
      <c r="A75" s="61">
        <v>70</v>
      </c>
      <c r="B75" s="30">
        <v>73</v>
      </c>
      <c r="C75" s="30">
        <f t="shared" si="6"/>
        <v>3</v>
      </c>
      <c r="D75" s="18" t="s">
        <v>720</v>
      </c>
      <c r="E75" s="2">
        <f t="shared" si="7"/>
        <v>6</v>
      </c>
      <c r="F75" s="239"/>
      <c r="G75" s="30">
        <f t="shared" si="8"/>
        <v>1</v>
      </c>
      <c r="H75" s="2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31">
        <v>6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191" t="s">
        <v>13</v>
      </c>
      <c r="AP75" s="186" t="s">
        <v>13</v>
      </c>
      <c r="AQ75" s="31" t="s">
        <v>13</v>
      </c>
      <c r="AR75" s="36">
        <v>0</v>
      </c>
      <c r="AS75" s="37">
        <v>0</v>
      </c>
      <c r="AT75" s="37">
        <v>0</v>
      </c>
      <c r="AU75" s="37">
        <v>0</v>
      </c>
      <c r="AV75" s="37">
        <v>0</v>
      </c>
      <c r="AW75" s="35"/>
      <c r="AX75" s="35"/>
      <c r="AY75" s="22"/>
      <c r="AZ75" s="187"/>
      <c r="BA75" s="23"/>
    </row>
    <row r="76" spans="1:53" s="171" customFormat="1" ht="17.149999999999999" customHeight="1" x14ac:dyDescent="0.35">
      <c r="A76" s="61">
        <v>71</v>
      </c>
      <c r="B76" s="30">
        <v>74</v>
      </c>
      <c r="C76" s="30">
        <f t="shared" si="6"/>
        <v>3</v>
      </c>
      <c r="D76" s="18" t="s">
        <v>1991</v>
      </c>
      <c r="E76" s="2">
        <f t="shared" si="7"/>
        <v>6</v>
      </c>
      <c r="F76" s="239"/>
      <c r="G76" s="30">
        <f t="shared" si="8"/>
        <v>1</v>
      </c>
      <c r="H76" s="2"/>
      <c r="I76" s="3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>
        <v>6</v>
      </c>
      <c r="W76" s="3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31" t="s">
        <v>13</v>
      </c>
      <c r="AD76" s="186" t="s">
        <v>13</v>
      </c>
      <c r="AE76" s="31" t="s">
        <v>13</v>
      </c>
      <c r="AF76" s="186" t="s">
        <v>13</v>
      </c>
      <c r="AG76" s="31" t="s">
        <v>13</v>
      </c>
      <c r="AH76" s="186" t="s">
        <v>13</v>
      </c>
      <c r="AI76" s="3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191" t="s">
        <v>13</v>
      </c>
      <c r="AP76" s="186" t="s">
        <v>13</v>
      </c>
      <c r="AQ76" s="31" t="s">
        <v>13</v>
      </c>
      <c r="AR76" s="36">
        <v>0</v>
      </c>
      <c r="AS76" s="37">
        <v>0</v>
      </c>
      <c r="AT76" s="37">
        <v>0</v>
      </c>
      <c r="AU76" s="37">
        <v>0</v>
      </c>
      <c r="AV76" s="37">
        <v>0</v>
      </c>
      <c r="AW76" s="35"/>
      <c r="AX76" s="35"/>
      <c r="AY76" s="22"/>
      <c r="AZ76" s="187"/>
      <c r="BA76" s="23"/>
    </row>
    <row r="77" spans="1:53" s="171" customFormat="1" ht="17.149999999999999" customHeight="1" x14ac:dyDescent="0.35">
      <c r="A77" s="61">
        <v>72</v>
      </c>
      <c r="B77" s="30">
        <v>75</v>
      </c>
      <c r="C77" s="30">
        <f t="shared" si="6"/>
        <v>3</v>
      </c>
      <c r="D77" s="18" t="s">
        <v>2402</v>
      </c>
      <c r="E77" s="2">
        <f t="shared" si="7"/>
        <v>6</v>
      </c>
      <c r="F77" s="239"/>
      <c r="G77" s="30">
        <f t="shared" si="8"/>
        <v>1</v>
      </c>
      <c r="H77" s="2"/>
      <c r="I77" s="31" t="s">
        <v>13</v>
      </c>
      <c r="J77" s="186" t="s">
        <v>13</v>
      </c>
      <c r="K77" s="191" t="s">
        <v>13</v>
      </c>
      <c r="L77" s="186" t="s">
        <v>13</v>
      </c>
      <c r="M77" s="191">
        <v>6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31" t="s">
        <v>13</v>
      </c>
      <c r="AF77" s="186" t="s">
        <v>13</v>
      </c>
      <c r="AG77" s="3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191" t="s">
        <v>13</v>
      </c>
      <c r="AP77" s="186" t="s">
        <v>13</v>
      </c>
      <c r="AQ77" s="31" t="s">
        <v>13</v>
      </c>
      <c r="AR77" s="36">
        <v>0</v>
      </c>
      <c r="AS77" s="37">
        <v>0</v>
      </c>
      <c r="AT77" s="37">
        <v>0</v>
      </c>
      <c r="AU77" s="37">
        <v>0</v>
      </c>
      <c r="AV77" s="37">
        <v>0</v>
      </c>
      <c r="AW77" s="35"/>
      <c r="AX77" s="35"/>
      <c r="AY77" s="22"/>
      <c r="AZ77" s="187"/>
      <c r="BA77" s="23"/>
    </row>
    <row r="78" spans="1:53" s="171" customFormat="1" ht="17.149999999999999" customHeight="1" x14ac:dyDescent="0.35">
      <c r="A78" s="61">
        <v>73</v>
      </c>
      <c r="B78" s="30">
        <v>76</v>
      </c>
      <c r="C78" s="30">
        <f t="shared" si="6"/>
        <v>3</v>
      </c>
      <c r="D78" s="18" t="s">
        <v>1933</v>
      </c>
      <c r="E78" s="2">
        <f t="shared" si="7"/>
        <v>6</v>
      </c>
      <c r="F78" s="239"/>
      <c r="G78" s="30">
        <f t="shared" si="8"/>
        <v>2</v>
      </c>
      <c r="H78" s="2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>
        <v>4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31" t="s">
        <v>13</v>
      </c>
      <c r="AD78" s="186" t="s">
        <v>13</v>
      </c>
      <c r="AE78" s="31">
        <v>2</v>
      </c>
      <c r="AF78" s="186" t="s">
        <v>13</v>
      </c>
      <c r="AG78" s="3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191" t="s">
        <v>13</v>
      </c>
      <c r="AP78" s="186" t="s">
        <v>13</v>
      </c>
      <c r="AQ78" s="31" t="s">
        <v>13</v>
      </c>
      <c r="AR78" s="36">
        <v>0</v>
      </c>
      <c r="AS78" s="37">
        <v>0</v>
      </c>
      <c r="AT78" s="37">
        <v>0</v>
      </c>
      <c r="AU78" s="37">
        <v>0</v>
      </c>
      <c r="AV78" s="37">
        <v>0</v>
      </c>
      <c r="AW78" s="35"/>
      <c r="AX78" s="35"/>
      <c r="AY78" s="22"/>
      <c r="AZ78" s="187"/>
      <c r="BA78" s="23"/>
    </row>
    <row r="79" spans="1:53" s="171" customFormat="1" ht="17.149999999999999" customHeight="1" x14ac:dyDescent="0.35">
      <c r="A79" s="61">
        <v>74</v>
      </c>
      <c r="B79" s="30">
        <v>77</v>
      </c>
      <c r="C79" s="30">
        <f t="shared" si="6"/>
        <v>3</v>
      </c>
      <c r="D79" s="18" t="s">
        <v>1438</v>
      </c>
      <c r="E79" s="2">
        <f t="shared" si="7"/>
        <v>6</v>
      </c>
      <c r="F79" s="239"/>
      <c r="G79" s="30">
        <f t="shared" si="8"/>
        <v>2</v>
      </c>
      <c r="H79" s="2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>
        <v>2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31" t="s">
        <v>13</v>
      </c>
      <c r="AD79" s="186" t="s">
        <v>13</v>
      </c>
      <c r="AE79" s="31" t="s">
        <v>13</v>
      </c>
      <c r="AF79" s="186" t="s">
        <v>13</v>
      </c>
      <c r="AG79" s="31" t="s">
        <v>13</v>
      </c>
      <c r="AH79" s="186" t="s">
        <v>13</v>
      </c>
      <c r="AI79" s="31" t="s">
        <v>13</v>
      </c>
      <c r="AJ79" s="186">
        <v>4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191" t="s">
        <v>13</v>
      </c>
      <c r="AP79" s="186" t="s">
        <v>13</v>
      </c>
      <c r="AQ79" s="31" t="s">
        <v>13</v>
      </c>
      <c r="AR79" s="36">
        <v>0</v>
      </c>
      <c r="AS79" s="37">
        <v>0</v>
      </c>
      <c r="AT79" s="37">
        <v>0</v>
      </c>
      <c r="AU79" s="37">
        <v>0</v>
      </c>
      <c r="AV79" s="37">
        <v>0</v>
      </c>
      <c r="AW79" s="35"/>
      <c r="AX79" s="35"/>
      <c r="AY79" s="22"/>
      <c r="AZ79" s="187"/>
      <c r="BA79" s="23"/>
    </row>
    <row r="80" spans="1:53" s="171" customFormat="1" ht="17.149999999999999" customHeight="1" x14ac:dyDescent="0.35">
      <c r="A80" s="61">
        <v>75</v>
      </c>
      <c r="B80" s="30">
        <v>78</v>
      </c>
      <c r="C80" s="30">
        <f t="shared" si="6"/>
        <v>3</v>
      </c>
      <c r="D80" s="18" t="s">
        <v>1376</v>
      </c>
      <c r="E80" s="2">
        <f t="shared" si="7"/>
        <v>6</v>
      </c>
      <c r="F80" s="239"/>
      <c r="G80" s="30">
        <f t="shared" si="8"/>
        <v>2</v>
      </c>
      <c r="H80" s="2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>
        <v>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31" t="s">
        <v>13</v>
      </c>
      <c r="AF80" s="186" t="s">
        <v>13</v>
      </c>
      <c r="AG80" s="3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186" t="s">
        <v>13</v>
      </c>
      <c r="AM80" s="191">
        <v>3</v>
      </c>
      <c r="AN80" s="186" t="s">
        <v>13</v>
      </c>
      <c r="AO80" s="191" t="s">
        <v>13</v>
      </c>
      <c r="AP80" s="186" t="s">
        <v>13</v>
      </c>
      <c r="AQ80" s="31" t="s">
        <v>13</v>
      </c>
      <c r="AR80" s="36">
        <v>0</v>
      </c>
      <c r="AS80" s="37">
        <v>0</v>
      </c>
      <c r="AT80" s="37">
        <v>0</v>
      </c>
      <c r="AU80" s="37">
        <v>0</v>
      </c>
      <c r="AV80" s="37">
        <v>0</v>
      </c>
      <c r="AW80" s="35"/>
      <c r="AX80" s="35"/>
      <c r="AY80" s="22"/>
      <c r="AZ80" s="187"/>
      <c r="BA80" s="23"/>
    </row>
    <row r="81" spans="1:53" s="171" customFormat="1" ht="17.149999999999999" customHeight="1" x14ac:dyDescent="0.35">
      <c r="A81" s="61">
        <v>76</v>
      </c>
      <c r="B81" s="30">
        <v>51</v>
      </c>
      <c r="C81" s="30">
        <f t="shared" si="6"/>
        <v>-25</v>
      </c>
      <c r="D81" s="18" t="s">
        <v>794</v>
      </c>
      <c r="E81" s="2">
        <f t="shared" si="7"/>
        <v>5</v>
      </c>
      <c r="F81" s="239"/>
      <c r="G81" s="30">
        <f t="shared" si="8"/>
        <v>1</v>
      </c>
      <c r="H81" s="2"/>
      <c r="I81" s="31" t="s">
        <v>13</v>
      </c>
      <c r="J81" s="186" t="s">
        <v>13</v>
      </c>
      <c r="K81" s="191">
        <v>5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31" t="s">
        <v>13</v>
      </c>
      <c r="AD81" s="186" t="s">
        <v>13</v>
      </c>
      <c r="AE81" s="31" t="s">
        <v>13</v>
      </c>
      <c r="AF81" s="186" t="s">
        <v>13</v>
      </c>
      <c r="AG81" s="3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191" t="s">
        <v>13</v>
      </c>
      <c r="AP81" s="186" t="s">
        <v>13</v>
      </c>
      <c r="AQ81" s="31" t="s">
        <v>13</v>
      </c>
      <c r="AR81" s="36">
        <v>0</v>
      </c>
      <c r="AS81" s="37">
        <v>0</v>
      </c>
      <c r="AT81" s="37">
        <v>0</v>
      </c>
      <c r="AU81" s="37">
        <v>0</v>
      </c>
      <c r="AV81" s="37">
        <v>0</v>
      </c>
      <c r="AW81" s="35"/>
      <c r="AX81" s="35"/>
      <c r="AY81" s="22"/>
      <c r="AZ81" s="187"/>
      <c r="BA81" s="23"/>
    </row>
    <row r="82" spans="1:53" s="171" customFormat="1" ht="17.149999999999999" customHeight="1" x14ac:dyDescent="0.35">
      <c r="A82" s="61">
        <v>77</v>
      </c>
      <c r="B82" s="30">
        <v>80</v>
      </c>
      <c r="C82" s="30">
        <f t="shared" si="6"/>
        <v>3</v>
      </c>
      <c r="D82" s="18" t="s">
        <v>857</v>
      </c>
      <c r="E82" s="2">
        <f t="shared" si="7"/>
        <v>4</v>
      </c>
      <c r="F82" s="239"/>
      <c r="G82" s="30">
        <f t="shared" si="8"/>
        <v>1</v>
      </c>
      <c r="H82" s="2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31" t="s">
        <v>13</v>
      </c>
      <c r="AF82" s="186" t="s">
        <v>13</v>
      </c>
      <c r="AG82" s="3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191" t="s">
        <v>13</v>
      </c>
      <c r="AP82" s="186" t="s">
        <v>13</v>
      </c>
      <c r="AQ82" s="31">
        <v>4</v>
      </c>
      <c r="AR82" s="36">
        <v>0</v>
      </c>
      <c r="AS82" s="37">
        <v>0</v>
      </c>
      <c r="AT82" s="37">
        <v>0</v>
      </c>
      <c r="AU82" s="37">
        <v>0</v>
      </c>
      <c r="AV82" s="37">
        <v>0</v>
      </c>
      <c r="AW82" s="35"/>
      <c r="AX82" s="35"/>
      <c r="AY82" s="22"/>
      <c r="AZ82" s="187"/>
      <c r="BA82" s="23"/>
    </row>
    <row r="83" spans="1:53" s="171" customFormat="1" ht="17.149999999999999" customHeight="1" x14ac:dyDescent="0.35">
      <c r="A83" s="61">
        <v>78</v>
      </c>
      <c r="B83" s="30">
        <v>81</v>
      </c>
      <c r="C83" s="30">
        <f t="shared" si="6"/>
        <v>3</v>
      </c>
      <c r="D83" s="18" t="s">
        <v>1338</v>
      </c>
      <c r="E83" s="2">
        <f t="shared" si="7"/>
        <v>4</v>
      </c>
      <c r="F83" s="239"/>
      <c r="G83" s="30">
        <f t="shared" si="8"/>
        <v>1</v>
      </c>
      <c r="H83" s="2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31" t="s">
        <v>13</v>
      </c>
      <c r="AF83" s="186" t="s">
        <v>13</v>
      </c>
      <c r="AG83" s="31" t="s">
        <v>13</v>
      </c>
      <c r="AH83" s="186" t="s">
        <v>13</v>
      </c>
      <c r="AI83" s="31">
        <v>4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191" t="s">
        <v>13</v>
      </c>
      <c r="AP83" s="186" t="s">
        <v>13</v>
      </c>
      <c r="AQ83" s="31" t="s">
        <v>13</v>
      </c>
      <c r="AR83" s="36">
        <v>0</v>
      </c>
      <c r="AS83" s="37">
        <v>0</v>
      </c>
      <c r="AT83" s="37">
        <v>0</v>
      </c>
      <c r="AU83" s="37">
        <v>0</v>
      </c>
      <c r="AV83" s="37">
        <v>0</v>
      </c>
      <c r="AW83" s="35"/>
      <c r="AX83" s="35"/>
      <c r="AY83" s="22"/>
      <c r="AZ83" s="187"/>
      <c r="BA83" s="23"/>
    </row>
    <row r="84" spans="1:53" s="171" customFormat="1" ht="17.149999999999999" customHeight="1" x14ac:dyDescent="0.35">
      <c r="A84" s="61">
        <v>79</v>
      </c>
      <c r="B84" s="30">
        <v>82</v>
      </c>
      <c r="C84" s="30">
        <f t="shared" si="6"/>
        <v>3</v>
      </c>
      <c r="D84" s="18" t="s">
        <v>753</v>
      </c>
      <c r="E84" s="2">
        <f t="shared" si="7"/>
        <v>4</v>
      </c>
      <c r="F84" s="239"/>
      <c r="G84" s="30">
        <f t="shared" si="8"/>
        <v>1</v>
      </c>
      <c r="H84" s="2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31" t="s">
        <v>13</v>
      </c>
      <c r="AF84" s="186" t="s">
        <v>13</v>
      </c>
      <c r="AG84" s="3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191">
        <v>4</v>
      </c>
      <c r="AP84" s="186" t="s">
        <v>13</v>
      </c>
      <c r="AQ84" s="31" t="s">
        <v>13</v>
      </c>
      <c r="AR84" s="36">
        <v>0</v>
      </c>
      <c r="AS84" s="37">
        <v>0</v>
      </c>
      <c r="AT84" s="37">
        <v>0</v>
      </c>
      <c r="AU84" s="37">
        <v>0</v>
      </c>
      <c r="AV84" s="37">
        <v>0</v>
      </c>
      <c r="AW84" s="35"/>
      <c r="AX84" s="35"/>
      <c r="AY84" s="22"/>
      <c r="AZ84" s="187"/>
      <c r="BA84" s="23"/>
    </row>
    <row r="85" spans="1:53" s="171" customFormat="1" ht="17.149999999999999" customHeight="1" x14ac:dyDescent="0.35">
      <c r="A85" s="61">
        <v>80</v>
      </c>
      <c r="B85" s="30">
        <v>83</v>
      </c>
      <c r="C85" s="30">
        <f t="shared" si="6"/>
        <v>3</v>
      </c>
      <c r="D85" s="18" t="s">
        <v>826</v>
      </c>
      <c r="E85" s="2">
        <f t="shared" si="7"/>
        <v>4</v>
      </c>
      <c r="F85" s="239"/>
      <c r="G85" s="30">
        <f t="shared" si="8"/>
        <v>1</v>
      </c>
      <c r="H85" s="2"/>
      <c r="I85" s="3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31" t="s">
        <v>13</v>
      </c>
      <c r="AF85" s="186" t="s">
        <v>13</v>
      </c>
      <c r="AG85" s="31">
        <v>4</v>
      </c>
      <c r="AH85" s="186" t="s">
        <v>13</v>
      </c>
      <c r="AI85" s="3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191" t="s">
        <v>13</v>
      </c>
      <c r="AP85" s="186" t="s">
        <v>13</v>
      </c>
      <c r="AQ85" s="31" t="s">
        <v>13</v>
      </c>
      <c r="AR85" s="36">
        <v>0</v>
      </c>
      <c r="AS85" s="37">
        <v>0</v>
      </c>
      <c r="AT85" s="37">
        <v>0</v>
      </c>
      <c r="AU85" s="37">
        <v>0</v>
      </c>
      <c r="AV85" s="37">
        <v>0</v>
      </c>
      <c r="AW85" s="35"/>
      <c r="AX85" s="35"/>
      <c r="AY85" s="22"/>
      <c r="AZ85" s="187"/>
      <c r="BA85" s="23"/>
    </row>
    <row r="86" spans="1:53" s="171" customFormat="1" ht="17.149999999999999" customHeight="1" x14ac:dyDescent="0.35">
      <c r="A86" s="61">
        <v>81</v>
      </c>
      <c r="B86" s="30">
        <v>84</v>
      </c>
      <c r="C86" s="30">
        <f t="shared" si="6"/>
        <v>3</v>
      </c>
      <c r="D86" s="18" t="s">
        <v>1537</v>
      </c>
      <c r="E86" s="2">
        <f t="shared" si="7"/>
        <v>4</v>
      </c>
      <c r="F86" s="239"/>
      <c r="G86" s="30">
        <f t="shared" si="8"/>
        <v>1</v>
      </c>
      <c r="H86" s="2"/>
      <c r="I86" s="3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31" t="s">
        <v>13</v>
      </c>
      <c r="AD86" s="186" t="s">
        <v>13</v>
      </c>
      <c r="AE86" s="31">
        <v>4</v>
      </c>
      <c r="AF86" s="186" t="s">
        <v>13</v>
      </c>
      <c r="AG86" s="3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191" t="s">
        <v>13</v>
      </c>
      <c r="AP86" s="186" t="s">
        <v>13</v>
      </c>
      <c r="AQ86" s="31" t="s">
        <v>13</v>
      </c>
      <c r="AR86" s="36">
        <v>0</v>
      </c>
      <c r="AS86" s="37">
        <v>0</v>
      </c>
      <c r="AT86" s="37">
        <v>0</v>
      </c>
      <c r="AU86" s="37">
        <v>0</v>
      </c>
      <c r="AV86" s="37">
        <v>0</v>
      </c>
      <c r="AW86" s="35"/>
      <c r="AX86" s="35"/>
      <c r="AY86" s="22"/>
      <c r="AZ86" s="187"/>
      <c r="BA86" s="23"/>
    </row>
    <row r="87" spans="1:53" s="171" customFormat="1" ht="17.149999999999999" customHeight="1" x14ac:dyDescent="0.35">
      <c r="A87" s="61">
        <v>82</v>
      </c>
      <c r="B87" s="30">
        <v>85</v>
      </c>
      <c r="C87" s="30">
        <f t="shared" si="6"/>
        <v>3</v>
      </c>
      <c r="D87" s="18" t="s">
        <v>1631</v>
      </c>
      <c r="E87" s="2">
        <f t="shared" si="7"/>
        <v>4</v>
      </c>
      <c r="F87" s="239"/>
      <c r="G87" s="30">
        <f t="shared" si="8"/>
        <v>1</v>
      </c>
      <c r="H87" s="2"/>
      <c r="I87" s="3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31" t="s">
        <v>13</v>
      </c>
      <c r="AF87" s="186" t="s">
        <v>13</v>
      </c>
      <c r="AG87" s="31" t="s">
        <v>13</v>
      </c>
      <c r="AH87" s="186" t="s">
        <v>13</v>
      </c>
      <c r="AI87" s="3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191" t="s">
        <v>13</v>
      </c>
      <c r="AP87" s="186">
        <v>4</v>
      </c>
      <c r="AQ87" s="31" t="s">
        <v>13</v>
      </c>
      <c r="AR87" s="36">
        <v>0</v>
      </c>
      <c r="AS87" s="37">
        <v>0</v>
      </c>
      <c r="AT87" s="37">
        <v>0</v>
      </c>
      <c r="AU87" s="37">
        <v>0</v>
      </c>
      <c r="AV87" s="37">
        <v>0</v>
      </c>
      <c r="AW87" s="35"/>
      <c r="AX87" s="35"/>
      <c r="AY87" s="22"/>
      <c r="AZ87" s="187"/>
      <c r="BA87" s="23"/>
    </row>
    <row r="88" spans="1:53" s="171" customFormat="1" ht="17.149999999999999" customHeight="1" x14ac:dyDescent="0.35">
      <c r="A88" s="61">
        <v>83</v>
      </c>
      <c r="B88" s="30">
        <v>86</v>
      </c>
      <c r="C88" s="30">
        <f t="shared" si="6"/>
        <v>3</v>
      </c>
      <c r="D88" s="18" t="s">
        <v>1867</v>
      </c>
      <c r="E88" s="2">
        <f t="shared" si="7"/>
        <v>4</v>
      </c>
      <c r="F88" s="239"/>
      <c r="G88" s="30">
        <f t="shared" si="8"/>
        <v>1</v>
      </c>
      <c r="H88" s="2"/>
      <c r="I88" s="3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191" t="s">
        <v>13</v>
      </c>
      <c r="Z88" s="186">
        <v>4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31" t="s">
        <v>13</v>
      </c>
      <c r="AF88" s="186" t="s">
        <v>13</v>
      </c>
      <c r="AG88" s="31" t="s">
        <v>13</v>
      </c>
      <c r="AH88" s="186" t="s">
        <v>13</v>
      </c>
      <c r="AI88" s="3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191" t="s">
        <v>13</v>
      </c>
      <c r="AP88" s="186" t="s">
        <v>13</v>
      </c>
      <c r="AQ88" s="31" t="s">
        <v>13</v>
      </c>
      <c r="AR88" s="36">
        <v>0</v>
      </c>
      <c r="AS88" s="37">
        <v>0</v>
      </c>
      <c r="AT88" s="37">
        <v>0</v>
      </c>
      <c r="AU88" s="37">
        <v>0</v>
      </c>
      <c r="AV88" s="37">
        <v>0</v>
      </c>
      <c r="AW88" s="35"/>
      <c r="AX88" s="35"/>
      <c r="AY88" s="22"/>
      <c r="AZ88" s="187"/>
      <c r="BA88" s="23"/>
    </row>
    <row r="89" spans="1:53" s="171" customFormat="1" ht="17.149999999999999" customHeight="1" x14ac:dyDescent="0.35">
      <c r="A89" s="61">
        <v>84</v>
      </c>
      <c r="B89" s="30">
        <v>87</v>
      </c>
      <c r="C89" s="30">
        <f t="shared" si="6"/>
        <v>3</v>
      </c>
      <c r="D89" s="18" t="s">
        <v>1928</v>
      </c>
      <c r="E89" s="2">
        <f t="shared" si="7"/>
        <v>4</v>
      </c>
      <c r="F89" s="239"/>
      <c r="G89" s="30">
        <f t="shared" si="8"/>
        <v>1</v>
      </c>
      <c r="H89" s="2"/>
      <c r="I89" s="3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191">
        <v>4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31" t="s">
        <v>13</v>
      </c>
      <c r="AF89" s="186" t="s">
        <v>13</v>
      </c>
      <c r="AG89" s="31" t="s">
        <v>13</v>
      </c>
      <c r="AH89" s="186" t="s">
        <v>13</v>
      </c>
      <c r="AI89" s="3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186" t="s">
        <v>13</v>
      </c>
      <c r="AO89" s="191" t="s">
        <v>13</v>
      </c>
      <c r="AP89" s="186" t="s">
        <v>13</v>
      </c>
      <c r="AQ89" s="31" t="s">
        <v>13</v>
      </c>
      <c r="AR89" s="36">
        <v>0</v>
      </c>
      <c r="AS89" s="37">
        <v>0</v>
      </c>
      <c r="AT89" s="37">
        <v>0</v>
      </c>
      <c r="AU89" s="37">
        <v>0</v>
      </c>
      <c r="AV89" s="37">
        <v>0</v>
      </c>
      <c r="AW89" s="35"/>
      <c r="AX89" s="35"/>
      <c r="AY89" s="22"/>
      <c r="AZ89" s="187"/>
      <c r="BA89" s="23"/>
    </row>
    <row r="90" spans="1:53" s="171" customFormat="1" ht="17.149999999999999" customHeight="1" x14ac:dyDescent="0.35">
      <c r="A90" s="61">
        <v>85</v>
      </c>
      <c r="B90" s="30">
        <v>88</v>
      </c>
      <c r="C90" s="30">
        <f t="shared" si="6"/>
        <v>3</v>
      </c>
      <c r="D90" s="18" t="s">
        <v>1992</v>
      </c>
      <c r="E90" s="2">
        <f t="shared" si="7"/>
        <v>4</v>
      </c>
      <c r="F90" s="239"/>
      <c r="G90" s="30">
        <f t="shared" si="8"/>
        <v>1</v>
      </c>
      <c r="H90" s="2"/>
      <c r="I90" s="3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31" t="s">
        <v>13</v>
      </c>
      <c r="V90" s="186">
        <v>4</v>
      </c>
      <c r="W90" s="3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31" t="s">
        <v>13</v>
      </c>
      <c r="AD90" s="186" t="s">
        <v>13</v>
      </c>
      <c r="AE90" s="31" t="s">
        <v>13</v>
      </c>
      <c r="AF90" s="186" t="s">
        <v>13</v>
      </c>
      <c r="AG90" s="31" t="s">
        <v>13</v>
      </c>
      <c r="AH90" s="186" t="s">
        <v>13</v>
      </c>
      <c r="AI90" s="3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191" t="s">
        <v>13</v>
      </c>
      <c r="AP90" s="186" t="s">
        <v>13</v>
      </c>
      <c r="AQ90" s="31" t="s">
        <v>13</v>
      </c>
      <c r="AR90" s="36">
        <v>0</v>
      </c>
      <c r="AS90" s="37">
        <v>0</v>
      </c>
      <c r="AT90" s="37">
        <v>0</v>
      </c>
      <c r="AU90" s="37">
        <v>0</v>
      </c>
      <c r="AV90" s="37">
        <v>0</v>
      </c>
      <c r="AW90" s="35"/>
      <c r="AX90" s="35"/>
      <c r="AY90" s="22"/>
      <c r="AZ90" s="187"/>
      <c r="BA90" s="23"/>
    </row>
    <row r="91" spans="1:53" s="171" customFormat="1" ht="17.149999999999999" customHeight="1" x14ac:dyDescent="0.35">
      <c r="A91" s="61">
        <v>86</v>
      </c>
      <c r="B91" s="30">
        <v>89</v>
      </c>
      <c r="C91" s="30">
        <f t="shared" si="6"/>
        <v>3</v>
      </c>
      <c r="D91" s="18" t="s">
        <v>2159</v>
      </c>
      <c r="E91" s="2">
        <f t="shared" si="7"/>
        <v>4</v>
      </c>
      <c r="F91" s="239"/>
      <c r="G91" s="30">
        <f t="shared" si="8"/>
        <v>1</v>
      </c>
      <c r="H91" s="2"/>
      <c r="I91" s="3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>
        <v>4</v>
      </c>
      <c r="R91" s="186" t="s">
        <v>13</v>
      </c>
      <c r="S91" s="31" t="s">
        <v>13</v>
      </c>
      <c r="T91" s="186" t="s">
        <v>13</v>
      </c>
      <c r="U91" s="31" t="s">
        <v>13</v>
      </c>
      <c r="V91" s="186" t="s">
        <v>13</v>
      </c>
      <c r="W91" s="3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31" t="s">
        <v>13</v>
      </c>
      <c r="AF91" s="186" t="s">
        <v>13</v>
      </c>
      <c r="AG91" s="31" t="s">
        <v>13</v>
      </c>
      <c r="AH91" s="186" t="s">
        <v>13</v>
      </c>
      <c r="AI91" s="3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191" t="s">
        <v>13</v>
      </c>
      <c r="AP91" s="186" t="s">
        <v>13</v>
      </c>
      <c r="AQ91" s="31" t="s">
        <v>13</v>
      </c>
      <c r="AR91" s="36">
        <v>0</v>
      </c>
      <c r="AS91" s="37">
        <v>0</v>
      </c>
      <c r="AT91" s="37">
        <v>0</v>
      </c>
      <c r="AU91" s="37">
        <v>0</v>
      </c>
      <c r="AV91" s="37">
        <v>0</v>
      </c>
      <c r="AW91" s="35"/>
      <c r="AX91" s="35"/>
      <c r="AY91" s="22"/>
      <c r="AZ91" s="187"/>
      <c r="BA91" s="23"/>
    </row>
    <row r="92" spans="1:53" s="171" customFormat="1" ht="17.149999999999999" customHeight="1" x14ac:dyDescent="0.35">
      <c r="A92" s="61">
        <v>87</v>
      </c>
      <c r="B92" s="30">
        <v>90</v>
      </c>
      <c r="C92" s="30">
        <f t="shared" si="6"/>
        <v>3</v>
      </c>
      <c r="D92" s="18" t="s">
        <v>2537</v>
      </c>
      <c r="E92" s="2">
        <f t="shared" si="7"/>
        <v>4</v>
      </c>
      <c r="F92" s="239"/>
      <c r="G92" s="30">
        <f t="shared" si="8"/>
        <v>1</v>
      </c>
      <c r="H92" s="2"/>
      <c r="I92" s="31" t="s">
        <v>13</v>
      </c>
      <c r="J92" s="186">
        <v>4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31" t="s">
        <v>13</v>
      </c>
      <c r="AF92" s="186" t="s">
        <v>13</v>
      </c>
      <c r="AG92" s="31" t="s">
        <v>13</v>
      </c>
      <c r="AH92" s="186" t="s">
        <v>13</v>
      </c>
      <c r="AI92" s="3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191" t="s">
        <v>13</v>
      </c>
      <c r="AP92" s="186" t="s">
        <v>13</v>
      </c>
      <c r="AQ92" s="31" t="s">
        <v>13</v>
      </c>
      <c r="AR92" s="36">
        <v>0</v>
      </c>
      <c r="AS92" s="37">
        <v>0</v>
      </c>
      <c r="AT92" s="37">
        <v>0</v>
      </c>
      <c r="AU92" s="37">
        <v>0</v>
      </c>
      <c r="AV92" s="37">
        <v>0</v>
      </c>
      <c r="AW92" s="35"/>
      <c r="AX92" s="35"/>
      <c r="AY92" s="22"/>
      <c r="AZ92" s="187"/>
      <c r="BA92" s="23"/>
    </row>
    <row r="93" spans="1:53" s="171" customFormat="1" ht="17.149999999999999" customHeight="1" x14ac:dyDescent="0.35">
      <c r="A93" s="61">
        <v>88</v>
      </c>
      <c r="B93" s="30">
        <v>91</v>
      </c>
      <c r="C93" s="30">
        <f t="shared" si="6"/>
        <v>3</v>
      </c>
      <c r="D93" s="18" t="s">
        <v>719</v>
      </c>
      <c r="E93" s="2">
        <f t="shared" si="7"/>
        <v>3</v>
      </c>
      <c r="F93" s="239"/>
      <c r="G93" s="30">
        <f t="shared" si="8"/>
        <v>1</v>
      </c>
      <c r="H93" s="2"/>
      <c r="I93" s="3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31" t="s">
        <v>13</v>
      </c>
      <c r="AF93" s="186" t="s">
        <v>13</v>
      </c>
      <c r="AG93" s="31" t="s">
        <v>13</v>
      </c>
      <c r="AH93" s="186" t="s">
        <v>13</v>
      </c>
      <c r="AI93" s="31" t="s">
        <v>13</v>
      </c>
      <c r="AJ93" s="186" t="s">
        <v>13</v>
      </c>
      <c r="AK93" s="191">
        <v>3</v>
      </c>
      <c r="AL93" s="186" t="s">
        <v>13</v>
      </c>
      <c r="AM93" s="191" t="s">
        <v>13</v>
      </c>
      <c r="AN93" s="186" t="s">
        <v>13</v>
      </c>
      <c r="AO93" s="191" t="s">
        <v>13</v>
      </c>
      <c r="AP93" s="186" t="s">
        <v>13</v>
      </c>
      <c r="AQ93" s="31" t="s">
        <v>13</v>
      </c>
      <c r="AR93" s="36">
        <v>0</v>
      </c>
      <c r="AS93" s="37">
        <v>0</v>
      </c>
      <c r="AT93" s="37">
        <v>0</v>
      </c>
      <c r="AU93" s="37">
        <v>0</v>
      </c>
      <c r="AV93" s="37">
        <v>0</v>
      </c>
      <c r="AW93" s="35"/>
      <c r="AX93" s="35"/>
      <c r="AY93" s="22"/>
      <c r="AZ93" s="187"/>
      <c r="BA93" s="23"/>
    </row>
    <row r="94" spans="1:53" s="171" customFormat="1" ht="17.149999999999999" customHeight="1" x14ac:dyDescent="0.35">
      <c r="A94" s="61">
        <v>89</v>
      </c>
      <c r="B94" s="30">
        <v>92</v>
      </c>
      <c r="C94" s="30">
        <f t="shared" si="6"/>
        <v>3</v>
      </c>
      <c r="D94" s="18" t="s">
        <v>760</v>
      </c>
      <c r="E94" s="2">
        <f t="shared" si="7"/>
        <v>3</v>
      </c>
      <c r="F94" s="239"/>
      <c r="G94" s="30">
        <f t="shared" si="8"/>
        <v>1</v>
      </c>
      <c r="H94" s="2"/>
      <c r="I94" s="3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31" t="s">
        <v>13</v>
      </c>
      <c r="AF94" s="186" t="s">
        <v>13</v>
      </c>
      <c r="AG94" s="31" t="s">
        <v>13</v>
      </c>
      <c r="AH94" s="186" t="s">
        <v>13</v>
      </c>
      <c r="AI94" s="31" t="s">
        <v>13</v>
      </c>
      <c r="AJ94" s="186">
        <v>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191" t="s">
        <v>13</v>
      </c>
      <c r="AP94" s="186" t="s">
        <v>13</v>
      </c>
      <c r="AQ94" s="31" t="s">
        <v>13</v>
      </c>
      <c r="AR94" s="36">
        <v>0</v>
      </c>
      <c r="AS94" s="37">
        <v>0</v>
      </c>
      <c r="AT94" s="37">
        <v>0</v>
      </c>
      <c r="AU94" s="37">
        <v>0</v>
      </c>
      <c r="AV94" s="37">
        <v>0</v>
      </c>
      <c r="AW94" s="35"/>
      <c r="AX94" s="35"/>
      <c r="AY94" s="22"/>
      <c r="AZ94" s="187"/>
      <c r="BA94" s="23"/>
    </row>
    <row r="95" spans="1:53" s="171" customFormat="1" ht="17.149999999999999" customHeight="1" x14ac:dyDescent="0.35">
      <c r="A95" s="61">
        <v>90</v>
      </c>
      <c r="B95" s="30">
        <v>94</v>
      </c>
      <c r="C95" s="30">
        <f t="shared" si="6"/>
        <v>4</v>
      </c>
      <c r="D95" s="18" t="s">
        <v>1397</v>
      </c>
      <c r="E95" s="2">
        <f t="shared" si="7"/>
        <v>3</v>
      </c>
      <c r="F95" s="239"/>
      <c r="G95" s="30">
        <f t="shared" si="8"/>
        <v>1</v>
      </c>
      <c r="H95" s="2"/>
      <c r="I95" s="3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31" t="s">
        <v>13</v>
      </c>
      <c r="AF95" s="186" t="s">
        <v>13</v>
      </c>
      <c r="AG95" s="31" t="s">
        <v>13</v>
      </c>
      <c r="AH95" s="186" t="s">
        <v>13</v>
      </c>
      <c r="AI95" s="31" t="s">
        <v>13</v>
      </c>
      <c r="AJ95" s="186" t="s">
        <v>13</v>
      </c>
      <c r="AK95" s="191" t="s">
        <v>13</v>
      </c>
      <c r="AL95" s="186">
        <v>3</v>
      </c>
      <c r="AM95" s="191" t="s">
        <v>13</v>
      </c>
      <c r="AN95" s="186" t="s">
        <v>13</v>
      </c>
      <c r="AO95" s="191" t="s">
        <v>13</v>
      </c>
      <c r="AP95" s="186" t="s">
        <v>13</v>
      </c>
      <c r="AQ95" s="31" t="s">
        <v>13</v>
      </c>
      <c r="AR95" s="36">
        <v>0</v>
      </c>
      <c r="AS95" s="37">
        <v>0</v>
      </c>
      <c r="AT95" s="37">
        <v>0</v>
      </c>
      <c r="AU95" s="37">
        <v>0</v>
      </c>
      <c r="AV95" s="37">
        <v>0</v>
      </c>
      <c r="AW95" s="35"/>
      <c r="AX95" s="35"/>
      <c r="AY95" s="22"/>
      <c r="AZ95" s="187"/>
      <c r="BA95" s="23"/>
    </row>
    <row r="96" spans="1:53" s="171" customFormat="1" ht="17.149999999999999" customHeight="1" x14ac:dyDescent="0.35">
      <c r="A96" s="61">
        <v>91</v>
      </c>
      <c r="B96" s="30">
        <v>95</v>
      </c>
      <c r="C96" s="30">
        <f t="shared" si="6"/>
        <v>4</v>
      </c>
      <c r="D96" s="18" t="s">
        <v>1474</v>
      </c>
      <c r="E96" s="2">
        <f t="shared" si="7"/>
        <v>3</v>
      </c>
      <c r="F96" s="239"/>
      <c r="G96" s="30">
        <f t="shared" si="8"/>
        <v>1</v>
      </c>
      <c r="H96" s="2"/>
      <c r="I96" s="3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31" t="s">
        <v>13</v>
      </c>
      <c r="AD96" s="186" t="s">
        <v>13</v>
      </c>
      <c r="AE96" s="31" t="s">
        <v>13</v>
      </c>
      <c r="AF96" s="186" t="s">
        <v>13</v>
      </c>
      <c r="AG96" s="31" t="s">
        <v>13</v>
      </c>
      <c r="AH96" s="186" t="s">
        <v>13</v>
      </c>
      <c r="AI96" s="3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191">
        <v>3</v>
      </c>
      <c r="AP96" s="186" t="s">
        <v>13</v>
      </c>
      <c r="AQ96" s="31" t="s">
        <v>13</v>
      </c>
      <c r="AR96" s="36">
        <v>0</v>
      </c>
      <c r="AS96" s="37">
        <v>0</v>
      </c>
      <c r="AT96" s="37">
        <v>0</v>
      </c>
      <c r="AU96" s="37">
        <v>0</v>
      </c>
      <c r="AV96" s="37">
        <v>0</v>
      </c>
      <c r="AW96" s="35"/>
      <c r="AX96" s="35"/>
      <c r="AY96" s="22"/>
      <c r="AZ96" s="187"/>
      <c r="BA96" s="23"/>
    </row>
    <row r="97" spans="1:53" s="171" customFormat="1" ht="17.149999999999999" customHeight="1" x14ac:dyDescent="0.35">
      <c r="A97" s="61">
        <v>92</v>
      </c>
      <c r="B97" s="30">
        <v>96</v>
      </c>
      <c r="C97" s="30">
        <f t="shared" si="6"/>
        <v>4</v>
      </c>
      <c r="D97" s="18" t="s">
        <v>1595</v>
      </c>
      <c r="E97" s="2">
        <f t="shared" si="7"/>
        <v>3</v>
      </c>
      <c r="F97" s="239"/>
      <c r="G97" s="30">
        <f t="shared" si="8"/>
        <v>1</v>
      </c>
      <c r="H97" s="2"/>
      <c r="I97" s="3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>
        <v>3</v>
      </c>
      <c r="AE97" s="31" t="s">
        <v>13</v>
      </c>
      <c r="AF97" s="186" t="s">
        <v>13</v>
      </c>
      <c r="AG97" s="31" t="s">
        <v>13</v>
      </c>
      <c r="AH97" s="186" t="s">
        <v>13</v>
      </c>
      <c r="AI97" s="3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191" t="s">
        <v>13</v>
      </c>
      <c r="AP97" s="186" t="s">
        <v>13</v>
      </c>
      <c r="AQ97" s="31" t="s">
        <v>13</v>
      </c>
      <c r="AR97" s="36">
        <v>0</v>
      </c>
      <c r="AS97" s="37">
        <v>0</v>
      </c>
      <c r="AT97" s="37">
        <v>0</v>
      </c>
      <c r="AU97" s="37">
        <v>0</v>
      </c>
      <c r="AV97" s="37">
        <v>0</v>
      </c>
      <c r="AW97" s="35"/>
      <c r="AX97" s="35"/>
      <c r="AY97" s="22"/>
      <c r="AZ97" s="187"/>
      <c r="BA97" s="23"/>
    </row>
    <row r="98" spans="1:53" s="171" customFormat="1" ht="17.149999999999999" customHeight="1" x14ac:dyDescent="0.35">
      <c r="A98" s="61">
        <v>93</v>
      </c>
      <c r="B98" s="30">
        <v>97</v>
      </c>
      <c r="C98" s="30">
        <f t="shared" si="6"/>
        <v>4</v>
      </c>
      <c r="D98" s="18" t="s">
        <v>1780</v>
      </c>
      <c r="E98" s="2">
        <f t="shared" si="7"/>
        <v>3</v>
      </c>
      <c r="F98" s="239"/>
      <c r="G98" s="30">
        <f t="shared" si="8"/>
        <v>1</v>
      </c>
      <c r="H98" s="2"/>
      <c r="I98" s="3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>
        <v>3</v>
      </c>
      <c r="AC98" s="31" t="s">
        <v>13</v>
      </c>
      <c r="AD98" s="186" t="s">
        <v>13</v>
      </c>
      <c r="AE98" s="31" t="s">
        <v>13</v>
      </c>
      <c r="AF98" s="186" t="s">
        <v>13</v>
      </c>
      <c r="AG98" s="31" t="s">
        <v>13</v>
      </c>
      <c r="AH98" s="186" t="s">
        <v>13</v>
      </c>
      <c r="AI98" s="3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191" t="s">
        <v>13</v>
      </c>
      <c r="AP98" s="186" t="s">
        <v>13</v>
      </c>
      <c r="AQ98" s="31" t="s">
        <v>13</v>
      </c>
      <c r="AR98" s="36">
        <v>0</v>
      </c>
      <c r="AS98" s="37">
        <v>0</v>
      </c>
      <c r="AT98" s="37">
        <v>0</v>
      </c>
      <c r="AU98" s="37">
        <v>0</v>
      </c>
      <c r="AV98" s="37">
        <v>0</v>
      </c>
      <c r="AW98" s="35"/>
      <c r="AX98" s="35"/>
      <c r="AY98" s="22"/>
      <c r="AZ98" s="187"/>
      <c r="BA98" s="23"/>
    </row>
    <row r="99" spans="1:53" s="171" customFormat="1" ht="17.149999999999999" customHeight="1" x14ac:dyDescent="0.35">
      <c r="A99" s="61">
        <v>94</v>
      </c>
      <c r="B99" s="30">
        <v>98</v>
      </c>
      <c r="C99" s="30">
        <f t="shared" si="6"/>
        <v>4</v>
      </c>
      <c r="D99" s="18" t="s">
        <v>1868</v>
      </c>
      <c r="E99" s="2">
        <f t="shared" si="7"/>
        <v>3</v>
      </c>
      <c r="F99" s="239"/>
      <c r="G99" s="30">
        <f t="shared" si="8"/>
        <v>1</v>
      </c>
      <c r="H99" s="2"/>
      <c r="I99" s="3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191" t="s">
        <v>13</v>
      </c>
      <c r="Z99" s="186">
        <v>3</v>
      </c>
      <c r="AA99" s="191" t="s">
        <v>13</v>
      </c>
      <c r="AB99" s="186" t="s">
        <v>13</v>
      </c>
      <c r="AC99" s="31" t="s">
        <v>13</v>
      </c>
      <c r="AD99" s="186" t="s">
        <v>13</v>
      </c>
      <c r="AE99" s="31" t="s">
        <v>13</v>
      </c>
      <c r="AF99" s="186" t="s">
        <v>13</v>
      </c>
      <c r="AG99" s="31" t="s">
        <v>13</v>
      </c>
      <c r="AH99" s="186" t="s">
        <v>13</v>
      </c>
      <c r="AI99" s="3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191" t="s">
        <v>13</v>
      </c>
      <c r="AP99" s="186" t="s">
        <v>13</v>
      </c>
      <c r="AQ99" s="31" t="s">
        <v>13</v>
      </c>
      <c r="AR99" s="36">
        <v>0</v>
      </c>
      <c r="AS99" s="37">
        <v>0</v>
      </c>
      <c r="AT99" s="37">
        <v>0</v>
      </c>
      <c r="AU99" s="37">
        <v>0</v>
      </c>
      <c r="AV99" s="37">
        <v>0</v>
      </c>
      <c r="AW99" s="35"/>
      <c r="AX99" s="35"/>
      <c r="AY99" s="22"/>
      <c r="AZ99" s="187"/>
      <c r="BA99" s="23"/>
    </row>
    <row r="100" spans="1:53" s="171" customFormat="1" ht="17.149999999999999" customHeight="1" x14ac:dyDescent="0.35">
      <c r="A100" s="61">
        <v>95</v>
      </c>
      <c r="B100" s="30">
        <v>99</v>
      </c>
      <c r="C100" s="30">
        <f t="shared" si="6"/>
        <v>4</v>
      </c>
      <c r="D100" s="18" t="s">
        <v>1934</v>
      </c>
      <c r="E100" s="2">
        <f t="shared" si="7"/>
        <v>3</v>
      </c>
      <c r="F100" s="239"/>
      <c r="G100" s="30">
        <f t="shared" si="8"/>
        <v>1</v>
      </c>
      <c r="H100" s="2"/>
      <c r="I100" s="3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>
        <v>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31" t="s">
        <v>13</v>
      </c>
      <c r="AD100" s="186" t="s">
        <v>13</v>
      </c>
      <c r="AE100" s="31" t="s">
        <v>13</v>
      </c>
      <c r="AF100" s="186" t="s">
        <v>13</v>
      </c>
      <c r="AG100" s="31" t="s">
        <v>13</v>
      </c>
      <c r="AH100" s="186" t="s">
        <v>13</v>
      </c>
      <c r="AI100" s="3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191" t="s">
        <v>13</v>
      </c>
      <c r="AP100" s="186" t="s">
        <v>13</v>
      </c>
      <c r="AQ100" s="31" t="s">
        <v>13</v>
      </c>
      <c r="AR100" s="36">
        <v>0</v>
      </c>
      <c r="AS100" s="37">
        <v>0</v>
      </c>
      <c r="AT100" s="37">
        <v>0</v>
      </c>
      <c r="AU100" s="37">
        <v>0</v>
      </c>
      <c r="AV100" s="37">
        <v>0</v>
      </c>
      <c r="AW100" s="35"/>
      <c r="AX100" s="35"/>
      <c r="AY100" s="22"/>
      <c r="AZ100" s="187"/>
      <c r="BA100" s="23"/>
    </row>
    <row r="101" spans="1:53" s="171" customFormat="1" ht="17.149999999999999" customHeight="1" x14ac:dyDescent="0.35">
      <c r="A101" s="61">
        <v>96</v>
      </c>
      <c r="B101" s="30">
        <v>100</v>
      </c>
      <c r="C101" s="30">
        <f t="shared" si="6"/>
        <v>4</v>
      </c>
      <c r="D101" s="18" t="s">
        <v>2061</v>
      </c>
      <c r="E101" s="2">
        <f t="shared" si="7"/>
        <v>3</v>
      </c>
      <c r="F101" s="239"/>
      <c r="G101" s="30">
        <f t="shared" si="8"/>
        <v>1</v>
      </c>
      <c r="H101" s="2"/>
      <c r="I101" s="3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>
        <v>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31" t="s">
        <v>13</v>
      </c>
      <c r="AF101" s="186" t="s">
        <v>13</v>
      </c>
      <c r="AG101" s="31" t="s">
        <v>13</v>
      </c>
      <c r="AH101" s="186" t="s">
        <v>13</v>
      </c>
      <c r="AI101" s="3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191" t="s">
        <v>13</v>
      </c>
      <c r="AP101" s="186" t="s">
        <v>13</v>
      </c>
      <c r="AQ101" s="31" t="s">
        <v>13</v>
      </c>
      <c r="AR101" s="36">
        <v>0</v>
      </c>
      <c r="AS101" s="37">
        <v>0</v>
      </c>
      <c r="AT101" s="37">
        <v>0</v>
      </c>
      <c r="AU101" s="37">
        <v>0</v>
      </c>
      <c r="AV101" s="37">
        <v>0</v>
      </c>
      <c r="AW101" s="35"/>
      <c r="AX101" s="35"/>
      <c r="AY101" s="22"/>
      <c r="AZ101" s="187"/>
      <c r="BA101" s="23"/>
    </row>
    <row r="102" spans="1:53" s="171" customFormat="1" ht="17.149999999999999" customHeight="1" x14ac:dyDescent="0.35">
      <c r="A102" s="61">
        <v>97</v>
      </c>
      <c r="B102" s="30">
        <v>101</v>
      </c>
      <c r="C102" s="30">
        <f t="shared" ref="C102:C107" si="9">B102-A102</f>
        <v>4</v>
      </c>
      <c r="D102" s="18" t="s">
        <v>2160</v>
      </c>
      <c r="E102" s="2">
        <f t="shared" ref="E102:E123" si="10">LARGE(H102:AV102,1)+LARGE(H102:AV102,2)+LARGE(H102:AV102,3)+LARGE(H102:AV102,4)+LARGE(H102:AV102,5)+F102</f>
        <v>3</v>
      </c>
      <c r="F102" s="239"/>
      <c r="G102" s="30">
        <f t="shared" ref="G102:G123" si="11">COUNT(H102:AQ102)</f>
        <v>1</v>
      </c>
      <c r="H102" s="2"/>
      <c r="I102" s="3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>
        <v>3</v>
      </c>
      <c r="R102" s="186" t="s">
        <v>13</v>
      </c>
      <c r="S102" s="3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31" t="s">
        <v>13</v>
      </c>
      <c r="AD102" s="186" t="s">
        <v>13</v>
      </c>
      <c r="AE102" s="31" t="s">
        <v>13</v>
      </c>
      <c r="AF102" s="186" t="s">
        <v>13</v>
      </c>
      <c r="AG102" s="31" t="s">
        <v>13</v>
      </c>
      <c r="AH102" s="186" t="s">
        <v>13</v>
      </c>
      <c r="AI102" s="3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191" t="s">
        <v>13</v>
      </c>
      <c r="AP102" s="186" t="s">
        <v>13</v>
      </c>
      <c r="AQ102" s="31" t="s">
        <v>13</v>
      </c>
      <c r="AR102" s="36">
        <v>0</v>
      </c>
      <c r="AS102" s="37">
        <v>0</v>
      </c>
      <c r="AT102" s="37">
        <v>0</v>
      </c>
      <c r="AU102" s="37">
        <v>0</v>
      </c>
      <c r="AV102" s="37">
        <v>0</v>
      </c>
      <c r="AW102" s="35"/>
      <c r="AX102" s="35"/>
      <c r="AY102" s="22"/>
      <c r="AZ102" s="187"/>
      <c r="BA102" s="23"/>
    </row>
    <row r="103" spans="1:53" s="171" customFormat="1" ht="17.149999999999999" customHeight="1" x14ac:dyDescent="0.35">
      <c r="A103" s="61">
        <v>98</v>
      </c>
      <c r="B103" s="30">
        <v>102</v>
      </c>
      <c r="C103" s="30">
        <f t="shared" si="9"/>
        <v>4</v>
      </c>
      <c r="D103" s="18" t="s">
        <v>2174</v>
      </c>
      <c r="E103" s="2">
        <f t="shared" si="10"/>
        <v>3</v>
      </c>
      <c r="F103" s="239"/>
      <c r="G103" s="30">
        <f t="shared" si="11"/>
        <v>1</v>
      </c>
      <c r="H103" s="2"/>
      <c r="I103" s="3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>
        <v>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 t="s">
        <v>13</v>
      </c>
      <c r="AE103" s="31" t="s">
        <v>13</v>
      </c>
      <c r="AF103" s="186" t="s">
        <v>13</v>
      </c>
      <c r="AG103" s="31" t="s">
        <v>13</v>
      </c>
      <c r="AH103" s="186" t="s">
        <v>13</v>
      </c>
      <c r="AI103" s="3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191" t="s">
        <v>13</v>
      </c>
      <c r="AP103" s="186" t="s">
        <v>13</v>
      </c>
      <c r="AQ103" s="31" t="s">
        <v>13</v>
      </c>
      <c r="AR103" s="36">
        <v>0</v>
      </c>
      <c r="AS103" s="37">
        <v>0</v>
      </c>
      <c r="AT103" s="37">
        <v>0</v>
      </c>
      <c r="AU103" s="37">
        <v>0</v>
      </c>
      <c r="AV103" s="37">
        <v>0</v>
      </c>
      <c r="AW103" s="35"/>
      <c r="AX103" s="35"/>
      <c r="AY103" s="22"/>
      <c r="AZ103" s="187"/>
      <c r="BA103" s="23"/>
    </row>
    <row r="104" spans="1:53" s="171" customFormat="1" ht="17.149999999999999" customHeight="1" x14ac:dyDescent="0.35">
      <c r="A104" s="61">
        <v>99</v>
      </c>
      <c r="B104" s="30">
        <v>104</v>
      </c>
      <c r="C104" s="30">
        <f t="shared" si="9"/>
        <v>5</v>
      </c>
      <c r="D104" s="18" t="s">
        <v>635</v>
      </c>
      <c r="E104" s="2">
        <f t="shared" si="10"/>
        <v>2</v>
      </c>
      <c r="F104" s="239"/>
      <c r="G104" s="30">
        <f t="shared" si="11"/>
        <v>1</v>
      </c>
      <c r="H104" s="2"/>
      <c r="I104" s="3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31" t="s">
        <v>13</v>
      </c>
      <c r="AD104" s="186" t="s">
        <v>13</v>
      </c>
      <c r="AE104" s="31" t="s">
        <v>13</v>
      </c>
      <c r="AF104" s="186" t="s">
        <v>13</v>
      </c>
      <c r="AG104" s="31" t="s">
        <v>13</v>
      </c>
      <c r="AH104" s="186" t="s">
        <v>13</v>
      </c>
      <c r="AI104" s="3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>
        <v>2</v>
      </c>
      <c r="AO104" s="191" t="s">
        <v>13</v>
      </c>
      <c r="AP104" s="186" t="s">
        <v>13</v>
      </c>
      <c r="AQ104" s="31" t="s">
        <v>13</v>
      </c>
      <c r="AR104" s="36">
        <v>0</v>
      </c>
      <c r="AS104" s="37">
        <v>0</v>
      </c>
      <c r="AT104" s="37">
        <v>0</v>
      </c>
      <c r="AU104" s="37">
        <v>0</v>
      </c>
      <c r="AV104" s="37">
        <v>0</v>
      </c>
      <c r="AW104" s="35"/>
      <c r="AX104" s="35"/>
      <c r="AY104" s="22"/>
      <c r="AZ104" s="187"/>
      <c r="BA104" s="23"/>
    </row>
    <row r="105" spans="1:53" s="171" customFormat="1" ht="17.149999999999999" customHeight="1" x14ac:dyDescent="0.35">
      <c r="A105" s="61">
        <v>100</v>
      </c>
      <c r="B105" s="30">
        <v>105</v>
      </c>
      <c r="C105" s="30">
        <f t="shared" si="9"/>
        <v>5</v>
      </c>
      <c r="D105" s="18" t="s">
        <v>2018</v>
      </c>
      <c r="E105" s="2">
        <f t="shared" si="10"/>
        <v>2</v>
      </c>
      <c r="F105" s="239"/>
      <c r="G105" s="30">
        <f t="shared" si="11"/>
        <v>1</v>
      </c>
      <c r="H105" s="2"/>
      <c r="I105" s="3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31">
        <v>2</v>
      </c>
      <c r="V105" s="186" t="s">
        <v>13</v>
      </c>
      <c r="W105" s="3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31" t="s">
        <v>13</v>
      </c>
      <c r="AD105" s="186" t="s">
        <v>13</v>
      </c>
      <c r="AE105" s="31" t="s">
        <v>13</v>
      </c>
      <c r="AF105" s="186" t="s">
        <v>13</v>
      </c>
      <c r="AG105" s="31" t="s">
        <v>13</v>
      </c>
      <c r="AH105" s="186" t="s">
        <v>13</v>
      </c>
      <c r="AI105" s="3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191" t="s">
        <v>13</v>
      </c>
      <c r="AP105" s="186" t="s">
        <v>13</v>
      </c>
      <c r="AQ105" s="31" t="s">
        <v>13</v>
      </c>
      <c r="AR105" s="36">
        <v>0</v>
      </c>
      <c r="AS105" s="37">
        <v>0</v>
      </c>
      <c r="AT105" s="37">
        <v>0</v>
      </c>
      <c r="AU105" s="37">
        <v>0</v>
      </c>
      <c r="AV105" s="37">
        <v>0</v>
      </c>
      <c r="AW105" s="35"/>
      <c r="AX105" s="35"/>
      <c r="AY105" s="22"/>
      <c r="AZ105" s="187"/>
      <c r="BA105" s="23"/>
    </row>
    <row r="106" spans="1:53" s="171" customFormat="1" ht="17.149999999999999" customHeight="1" x14ac:dyDescent="0.35">
      <c r="A106" s="61">
        <v>101</v>
      </c>
      <c r="B106" s="30">
        <v>106</v>
      </c>
      <c r="C106" s="30">
        <f t="shared" si="9"/>
        <v>5</v>
      </c>
      <c r="D106" s="18" t="s">
        <v>2062</v>
      </c>
      <c r="E106" s="2">
        <f t="shared" si="10"/>
        <v>2</v>
      </c>
      <c r="F106" s="239"/>
      <c r="G106" s="30">
        <f t="shared" si="11"/>
        <v>1</v>
      </c>
      <c r="H106" s="2"/>
      <c r="I106" s="3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>
        <v>2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31" t="s">
        <v>13</v>
      </c>
      <c r="AD106" s="186" t="s">
        <v>13</v>
      </c>
      <c r="AE106" s="31" t="s">
        <v>13</v>
      </c>
      <c r="AF106" s="186" t="s">
        <v>13</v>
      </c>
      <c r="AG106" s="31" t="s">
        <v>13</v>
      </c>
      <c r="AH106" s="186" t="s">
        <v>13</v>
      </c>
      <c r="AI106" s="3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191" t="s">
        <v>13</v>
      </c>
      <c r="AP106" s="186" t="s">
        <v>13</v>
      </c>
      <c r="AQ106" s="31" t="s">
        <v>13</v>
      </c>
      <c r="AR106" s="36">
        <v>0</v>
      </c>
      <c r="AS106" s="37">
        <v>0</v>
      </c>
      <c r="AT106" s="37">
        <v>0</v>
      </c>
      <c r="AU106" s="37">
        <v>0</v>
      </c>
      <c r="AV106" s="37">
        <v>0</v>
      </c>
      <c r="AW106" s="35"/>
      <c r="AX106" s="35"/>
      <c r="AY106" s="22"/>
      <c r="AZ106" s="187"/>
      <c r="BA106" s="23"/>
    </row>
    <row r="107" spans="1:53" s="171" customFormat="1" ht="17.149999999999999" customHeight="1" x14ac:dyDescent="0.35">
      <c r="A107" s="61">
        <v>102</v>
      </c>
      <c r="B107" s="30">
        <v>107</v>
      </c>
      <c r="C107" s="30">
        <f t="shared" si="9"/>
        <v>5</v>
      </c>
      <c r="D107" s="18" t="s">
        <v>2538</v>
      </c>
      <c r="E107" s="2">
        <f t="shared" si="10"/>
        <v>2</v>
      </c>
      <c r="F107" s="239"/>
      <c r="G107" s="30">
        <f t="shared" si="11"/>
        <v>1</v>
      </c>
      <c r="H107" s="2"/>
      <c r="I107" s="31" t="s">
        <v>13</v>
      </c>
      <c r="J107" s="186">
        <v>2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3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31" t="s">
        <v>13</v>
      </c>
      <c r="AD107" s="186" t="s">
        <v>13</v>
      </c>
      <c r="AE107" s="31" t="s">
        <v>13</v>
      </c>
      <c r="AF107" s="186" t="s">
        <v>13</v>
      </c>
      <c r="AG107" s="31" t="s">
        <v>13</v>
      </c>
      <c r="AH107" s="186" t="s">
        <v>13</v>
      </c>
      <c r="AI107" s="3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191" t="s">
        <v>13</v>
      </c>
      <c r="AP107" s="186" t="s">
        <v>13</v>
      </c>
      <c r="AQ107" s="31" t="s">
        <v>13</v>
      </c>
      <c r="AR107" s="36">
        <v>0</v>
      </c>
      <c r="AS107" s="37">
        <v>0</v>
      </c>
      <c r="AT107" s="37">
        <v>0</v>
      </c>
      <c r="AU107" s="37">
        <v>0</v>
      </c>
      <c r="AV107" s="37">
        <v>0</v>
      </c>
      <c r="AW107" s="35"/>
      <c r="AX107" s="35"/>
      <c r="AY107" s="22"/>
      <c r="AZ107" s="187"/>
      <c r="BA107" s="23"/>
    </row>
    <row r="108" spans="1:53" s="171" customFormat="1" ht="17.149999999999999" customHeight="1" x14ac:dyDescent="0.35">
      <c r="A108" s="61">
        <v>103</v>
      </c>
      <c r="B108" s="30"/>
      <c r="C108" s="30"/>
      <c r="D108" s="18" t="s">
        <v>2608</v>
      </c>
      <c r="E108" s="2">
        <f t="shared" si="10"/>
        <v>2</v>
      </c>
      <c r="F108" s="239"/>
      <c r="G108" s="30">
        <f t="shared" si="11"/>
        <v>1</v>
      </c>
      <c r="H108" s="2"/>
      <c r="I108" s="31">
        <v>2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3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31" t="s">
        <v>13</v>
      </c>
      <c r="AD108" s="186" t="s">
        <v>13</v>
      </c>
      <c r="AE108" s="31" t="s">
        <v>13</v>
      </c>
      <c r="AF108" s="186" t="s">
        <v>13</v>
      </c>
      <c r="AG108" s="31" t="s">
        <v>13</v>
      </c>
      <c r="AH108" s="186" t="s">
        <v>13</v>
      </c>
      <c r="AI108" s="3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186" t="s">
        <v>13</v>
      </c>
      <c r="AO108" s="191" t="s">
        <v>13</v>
      </c>
      <c r="AP108" s="186" t="s">
        <v>13</v>
      </c>
      <c r="AQ108" s="31" t="s">
        <v>13</v>
      </c>
      <c r="AR108" s="36">
        <v>0</v>
      </c>
      <c r="AS108" s="37">
        <v>0</v>
      </c>
      <c r="AT108" s="37">
        <v>0</v>
      </c>
      <c r="AU108" s="37">
        <v>0</v>
      </c>
      <c r="AV108" s="37">
        <v>0</v>
      </c>
      <c r="AW108" s="35"/>
      <c r="AX108" s="35"/>
      <c r="AY108" s="22"/>
      <c r="AZ108" s="187"/>
      <c r="BA108" s="23"/>
    </row>
    <row r="109" spans="1:53" s="171" customFormat="1" ht="17.149999999999999" customHeight="1" x14ac:dyDescent="0.35">
      <c r="A109" s="61">
        <v>104</v>
      </c>
      <c r="B109" s="30">
        <v>109</v>
      </c>
      <c r="C109" s="30">
        <f>B109-A109</f>
        <v>5</v>
      </c>
      <c r="D109" s="18" t="s">
        <v>1633</v>
      </c>
      <c r="E109" s="2">
        <f t="shared" si="10"/>
        <v>1</v>
      </c>
      <c r="F109" s="239"/>
      <c r="G109" s="30">
        <f t="shared" si="11"/>
        <v>1</v>
      </c>
      <c r="H109" s="2"/>
      <c r="I109" s="3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3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31" t="s">
        <v>13</v>
      </c>
      <c r="AD109" s="186" t="s">
        <v>13</v>
      </c>
      <c r="AE109" s="31" t="s">
        <v>13</v>
      </c>
      <c r="AF109" s="186" t="s">
        <v>13</v>
      </c>
      <c r="AG109" s="31" t="s">
        <v>13</v>
      </c>
      <c r="AH109" s="186" t="s">
        <v>13</v>
      </c>
      <c r="AI109" s="3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191" t="s">
        <v>13</v>
      </c>
      <c r="AP109" s="186">
        <v>1</v>
      </c>
      <c r="AQ109" s="31" t="s">
        <v>13</v>
      </c>
      <c r="AR109" s="36">
        <v>0</v>
      </c>
      <c r="AS109" s="37">
        <v>0</v>
      </c>
      <c r="AT109" s="37">
        <v>0</v>
      </c>
      <c r="AU109" s="37">
        <v>0</v>
      </c>
      <c r="AV109" s="37">
        <v>0</v>
      </c>
      <c r="AW109" s="35"/>
      <c r="AX109" s="35"/>
      <c r="AY109" s="22"/>
      <c r="AZ109" s="187"/>
      <c r="BA109" s="23"/>
    </row>
    <row r="110" spans="1:53" s="171" customFormat="1" ht="17.149999999999999" customHeight="1" x14ac:dyDescent="0.35">
      <c r="A110" s="61">
        <v>105</v>
      </c>
      <c r="B110" s="30">
        <v>110</v>
      </c>
      <c r="C110" s="30">
        <f>B110-A110</f>
        <v>5</v>
      </c>
      <c r="D110" s="18" t="s">
        <v>1678</v>
      </c>
      <c r="E110" s="2">
        <f t="shared" si="10"/>
        <v>1</v>
      </c>
      <c r="F110" s="239"/>
      <c r="G110" s="30">
        <f t="shared" si="11"/>
        <v>1</v>
      </c>
      <c r="H110" s="2"/>
      <c r="I110" s="3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31" t="s">
        <v>13</v>
      </c>
      <c r="T110" s="186" t="s">
        <v>13</v>
      </c>
      <c r="U110" s="31" t="s">
        <v>13</v>
      </c>
      <c r="V110" s="186" t="s">
        <v>13</v>
      </c>
      <c r="W110" s="3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31">
        <v>1</v>
      </c>
      <c r="AD110" s="186" t="s">
        <v>13</v>
      </c>
      <c r="AE110" s="31" t="s">
        <v>13</v>
      </c>
      <c r="AF110" s="186" t="s">
        <v>13</v>
      </c>
      <c r="AG110" s="31" t="s">
        <v>13</v>
      </c>
      <c r="AH110" s="186" t="s">
        <v>13</v>
      </c>
      <c r="AI110" s="3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 t="s">
        <v>13</v>
      </c>
      <c r="AO110" s="191" t="s">
        <v>13</v>
      </c>
      <c r="AP110" s="186" t="s">
        <v>13</v>
      </c>
      <c r="AQ110" s="31" t="s">
        <v>13</v>
      </c>
      <c r="AR110" s="36">
        <v>0</v>
      </c>
      <c r="AS110" s="37">
        <v>0</v>
      </c>
      <c r="AT110" s="37">
        <v>0</v>
      </c>
      <c r="AU110" s="37">
        <v>0</v>
      </c>
      <c r="AV110" s="37">
        <v>0</v>
      </c>
      <c r="AW110" s="35"/>
      <c r="AX110" s="35"/>
      <c r="AY110" s="22"/>
      <c r="AZ110" s="187"/>
      <c r="BA110" s="23"/>
    </row>
    <row r="111" spans="1:53" s="171" customFormat="1" ht="17.149999999999999" customHeight="1" x14ac:dyDescent="0.35">
      <c r="A111" s="61">
        <v>106</v>
      </c>
      <c r="B111" s="30">
        <v>111</v>
      </c>
      <c r="C111" s="30">
        <f>B111-A111</f>
        <v>5</v>
      </c>
      <c r="D111" s="18" t="s">
        <v>2063</v>
      </c>
      <c r="E111" s="2">
        <f t="shared" si="10"/>
        <v>1</v>
      </c>
      <c r="F111" s="239"/>
      <c r="G111" s="30">
        <f t="shared" si="11"/>
        <v>1</v>
      </c>
      <c r="H111" s="2"/>
      <c r="I111" s="3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31" t="s">
        <v>13</v>
      </c>
      <c r="T111" s="186">
        <v>1</v>
      </c>
      <c r="U111" s="31" t="s">
        <v>13</v>
      </c>
      <c r="V111" s="186" t="s">
        <v>13</v>
      </c>
      <c r="W111" s="3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31" t="s">
        <v>13</v>
      </c>
      <c r="AD111" s="186" t="s">
        <v>13</v>
      </c>
      <c r="AE111" s="31" t="s">
        <v>13</v>
      </c>
      <c r="AF111" s="186" t="s">
        <v>13</v>
      </c>
      <c r="AG111" s="31" t="s">
        <v>13</v>
      </c>
      <c r="AH111" s="186" t="s">
        <v>13</v>
      </c>
      <c r="AI111" s="3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186" t="s">
        <v>13</v>
      </c>
      <c r="AO111" s="191" t="s">
        <v>13</v>
      </c>
      <c r="AP111" s="186" t="s">
        <v>13</v>
      </c>
      <c r="AQ111" s="31" t="s">
        <v>13</v>
      </c>
      <c r="AR111" s="36">
        <v>0</v>
      </c>
      <c r="AS111" s="37">
        <v>0</v>
      </c>
      <c r="AT111" s="37">
        <v>0</v>
      </c>
      <c r="AU111" s="37">
        <v>0</v>
      </c>
      <c r="AV111" s="37">
        <v>0</v>
      </c>
      <c r="AW111" s="35"/>
      <c r="AX111" s="35"/>
      <c r="AY111" s="22"/>
      <c r="AZ111" s="187"/>
      <c r="BA111" s="23"/>
    </row>
    <row r="112" spans="1:53" s="171" customFormat="1" ht="17.149999999999999" customHeight="1" x14ac:dyDescent="0.35">
      <c r="A112" s="61">
        <v>107</v>
      </c>
      <c r="B112" s="30">
        <v>112</v>
      </c>
      <c r="C112" s="30">
        <f>B112-A112</f>
        <v>5</v>
      </c>
      <c r="D112" s="18" t="s">
        <v>2175</v>
      </c>
      <c r="E112" s="2">
        <f t="shared" si="10"/>
        <v>1</v>
      </c>
      <c r="F112" s="239"/>
      <c r="G112" s="30">
        <f t="shared" si="11"/>
        <v>1</v>
      </c>
      <c r="H112" s="2"/>
      <c r="I112" s="3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>
        <v>1</v>
      </c>
      <c r="Q112" s="191" t="s">
        <v>13</v>
      </c>
      <c r="R112" s="186" t="s">
        <v>13</v>
      </c>
      <c r="S112" s="31" t="s">
        <v>13</v>
      </c>
      <c r="T112" s="186" t="s">
        <v>13</v>
      </c>
      <c r="U112" s="31" t="s">
        <v>13</v>
      </c>
      <c r="V112" s="186" t="s">
        <v>13</v>
      </c>
      <c r="W112" s="3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31" t="s">
        <v>13</v>
      </c>
      <c r="AD112" s="186" t="s">
        <v>13</v>
      </c>
      <c r="AE112" s="31" t="s">
        <v>13</v>
      </c>
      <c r="AF112" s="186" t="s">
        <v>13</v>
      </c>
      <c r="AG112" s="31" t="s">
        <v>13</v>
      </c>
      <c r="AH112" s="186" t="s">
        <v>13</v>
      </c>
      <c r="AI112" s="3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186" t="s">
        <v>13</v>
      </c>
      <c r="AO112" s="191" t="s">
        <v>13</v>
      </c>
      <c r="AP112" s="186" t="s">
        <v>13</v>
      </c>
      <c r="AQ112" s="31" t="s">
        <v>13</v>
      </c>
      <c r="AR112" s="36">
        <v>0</v>
      </c>
      <c r="AS112" s="37">
        <v>0</v>
      </c>
      <c r="AT112" s="37">
        <v>0</v>
      </c>
      <c r="AU112" s="37">
        <v>0</v>
      </c>
      <c r="AV112" s="37">
        <v>0</v>
      </c>
      <c r="AW112" s="35"/>
      <c r="AX112" s="35"/>
      <c r="AY112" s="22"/>
      <c r="AZ112" s="187"/>
      <c r="BA112" s="23"/>
    </row>
    <row r="113" spans="1:58" s="171" customFormat="1" ht="17.149999999999999" customHeight="1" x14ac:dyDescent="0.35">
      <c r="A113" s="61">
        <v>108</v>
      </c>
      <c r="B113" s="30">
        <v>113</v>
      </c>
      <c r="C113" s="30">
        <f>B113-A113</f>
        <v>5</v>
      </c>
      <c r="D113" s="18" t="s">
        <v>2539</v>
      </c>
      <c r="E113" s="2">
        <f t="shared" si="10"/>
        <v>1</v>
      </c>
      <c r="F113" s="239"/>
      <c r="G113" s="30">
        <f t="shared" si="11"/>
        <v>1</v>
      </c>
      <c r="H113" s="2"/>
      <c r="I113" s="31" t="s">
        <v>13</v>
      </c>
      <c r="J113" s="186">
        <v>1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31" t="s">
        <v>13</v>
      </c>
      <c r="T113" s="186" t="s">
        <v>13</v>
      </c>
      <c r="U113" s="31" t="s">
        <v>13</v>
      </c>
      <c r="V113" s="186" t="s">
        <v>13</v>
      </c>
      <c r="W113" s="3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31" t="s">
        <v>13</v>
      </c>
      <c r="AD113" s="186" t="s">
        <v>13</v>
      </c>
      <c r="AE113" s="31" t="s">
        <v>13</v>
      </c>
      <c r="AF113" s="186" t="s">
        <v>13</v>
      </c>
      <c r="AG113" s="31" t="s">
        <v>13</v>
      </c>
      <c r="AH113" s="186" t="s">
        <v>13</v>
      </c>
      <c r="AI113" s="3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 t="s">
        <v>13</v>
      </c>
      <c r="AO113" s="191" t="s">
        <v>13</v>
      </c>
      <c r="AP113" s="186" t="s">
        <v>13</v>
      </c>
      <c r="AQ113" s="31" t="s">
        <v>13</v>
      </c>
      <c r="AR113" s="36">
        <v>0</v>
      </c>
      <c r="AS113" s="37">
        <v>0</v>
      </c>
      <c r="AT113" s="37">
        <v>0</v>
      </c>
      <c r="AU113" s="37">
        <v>0</v>
      </c>
      <c r="AV113" s="37">
        <v>0</v>
      </c>
      <c r="AW113" s="35"/>
      <c r="AX113" s="35"/>
      <c r="AY113" s="22"/>
      <c r="AZ113" s="187"/>
      <c r="BA113" s="23"/>
    </row>
    <row r="114" spans="1:58" s="171" customFormat="1" ht="17.149999999999999" customHeight="1" x14ac:dyDescent="0.35">
      <c r="A114" s="61"/>
      <c r="B114" s="30"/>
      <c r="C114" s="30"/>
      <c r="D114" s="18"/>
      <c r="E114" s="2">
        <f t="shared" si="10"/>
        <v>0</v>
      </c>
      <c r="F114" s="239"/>
      <c r="G114" s="30">
        <f t="shared" si="11"/>
        <v>0</v>
      </c>
      <c r="H114" s="2"/>
      <c r="I114" s="3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31" t="s">
        <v>13</v>
      </c>
      <c r="T114" s="186" t="s">
        <v>13</v>
      </c>
      <c r="U114" s="31" t="s">
        <v>13</v>
      </c>
      <c r="V114" s="186" t="s">
        <v>13</v>
      </c>
      <c r="W114" s="3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31" t="s">
        <v>13</v>
      </c>
      <c r="AD114" s="186" t="s">
        <v>13</v>
      </c>
      <c r="AE114" s="31" t="s">
        <v>13</v>
      </c>
      <c r="AF114" s="186" t="s">
        <v>13</v>
      </c>
      <c r="AG114" s="31" t="s">
        <v>13</v>
      </c>
      <c r="AH114" s="186" t="s">
        <v>13</v>
      </c>
      <c r="AI114" s="3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186" t="s">
        <v>13</v>
      </c>
      <c r="AO114" s="191" t="s">
        <v>13</v>
      </c>
      <c r="AP114" s="186" t="s">
        <v>13</v>
      </c>
      <c r="AQ114" s="31" t="s">
        <v>13</v>
      </c>
      <c r="AR114" s="36">
        <v>0</v>
      </c>
      <c r="AS114" s="37">
        <v>0</v>
      </c>
      <c r="AT114" s="37">
        <v>0</v>
      </c>
      <c r="AU114" s="37">
        <v>0</v>
      </c>
      <c r="AV114" s="37">
        <v>0</v>
      </c>
      <c r="AW114" s="35"/>
      <c r="AX114" s="35"/>
      <c r="AY114" s="22"/>
      <c r="AZ114" s="187"/>
      <c r="BA114" s="23"/>
    </row>
    <row r="115" spans="1:58" s="171" customFormat="1" ht="17.149999999999999" customHeight="1" x14ac:dyDescent="0.35">
      <c r="A115" s="61"/>
      <c r="B115" s="30"/>
      <c r="C115" s="30"/>
      <c r="D115" s="18"/>
      <c r="E115" s="2">
        <f t="shared" si="10"/>
        <v>0</v>
      </c>
      <c r="F115" s="239"/>
      <c r="G115" s="30">
        <f t="shared" si="11"/>
        <v>0</v>
      </c>
      <c r="H115" s="2"/>
      <c r="I115" s="3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31" t="s">
        <v>13</v>
      </c>
      <c r="T115" s="186" t="s">
        <v>13</v>
      </c>
      <c r="U115" s="31" t="s">
        <v>13</v>
      </c>
      <c r="V115" s="186" t="s">
        <v>13</v>
      </c>
      <c r="W115" s="3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31" t="s">
        <v>13</v>
      </c>
      <c r="AD115" s="186" t="s">
        <v>13</v>
      </c>
      <c r="AE115" s="31" t="s">
        <v>13</v>
      </c>
      <c r="AF115" s="186" t="s">
        <v>13</v>
      </c>
      <c r="AG115" s="31" t="s">
        <v>13</v>
      </c>
      <c r="AH115" s="186" t="s">
        <v>13</v>
      </c>
      <c r="AI115" s="3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191" t="s">
        <v>13</v>
      </c>
      <c r="AP115" s="186" t="s">
        <v>13</v>
      </c>
      <c r="AQ115" s="31" t="s">
        <v>13</v>
      </c>
      <c r="AR115" s="36">
        <v>0</v>
      </c>
      <c r="AS115" s="37">
        <v>0</v>
      </c>
      <c r="AT115" s="37">
        <v>0</v>
      </c>
      <c r="AU115" s="37">
        <v>0</v>
      </c>
      <c r="AV115" s="37">
        <v>0</v>
      </c>
      <c r="AW115" s="35"/>
      <c r="AX115" s="35"/>
      <c r="AY115" s="22"/>
      <c r="AZ115" s="187"/>
      <c r="BA115" s="23"/>
    </row>
    <row r="116" spans="1:58" s="171" customFormat="1" ht="17.149999999999999" customHeight="1" x14ac:dyDescent="0.35">
      <c r="A116" s="61"/>
      <c r="B116" s="30"/>
      <c r="C116" s="30"/>
      <c r="D116" s="18"/>
      <c r="E116" s="2">
        <f t="shared" si="10"/>
        <v>0</v>
      </c>
      <c r="F116" s="239"/>
      <c r="G116" s="30">
        <f t="shared" si="11"/>
        <v>0</v>
      </c>
      <c r="H116" s="2"/>
      <c r="I116" s="3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31" t="s">
        <v>13</v>
      </c>
      <c r="T116" s="186" t="s">
        <v>13</v>
      </c>
      <c r="U116" s="31" t="s">
        <v>13</v>
      </c>
      <c r="V116" s="186" t="s">
        <v>13</v>
      </c>
      <c r="W116" s="3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31" t="s">
        <v>13</v>
      </c>
      <c r="AD116" s="186" t="s">
        <v>13</v>
      </c>
      <c r="AE116" s="31" t="s">
        <v>13</v>
      </c>
      <c r="AF116" s="186" t="s">
        <v>13</v>
      </c>
      <c r="AG116" s="31" t="s">
        <v>13</v>
      </c>
      <c r="AH116" s="186" t="s">
        <v>13</v>
      </c>
      <c r="AI116" s="3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191" t="s">
        <v>13</v>
      </c>
      <c r="AP116" s="186" t="s">
        <v>13</v>
      </c>
      <c r="AQ116" s="31" t="s">
        <v>13</v>
      </c>
      <c r="AR116" s="36">
        <v>0</v>
      </c>
      <c r="AS116" s="37">
        <v>0</v>
      </c>
      <c r="AT116" s="37">
        <v>0</v>
      </c>
      <c r="AU116" s="37">
        <v>0</v>
      </c>
      <c r="AV116" s="37">
        <v>0</v>
      </c>
      <c r="AW116" s="35"/>
      <c r="AX116" s="35"/>
      <c r="AY116" s="22"/>
      <c r="AZ116" s="187"/>
      <c r="BA116" s="23"/>
    </row>
    <row r="117" spans="1:58" s="171" customFormat="1" ht="17.149999999999999" customHeight="1" x14ac:dyDescent="0.35">
      <c r="A117" s="61"/>
      <c r="B117" s="30"/>
      <c r="C117" s="30"/>
      <c r="D117" s="18"/>
      <c r="E117" s="2">
        <f t="shared" si="10"/>
        <v>0</v>
      </c>
      <c r="F117" s="238"/>
      <c r="G117" s="30">
        <f t="shared" si="11"/>
        <v>0</v>
      </c>
      <c r="H117" s="2"/>
      <c r="I117" s="3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31" t="s">
        <v>13</v>
      </c>
      <c r="T117" s="186" t="s">
        <v>13</v>
      </c>
      <c r="U117" s="31" t="s">
        <v>13</v>
      </c>
      <c r="V117" s="186" t="s">
        <v>13</v>
      </c>
      <c r="W117" s="3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31" t="s">
        <v>13</v>
      </c>
      <c r="AD117" s="186" t="s">
        <v>13</v>
      </c>
      <c r="AE117" s="31" t="s">
        <v>13</v>
      </c>
      <c r="AF117" s="186" t="s">
        <v>13</v>
      </c>
      <c r="AG117" s="31" t="s">
        <v>13</v>
      </c>
      <c r="AH117" s="186" t="s">
        <v>13</v>
      </c>
      <c r="AI117" s="3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186" t="s">
        <v>13</v>
      </c>
      <c r="AO117" s="191" t="s">
        <v>13</v>
      </c>
      <c r="AP117" s="186" t="s">
        <v>13</v>
      </c>
      <c r="AQ117" s="31" t="s">
        <v>13</v>
      </c>
      <c r="AR117" s="36">
        <v>0</v>
      </c>
      <c r="AS117" s="37">
        <v>0</v>
      </c>
      <c r="AT117" s="37">
        <v>0</v>
      </c>
      <c r="AU117" s="37">
        <v>0</v>
      </c>
      <c r="AV117" s="37">
        <v>0</v>
      </c>
      <c r="AW117" s="35"/>
      <c r="AX117" s="35"/>
      <c r="AY117" s="22"/>
      <c r="AZ117" s="187"/>
      <c r="BA117" s="23"/>
    </row>
    <row r="118" spans="1:58" s="171" customFormat="1" ht="17.149999999999999" customHeight="1" x14ac:dyDescent="0.35">
      <c r="A118" s="61"/>
      <c r="B118" s="30"/>
      <c r="C118" s="30"/>
      <c r="D118" s="18"/>
      <c r="E118" s="2">
        <f t="shared" si="10"/>
        <v>0</v>
      </c>
      <c r="F118" s="238"/>
      <c r="G118" s="30">
        <f t="shared" si="11"/>
        <v>0</v>
      </c>
      <c r="H118" s="2"/>
      <c r="I118" s="3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31" t="s">
        <v>13</v>
      </c>
      <c r="T118" s="186" t="s">
        <v>13</v>
      </c>
      <c r="U118" s="31" t="s">
        <v>13</v>
      </c>
      <c r="V118" s="186" t="s">
        <v>13</v>
      </c>
      <c r="W118" s="3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31" t="s">
        <v>13</v>
      </c>
      <c r="AD118" s="186" t="s">
        <v>13</v>
      </c>
      <c r="AE118" s="31" t="s">
        <v>13</v>
      </c>
      <c r="AF118" s="186" t="s">
        <v>13</v>
      </c>
      <c r="AG118" s="31" t="s">
        <v>13</v>
      </c>
      <c r="AH118" s="186" t="s">
        <v>13</v>
      </c>
      <c r="AI118" s="3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191" t="s">
        <v>13</v>
      </c>
      <c r="AP118" s="186" t="s">
        <v>13</v>
      </c>
      <c r="AQ118" s="31" t="s">
        <v>13</v>
      </c>
      <c r="AR118" s="36">
        <v>0</v>
      </c>
      <c r="AS118" s="37">
        <v>0</v>
      </c>
      <c r="AT118" s="37">
        <v>0</v>
      </c>
      <c r="AU118" s="37">
        <v>0</v>
      </c>
      <c r="AV118" s="37">
        <v>0</v>
      </c>
      <c r="AW118" s="35"/>
      <c r="AX118" s="35"/>
      <c r="AY118" s="22"/>
      <c r="AZ118" s="187"/>
      <c r="BA118" s="23"/>
    </row>
    <row r="119" spans="1:58" s="171" customFormat="1" ht="17.149999999999999" customHeight="1" x14ac:dyDescent="0.35">
      <c r="A119" s="61"/>
      <c r="B119" s="30"/>
      <c r="C119" s="30"/>
      <c r="D119" s="18"/>
      <c r="E119" s="2">
        <f t="shared" si="10"/>
        <v>0</v>
      </c>
      <c r="F119" s="239"/>
      <c r="G119" s="30">
        <f t="shared" si="11"/>
        <v>0</v>
      </c>
      <c r="H119" s="2"/>
      <c r="I119" s="3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31" t="s">
        <v>13</v>
      </c>
      <c r="T119" s="186" t="s">
        <v>13</v>
      </c>
      <c r="U119" s="31" t="s">
        <v>13</v>
      </c>
      <c r="V119" s="186" t="s">
        <v>13</v>
      </c>
      <c r="W119" s="3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31" t="s">
        <v>13</v>
      </c>
      <c r="AD119" s="186" t="s">
        <v>13</v>
      </c>
      <c r="AE119" s="31" t="s">
        <v>13</v>
      </c>
      <c r="AF119" s="186" t="s">
        <v>13</v>
      </c>
      <c r="AG119" s="31" t="s">
        <v>13</v>
      </c>
      <c r="AH119" s="186" t="s">
        <v>13</v>
      </c>
      <c r="AI119" s="3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 t="s">
        <v>13</v>
      </c>
      <c r="AO119" s="191" t="s">
        <v>13</v>
      </c>
      <c r="AP119" s="186" t="s">
        <v>13</v>
      </c>
      <c r="AQ119" s="31" t="s">
        <v>13</v>
      </c>
      <c r="AR119" s="36">
        <v>0</v>
      </c>
      <c r="AS119" s="37">
        <v>0</v>
      </c>
      <c r="AT119" s="37">
        <v>0</v>
      </c>
      <c r="AU119" s="37">
        <v>0</v>
      </c>
      <c r="AV119" s="37">
        <v>0</v>
      </c>
      <c r="AW119" s="35"/>
      <c r="AX119" s="35"/>
      <c r="AY119" s="22"/>
      <c r="AZ119" s="187"/>
      <c r="BA119" s="23"/>
    </row>
    <row r="120" spans="1:58" s="171" customFormat="1" ht="17.149999999999999" customHeight="1" x14ac:dyDescent="0.35">
      <c r="A120" s="61"/>
      <c r="B120" s="30"/>
      <c r="C120" s="30"/>
      <c r="D120" s="18"/>
      <c r="E120" s="2">
        <f t="shared" si="10"/>
        <v>0</v>
      </c>
      <c r="F120" s="239"/>
      <c r="G120" s="30">
        <f t="shared" si="11"/>
        <v>0</v>
      </c>
      <c r="H120" s="2"/>
      <c r="I120" s="3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31" t="s">
        <v>13</v>
      </c>
      <c r="T120" s="186" t="s">
        <v>13</v>
      </c>
      <c r="U120" s="31" t="s">
        <v>13</v>
      </c>
      <c r="V120" s="186" t="s">
        <v>13</v>
      </c>
      <c r="W120" s="3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31" t="s">
        <v>13</v>
      </c>
      <c r="AD120" s="186" t="s">
        <v>13</v>
      </c>
      <c r="AE120" s="31" t="s">
        <v>13</v>
      </c>
      <c r="AF120" s="186" t="s">
        <v>13</v>
      </c>
      <c r="AG120" s="31" t="s">
        <v>13</v>
      </c>
      <c r="AH120" s="186" t="s">
        <v>13</v>
      </c>
      <c r="AI120" s="3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186" t="s">
        <v>13</v>
      </c>
      <c r="AO120" s="191" t="s">
        <v>13</v>
      </c>
      <c r="AP120" s="186" t="s">
        <v>13</v>
      </c>
      <c r="AQ120" s="31" t="s">
        <v>13</v>
      </c>
      <c r="AR120" s="36">
        <v>0</v>
      </c>
      <c r="AS120" s="37">
        <v>0</v>
      </c>
      <c r="AT120" s="37">
        <v>0</v>
      </c>
      <c r="AU120" s="37">
        <v>0</v>
      </c>
      <c r="AV120" s="37">
        <v>0</v>
      </c>
      <c r="AW120" s="35"/>
      <c r="AX120" s="35"/>
      <c r="AY120" s="22"/>
      <c r="AZ120" s="187"/>
      <c r="BA120" s="23"/>
    </row>
    <row r="121" spans="1:58" s="171" customFormat="1" ht="17.149999999999999" customHeight="1" x14ac:dyDescent="0.35">
      <c r="A121" s="61"/>
      <c r="B121" s="30"/>
      <c r="C121" s="30"/>
      <c r="D121" s="18"/>
      <c r="E121" s="2">
        <f t="shared" si="10"/>
        <v>0</v>
      </c>
      <c r="F121" s="239"/>
      <c r="G121" s="30">
        <f t="shared" si="11"/>
        <v>0</v>
      </c>
      <c r="H121" s="2"/>
      <c r="I121" s="3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31" t="s">
        <v>13</v>
      </c>
      <c r="T121" s="186" t="s">
        <v>13</v>
      </c>
      <c r="U121" s="31" t="s">
        <v>13</v>
      </c>
      <c r="V121" s="186" t="s">
        <v>13</v>
      </c>
      <c r="W121" s="3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31" t="s">
        <v>13</v>
      </c>
      <c r="AD121" s="186" t="s">
        <v>13</v>
      </c>
      <c r="AE121" s="31" t="s">
        <v>13</v>
      </c>
      <c r="AF121" s="186" t="s">
        <v>13</v>
      </c>
      <c r="AG121" s="31" t="s">
        <v>13</v>
      </c>
      <c r="AH121" s="186" t="s">
        <v>13</v>
      </c>
      <c r="AI121" s="3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191" t="s">
        <v>13</v>
      </c>
      <c r="AP121" s="186" t="s">
        <v>13</v>
      </c>
      <c r="AQ121" s="31" t="s">
        <v>13</v>
      </c>
      <c r="AR121" s="36">
        <v>0</v>
      </c>
      <c r="AS121" s="37">
        <v>0</v>
      </c>
      <c r="AT121" s="37">
        <v>0</v>
      </c>
      <c r="AU121" s="37">
        <v>0</v>
      </c>
      <c r="AV121" s="37">
        <v>0</v>
      </c>
      <c r="AW121" s="35"/>
      <c r="AX121" s="35"/>
      <c r="AY121" s="22"/>
      <c r="AZ121" s="187"/>
      <c r="BA121" s="23"/>
    </row>
    <row r="122" spans="1:58" s="171" customFormat="1" ht="17.149999999999999" customHeight="1" x14ac:dyDescent="0.35">
      <c r="A122" s="61"/>
      <c r="B122" s="30"/>
      <c r="C122" s="30"/>
      <c r="D122" s="18"/>
      <c r="E122" s="2">
        <f t="shared" si="10"/>
        <v>0</v>
      </c>
      <c r="F122" s="239"/>
      <c r="G122" s="30">
        <f t="shared" si="11"/>
        <v>0</v>
      </c>
      <c r="H122" s="2"/>
      <c r="I122" s="3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31" t="s">
        <v>13</v>
      </c>
      <c r="T122" s="186" t="s">
        <v>13</v>
      </c>
      <c r="U122" s="31" t="s">
        <v>13</v>
      </c>
      <c r="V122" s="186" t="s">
        <v>13</v>
      </c>
      <c r="W122" s="3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31" t="s">
        <v>13</v>
      </c>
      <c r="AD122" s="186" t="s">
        <v>13</v>
      </c>
      <c r="AE122" s="31" t="s">
        <v>13</v>
      </c>
      <c r="AF122" s="186" t="s">
        <v>13</v>
      </c>
      <c r="AG122" s="31" t="s">
        <v>13</v>
      </c>
      <c r="AH122" s="186" t="s">
        <v>13</v>
      </c>
      <c r="AI122" s="3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191" t="s">
        <v>13</v>
      </c>
      <c r="AP122" s="186" t="s">
        <v>13</v>
      </c>
      <c r="AQ122" s="31" t="s">
        <v>13</v>
      </c>
      <c r="AR122" s="36">
        <v>0</v>
      </c>
      <c r="AS122" s="37">
        <v>0</v>
      </c>
      <c r="AT122" s="37">
        <v>0</v>
      </c>
      <c r="AU122" s="37">
        <v>0</v>
      </c>
      <c r="AV122" s="37">
        <v>0</v>
      </c>
      <c r="AW122" s="35"/>
      <c r="AX122" s="35"/>
      <c r="AY122" s="22"/>
      <c r="AZ122" s="187"/>
      <c r="BA122" s="23"/>
    </row>
    <row r="123" spans="1:58" s="171" customFormat="1" ht="17.149999999999999" customHeight="1" x14ac:dyDescent="0.35">
      <c r="A123" s="64"/>
      <c r="B123" s="2"/>
      <c r="C123" s="2"/>
      <c r="D123" s="31"/>
      <c r="E123" s="2">
        <f t="shared" si="10"/>
        <v>0</v>
      </c>
      <c r="F123" s="239"/>
      <c r="G123" s="30">
        <f t="shared" si="11"/>
        <v>0</v>
      </c>
      <c r="H123" s="2"/>
      <c r="I123" s="3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31" t="s">
        <v>13</v>
      </c>
      <c r="T123" s="186" t="s">
        <v>13</v>
      </c>
      <c r="U123" s="31" t="s">
        <v>13</v>
      </c>
      <c r="V123" s="186" t="s">
        <v>13</v>
      </c>
      <c r="W123" s="3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31" t="s">
        <v>13</v>
      </c>
      <c r="AD123" s="186" t="s">
        <v>13</v>
      </c>
      <c r="AE123" s="31" t="s">
        <v>13</v>
      </c>
      <c r="AF123" s="186" t="s">
        <v>13</v>
      </c>
      <c r="AG123" s="31" t="s">
        <v>13</v>
      </c>
      <c r="AH123" s="186" t="s">
        <v>13</v>
      </c>
      <c r="AI123" s="3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 t="s">
        <v>13</v>
      </c>
      <c r="AO123" s="191" t="s">
        <v>13</v>
      </c>
      <c r="AP123" s="186" t="s">
        <v>13</v>
      </c>
      <c r="AQ123" s="31" t="s">
        <v>13</v>
      </c>
      <c r="AR123" s="36">
        <v>0</v>
      </c>
      <c r="AS123" s="37">
        <v>0</v>
      </c>
      <c r="AT123" s="37">
        <v>0</v>
      </c>
      <c r="AU123" s="37">
        <v>0</v>
      </c>
      <c r="AV123" s="37">
        <v>0</v>
      </c>
      <c r="AW123" s="35"/>
      <c r="AX123" s="35"/>
      <c r="AY123" s="22"/>
      <c r="AZ123" s="187"/>
      <c r="BA123" s="23"/>
    </row>
    <row r="124" spans="1:58" s="171" customFormat="1" ht="17.149999999999999" customHeight="1" x14ac:dyDescent="0.35">
      <c r="A124" s="40"/>
      <c r="B124" s="40"/>
      <c r="C124" s="40"/>
      <c r="D124" s="40"/>
      <c r="E124" s="41"/>
      <c r="F124" s="41"/>
      <c r="G124" s="40"/>
      <c r="H124" s="40"/>
      <c r="I124" s="40"/>
      <c r="J124" s="40"/>
      <c r="K124" s="212"/>
      <c r="L124" s="40"/>
      <c r="M124" s="212"/>
      <c r="N124" s="212"/>
      <c r="O124" s="212"/>
      <c r="P124" s="40"/>
      <c r="Q124" s="212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35"/>
      <c r="AS124" s="35"/>
      <c r="AT124" s="35"/>
      <c r="AU124" s="35"/>
      <c r="AV124" s="35"/>
      <c r="AW124" s="35"/>
      <c r="AX124" s="35"/>
      <c r="AY124" s="22"/>
      <c r="AZ124" s="187"/>
      <c r="BA124" s="23"/>
    </row>
    <row r="125" spans="1:58" s="171" customFormat="1" ht="17.149999999999999" customHeight="1" x14ac:dyDescent="0.35">
      <c r="A125" s="35"/>
      <c r="B125" s="35"/>
      <c r="C125" s="35"/>
      <c r="D125" s="154"/>
      <c r="E125" s="42" t="s">
        <v>16</v>
      </c>
      <c r="F125" s="35">
        <f>SUM(F6:F123)</f>
        <v>760</v>
      </c>
      <c r="G125" s="35"/>
      <c r="H125" s="35">
        <f>SUM(H6:H123)</f>
        <v>0</v>
      </c>
      <c r="I125" s="35"/>
      <c r="J125" s="35">
        <f>SUM(J6:J123)</f>
        <v>146</v>
      </c>
      <c r="K125" s="228"/>
      <c r="L125" s="35"/>
      <c r="M125" s="228"/>
      <c r="N125" s="228"/>
      <c r="O125" s="228"/>
      <c r="P125" s="35"/>
      <c r="Q125" s="228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>
        <f t="shared" ref="AB125:AG125" si="12">SUM(AB6:AB123)</f>
        <v>33</v>
      </c>
      <c r="AC125" s="35">
        <f t="shared" si="12"/>
        <v>34</v>
      </c>
      <c r="AD125" s="35">
        <f t="shared" si="12"/>
        <v>3</v>
      </c>
      <c r="AE125" s="35">
        <f t="shared" si="12"/>
        <v>15</v>
      </c>
      <c r="AF125" s="35">
        <f t="shared" si="12"/>
        <v>5</v>
      </c>
      <c r="AG125" s="35">
        <f t="shared" si="12"/>
        <v>10</v>
      </c>
      <c r="AH125" s="35">
        <f t="shared" ref="AH125:AO125" si="13">SUM(AH6:AH123)</f>
        <v>5</v>
      </c>
      <c r="AI125" s="35">
        <f t="shared" si="13"/>
        <v>10</v>
      </c>
      <c r="AJ125" s="35">
        <f t="shared" si="13"/>
        <v>13</v>
      </c>
      <c r="AK125" s="35">
        <f t="shared" si="13"/>
        <v>3</v>
      </c>
      <c r="AL125" s="35">
        <f t="shared" si="13"/>
        <v>3</v>
      </c>
      <c r="AM125" s="35">
        <f t="shared" si="13"/>
        <v>3</v>
      </c>
      <c r="AN125" s="35">
        <f t="shared" si="13"/>
        <v>30</v>
      </c>
      <c r="AO125" s="35">
        <f t="shared" si="13"/>
        <v>13</v>
      </c>
      <c r="AP125" s="35">
        <f t="shared" ref="AP125:AV125" si="14">SUM(AP6:AP123)</f>
        <v>176</v>
      </c>
      <c r="AQ125" s="35">
        <f t="shared" si="14"/>
        <v>10</v>
      </c>
      <c r="AR125" s="35">
        <f t="shared" si="14"/>
        <v>0</v>
      </c>
      <c r="AS125" s="35">
        <f t="shared" si="14"/>
        <v>0</v>
      </c>
      <c r="AT125" s="35">
        <f t="shared" si="14"/>
        <v>0</v>
      </c>
      <c r="AU125" s="35">
        <f t="shared" si="14"/>
        <v>0</v>
      </c>
      <c r="AV125" s="35">
        <f t="shared" si="14"/>
        <v>0</v>
      </c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</row>
    <row r="126" spans="1:58" s="171" customFormat="1" ht="17.149999999999999" customHeight="1" x14ac:dyDescent="0.35">
      <c r="A126" s="35"/>
      <c r="B126" s="35"/>
      <c r="C126" s="35"/>
      <c r="D126" s="35"/>
      <c r="E126" s="21"/>
      <c r="F126" s="21"/>
      <c r="G126" s="35"/>
      <c r="H126" s="35"/>
      <c r="I126" s="35"/>
      <c r="J126" s="35"/>
      <c r="K126" s="228"/>
      <c r="L126" s="35"/>
      <c r="M126" s="228"/>
      <c r="N126" s="228"/>
      <c r="O126" s="228"/>
      <c r="P126" s="35"/>
      <c r="Q126" s="228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22"/>
      <c r="AZ126" s="187"/>
      <c r="BA126" s="23"/>
    </row>
    <row r="127" spans="1:58" s="171" customFormat="1" ht="17.149999999999999" customHeight="1" x14ac:dyDescent="0.35">
      <c r="A127" s="35"/>
      <c r="B127" s="35"/>
      <c r="C127" s="35"/>
      <c r="D127" s="35"/>
      <c r="E127" s="21"/>
      <c r="F127" s="21"/>
      <c r="G127" s="35"/>
      <c r="H127" s="35"/>
      <c r="I127" s="35"/>
      <c r="J127" s="35"/>
      <c r="K127" s="228"/>
      <c r="L127" s="35"/>
      <c r="M127" s="228"/>
      <c r="N127" s="228"/>
      <c r="O127" s="228"/>
      <c r="P127" s="35"/>
      <c r="Q127" s="228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22"/>
      <c r="AZ127" s="187"/>
      <c r="BA127" s="23"/>
    </row>
    <row r="128" spans="1:58" s="171" customFormat="1" ht="17.149999999999999" customHeight="1" x14ac:dyDescent="0.35">
      <c r="A128" s="35"/>
      <c r="B128" s="35"/>
      <c r="C128" s="35"/>
      <c r="D128" s="35"/>
      <c r="E128" s="21"/>
      <c r="F128" s="21"/>
      <c r="G128" s="35"/>
      <c r="H128" s="35"/>
      <c r="I128" s="35"/>
      <c r="J128" s="35"/>
      <c r="K128" s="228"/>
      <c r="L128" s="35"/>
      <c r="M128" s="228"/>
      <c r="N128" s="228"/>
      <c r="O128" s="228"/>
      <c r="P128" s="35"/>
      <c r="Q128" s="228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22"/>
      <c r="AZ128" s="187"/>
      <c r="BA128" s="23"/>
    </row>
    <row r="129" spans="1:53" s="171" customFormat="1" ht="17.149999999999999" customHeight="1" x14ac:dyDescent="0.35">
      <c r="A129" s="35"/>
      <c r="B129" s="35"/>
      <c r="C129" s="35"/>
      <c r="D129" s="35"/>
      <c r="E129" s="21"/>
      <c r="F129" s="21"/>
      <c r="G129" s="35"/>
      <c r="H129" s="35"/>
      <c r="I129" s="35"/>
      <c r="J129" s="35"/>
      <c r="K129" s="228"/>
      <c r="L129" s="35"/>
      <c r="M129" s="228"/>
      <c r="N129" s="228"/>
      <c r="O129" s="228"/>
      <c r="P129" s="35"/>
      <c r="Q129" s="228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22"/>
      <c r="AZ129" s="187"/>
      <c r="BA129" s="23"/>
    </row>
    <row r="130" spans="1:53" s="171" customFormat="1" ht="17.149999999999999" customHeight="1" x14ac:dyDescent="0.35">
      <c r="A130" s="35"/>
      <c r="B130" s="35"/>
      <c r="C130" s="35"/>
      <c r="D130" s="35"/>
      <c r="E130" s="21"/>
      <c r="F130" s="21"/>
      <c r="G130" s="35"/>
      <c r="H130" s="35"/>
      <c r="I130" s="35"/>
      <c r="J130" s="35"/>
      <c r="K130" s="228"/>
      <c r="L130" s="35"/>
      <c r="M130" s="228"/>
      <c r="N130" s="228"/>
      <c r="O130" s="228"/>
      <c r="P130" s="35"/>
      <c r="Q130" s="228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22"/>
      <c r="AZ130" s="187"/>
      <c r="BA130" s="23"/>
    </row>
    <row r="131" spans="1:53" s="171" customFormat="1" ht="17.149999999999999" customHeight="1" x14ac:dyDescent="0.35">
      <c r="A131" s="35"/>
      <c r="B131" s="35"/>
      <c r="C131" s="35"/>
      <c r="D131" s="35"/>
      <c r="E131" s="21"/>
      <c r="F131" s="21"/>
      <c r="G131" s="35"/>
      <c r="H131" s="35"/>
      <c r="I131" s="35"/>
      <c r="J131" s="35"/>
      <c r="K131" s="228"/>
      <c r="L131" s="35"/>
      <c r="M131" s="228"/>
      <c r="N131" s="228"/>
      <c r="O131" s="228"/>
      <c r="P131" s="35"/>
      <c r="Q131" s="228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22"/>
      <c r="AZ131" s="187"/>
      <c r="BA131" s="23"/>
    </row>
    <row r="132" spans="1:53" s="171" customFormat="1" ht="17.149999999999999" customHeight="1" x14ac:dyDescent="0.35">
      <c r="A132" s="35"/>
      <c r="B132" s="35"/>
      <c r="C132" s="35"/>
      <c r="D132" s="35"/>
      <c r="E132" s="21"/>
      <c r="F132" s="21"/>
      <c r="G132" s="35"/>
      <c r="H132" s="35"/>
      <c r="I132" s="35"/>
      <c r="J132" s="35"/>
      <c r="K132" s="228"/>
      <c r="L132" s="35"/>
      <c r="M132" s="228"/>
      <c r="N132" s="228"/>
      <c r="O132" s="228"/>
      <c r="P132" s="35"/>
      <c r="Q132" s="228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22"/>
      <c r="AZ132" s="187"/>
      <c r="BA132" s="23"/>
    </row>
    <row r="133" spans="1:53" s="171" customFormat="1" ht="17.149999999999999" customHeight="1" x14ac:dyDescent="0.35">
      <c r="A133" s="35"/>
      <c r="B133" s="35"/>
      <c r="C133" s="35"/>
      <c r="D133" s="35"/>
      <c r="E133" s="21"/>
      <c r="F133" s="21"/>
      <c r="G133" s="35"/>
      <c r="H133" s="35"/>
      <c r="I133" s="35"/>
      <c r="J133" s="35"/>
      <c r="K133" s="228"/>
      <c r="L133" s="35"/>
      <c r="M133" s="228"/>
      <c r="N133" s="228"/>
      <c r="O133" s="228"/>
      <c r="P133" s="35"/>
      <c r="Q133" s="228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22"/>
      <c r="AZ133" s="187"/>
      <c r="BA133" s="23"/>
    </row>
    <row r="134" spans="1:53" s="171" customFormat="1" ht="17.149999999999999" customHeight="1" x14ac:dyDescent="0.35">
      <c r="A134" s="35"/>
      <c r="B134" s="35"/>
      <c r="C134" s="35"/>
      <c r="D134" s="35"/>
      <c r="E134" s="21"/>
      <c r="F134" s="21"/>
      <c r="G134" s="35"/>
      <c r="H134" s="35"/>
      <c r="I134" s="35"/>
      <c r="J134" s="35"/>
      <c r="K134" s="228"/>
      <c r="L134" s="35"/>
      <c r="M134" s="228"/>
      <c r="N134" s="228"/>
      <c r="O134" s="228"/>
      <c r="P134" s="35"/>
      <c r="Q134" s="228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22"/>
      <c r="AZ134" s="187"/>
      <c r="BA134" s="23"/>
    </row>
    <row r="135" spans="1:53" s="171" customFormat="1" ht="17.149999999999999" customHeight="1" x14ac:dyDescent="0.35">
      <c r="A135" s="35"/>
      <c r="B135" s="35"/>
      <c r="C135" s="35"/>
      <c r="D135" s="35"/>
      <c r="E135" s="21"/>
      <c r="F135" s="21"/>
      <c r="G135" s="35"/>
      <c r="H135" s="35"/>
      <c r="I135" s="35"/>
      <c r="J135" s="35"/>
      <c r="K135" s="228"/>
      <c r="L135" s="35"/>
      <c r="M135" s="228"/>
      <c r="N135" s="228"/>
      <c r="O135" s="228"/>
      <c r="P135" s="35"/>
      <c r="Q135" s="228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43"/>
      <c r="AZ135" s="44"/>
      <c r="BA135" s="45"/>
    </row>
    <row r="146" spans="4:17" s="171" customFormat="1" ht="14.5" customHeight="1" x14ac:dyDescent="0.25">
      <c r="D146" s="201"/>
      <c r="K146" s="282"/>
      <c r="M146" s="282"/>
      <c r="N146" s="282"/>
      <c r="O146" s="282"/>
      <c r="Q146" s="282"/>
    </row>
    <row r="147" spans="4:17" s="171" customFormat="1" ht="14.5" customHeight="1" x14ac:dyDescent="0.25">
      <c r="D147" s="201"/>
      <c r="K147" s="282"/>
      <c r="M147" s="282"/>
      <c r="N147" s="282"/>
      <c r="O147" s="282"/>
      <c r="Q147" s="282"/>
    </row>
    <row r="148" spans="4:17" s="171" customFormat="1" ht="14.5" customHeight="1" x14ac:dyDescent="0.25">
      <c r="D148" s="201"/>
      <c r="K148" s="282"/>
      <c r="M148" s="282"/>
      <c r="N148" s="282"/>
      <c r="O148" s="282"/>
      <c r="Q148" s="282"/>
    </row>
    <row r="149" spans="4:17" s="171" customFormat="1" ht="14.5" customHeight="1" x14ac:dyDescent="0.25">
      <c r="D149" s="201"/>
      <c r="K149" s="282"/>
      <c r="M149" s="282"/>
      <c r="N149" s="282"/>
      <c r="O149" s="282"/>
      <c r="Q149" s="282"/>
    </row>
    <row r="150" spans="4:17" s="171" customFormat="1" ht="14.5" customHeight="1" x14ac:dyDescent="0.25">
      <c r="D150" s="201"/>
      <c r="K150" s="282"/>
      <c r="M150" s="282"/>
      <c r="N150" s="282"/>
      <c r="O150" s="282"/>
      <c r="Q150" s="282"/>
    </row>
    <row r="151" spans="4:17" s="171" customFormat="1" ht="14.5" customHeight="1" x14ac:dyDescent="0.25">
      <c r="D151" s="201"/>
      <c r="K151" s="282"/>
      <c r="M151" s="282"/>
      <c r="N151" s="282"/>
      <c r="O151" s="282"/>
      <c r="Q151" s="282"/>
    </row>
    <row r="152" spans="4:17" s="171" customFormat="1" ht="14.5" customHeight="1" x14ac:dyDescent="0.25">
      <c r="D152" s="201"/>
      <c r="K152" s="282"/>
      <c r="M152" s="282"/>
      <c r="N152" s="282"/>
      <c r="O152" s="282"/>
      <c r="Q152" s="282"/>
    </row>
    <row r="153" spans="4:17" s="171" customFormat="1" ht="14.5" customHeight="1" x14ac:dyDescent="0.25">
      <c r="D153" s="201"/>
      <c r="K153" s="282"/>
      <c r="M153" s="282"/>
      <c r="N153" s="282"/>
      <c r="O153" s="282"/>
      <c r="Q153" s="282"/>
    </row>
    <row r="154" spans="4:17" s="171" customFormat="1" ht="14.5" customHeight="1" x14ac:dyDescent="0.25">
      <c r="D154" s="201"/>
      <c r="K154" s="282"/>
      <c r="M154" s="282"/>
      <c r="N154" s="282"/>
      <c r="O154" s="282"/>
      <c r="Q154" s="282"/>
    </row>
    <row r="155" spans="4:17" s="171" customFormat="1" ht="14.5" customHeight="1" x14ac:dyDescent="0.25">
      <c r="D155" s="201"/>
      <c r="K155" s="282"/>
      <c r="M155" s="282"/>
      <c r="N155" s="282"/>
      <c r="O155" s="282"/>
      <c r="Q155" s="282"/>
    </row>
    <row r="156" spans="4:17" s="171" customFormat="1" ht="14.5" customHeight="1" x14ac:dyDescent="0.25">
      <c r="D156" s="201"/>
      <c r="K156" s="282"/>
      <c r="M156" s="282"/>
      <c r="N156" s="282"/>
      <c r="O156" s="282"/>
      <c r="Q156" s="282"/>
    </row>
    <row r="157" spans="4:17" s="171" customFormat="1" ht="14.5" customHeight="1" x14ac:dyDescent="0.25">
      <c r="D157" s="201"/>
      <c r="K157" s="282"/>
      <c r="M157" s="282"/>
      <c r="N157" s="282"/>
      <c r="O157" s="282"/>
      <c r="Q157" s="282"/>
    </row>
    <row r="158" spans="4:17" s="171" customFormat="1" ht="14.5" customHeight="1" x14ac:dyDescent="0.25">
      <c r="D158" s="201"/>
      <c r="K158" s="282"/>
      <c r="M158" s="282"/>
      <c r="N158" s="282"/>
      <c r="O158" s="282"/>
      <c r="Q158" s="282"/>
    </row>
    <row r="159" spans="4:17" s="171" customFormat="1" ht="14.5" customHeight="1" x14ac:dyDescent="0.25">
      <c r="D159" s="201"/>
      <c r="K159" s="282"/>
      <c r="M159" s="282"/>
      <c r="N159" s="282"/>
      <c r="O159" s="282"/>
      <c r="Q159" s="282"/>
    </row>
    <row r="160" spans="4:17" s="171" customFormat="1" ht="14.5" customHeight="1" x14ac:dyDescent="0.25">
      <c r="D160" s="201"/>
      <c r="K160" s="282"/>
      <c r="M160" s="282"/>
      <c r="N160" s="282"/>
      <c r="O160" s="282"/>
      <c r="Q160" s="282"/>
    </row>
    <row r="161" spans="4:17" s="171" customFormat="1" ht="14.5" customHeight="1" x14ac:dyDescent="0.25">
      <c r="D161" s="201"/>
      <c r="K161" s="282"/>
      <c r="M161" s="282"/>
      <c r="N161" s="282"/>
      <c r="O161" s="282"/>
      <c r="Q161" s="282"/>
    </row>
    <row r="162" spans="4:17" s="171" customFormat="1" ht="14.5" customHeight="1" x14ac:dyDescent="0.25">
      <c r="D162" s="201"/>
      <c r="K162" s="282"/>
      <c r="M162" s="282"/>
      <c r="N162" s="282"/>
      <c r="O162" s="282"/>
      <c r="Q162" s="282"/>
    </row>
    <row r="163" spans="4:17" s="171" customFormat="1" ht="14.5" customHeight="1" x14ac:dyDescent="0.25">
      <c r="D163" s="175"/>
      <c r="K163" s="282"/>
      <c r="M163" s="282"/>
      <c r="N163" s="282"/>
      <c r="O163" s="282"/>
      <c r="Q163" s="282"/>
    </row>
  </sheetData>
  <sortState ref="B6:AW119">
    <sortCondition descending="1" ref="E6:E119"/>
    <sortCondition ref="G6:G119"/>
  </sortState>
  <conditionalFormatting sqref="C6:C122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147"/>
  <sheetViews>
    <sheetView defaultGridColor="0" colorId="13" workbookViewId="0">
      <selection activeCell="I1" sqref="I1:I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6" width="10.81640625" style="229" customWidth="1"/>
    <col min="17" max="17" width="10.6328125" style="182" customWidth="1"/>
    <col min="18" max="18" width="10.81640625" style="229" customWidth="1"/>
    <col min="19" max="30" width="10.81640625" style="182" customWidth="1"/>
    <col min="31" max="32" width="9.7265625" style="182" customWidth="1"/>
    <col min="33" max="39" width="10.1796875" style="182" customWidth="1"/>
    <col min="40" max="42" width="10.81640625" style="182" customWidth="1"/>
    <col min="43" max="47" width="10.81640625" style="1" hidden="1" customWidth="1"/>
    <col min="48" max="49" width="11.453125" style="1" customWidth="1"/>
    <col min="50" max="254" width="10.81640625" style="1" customWidth="1"/>
  </cols>
  <sheetData>
    <row r="1" spans="1:52" s="171" customFormat="1" ht="17.149999999999999" customHeight="1" x14ac:dyDescent="0.35">
      <c r="A1" s="2"/>
      <c r="B1" s="2"/>
      <c r="C1" s="2"/>
      <c r="D1" s="3" t="s">
        <v>170</v>
      </c>
      <c r="E1" s="2"/>
      <c r="F1" s="2"/>
      <c r="G1" s="2"/>
      <c r="H1" s="4"/>
      <c r="I1" s="270">
        <v>46012</v>
      </c>
      <c r="J1" s="188">
        <v>45991</v>
      </c>
      <c r="K1" s="183">
        <v>45969</v>
      </c>
      <c r="L1" s="188">
        <v>45969</v>
      </c>
      <c r="M1" s="183">
        <v>45963</v>
      </c>
      <c r="N1" s="189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45946</v>
      </c>
      <c r="T1" s="4">
        <v>45942</v>
      </c>
      <c r="U1" s="183">
        <v>45935</v>
      </c>
      <c r="V1" s="5">
        <v>45907</v>
      </c>
      <c r="W1" s="183">
        <v>45907</v>
      </c>
      <c r="X1" s="224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83">
        <v>45809</v>
      </c>
      <c r="AD1" s="5">
        <v>45809</v>
      </c>
      <c r="AE1" s="183">
        <v>45781</v>
      </c>
      <c r="AF1" s="5">
        <v>45753</v>
      </c>
      <c r="AG1" s="184">
        <v>45752</v>
      </c>
      <c r="AH1" s="189">
        <v>45725</v>
      </c>
      <c r="AI1" s="184">
        <v>45725</v>
      </c>
      <c r="AJ1" s="188">
        <v>45725</v>
      </c>
      <c r="AK1" s="183">
        <v>45724</v>
      </c>
      <c r="AL1" s="189">
        <v>45718</v>
      </c>
      <c r="AM1" s="183">
        <v>45710</v>
      </c>
      <c r="AN1" s="188">
        <v>45669</v>
      </c>
      <c r="AO1" s="183">
        <v>45627</v>
      </c>
      <c r="AP1" s="5">
        <v>45627</v>
      </c>
      <c r="AQ1" s="6"/>
      <c r="AR1" s="7"/>
      <c r="AS1" s="7"/>
      <c r="AT1" s="7"/>
      <c r="AU1" s="8"/>
      <c r="AV1" s="9"/>
      <c r="AW1" s="9"/>
      <c r="AX1" s="10"/>
      <c r="AY1" s="11"/>
      <c r="AZ1" s="12"/>
    </row>
    <row r="2" spans="1:52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7" t="s">
        <v>2051</v>
      </c>
      <c r="U2" s="184" t="s">
        <v>2055</v>
      </c>
      <c r="V2" s="17" t="s">
        <v>1986</v>
      </c>
      <c r="W2" s="184" t="s">
        <v>1986</v>
      </c>
      <c r="X2" s="2" t="s">
        <v>1931</v>
      </c>
      <c r="Y2" s="184" t="s">
        <v>1931</v>
      </c>
      <c r="Z2" s="189" t="s">
        <v>1860</v>
      </c>
      <c r="AA2" s="184" t="s">
        <v>1860</v>
      </c>
      <c r="AB2" s="190" t="s">
        <v>1789</v>
      </c>
      <c r="AC2" s="184" t="s">
        <v>1674</v>
      </c>
      <c r="AD2" s="17" t="s">
        <v>1674</v>
      </c>
      <c r="AE2" s="185" t="s">
        <v>1534</v>
      </c>
      <c r="AF2" s="17" t="s">
        <v>1512</v>
      </c>
      <c r="AG2" s="184" t="s">
        <v>214</v>
      </c>
      <c r="AH2" s="189" t="s">
        <v>31</v>
      </c>
      <c r="AI2" s="184" t="s">
        <v>31</v>
      </c>
      <c r="AJ2" s="189" t="s">
        <v>31</v>
      </c>
      <c r="AK2" s="184" t="s">
        <v>31</v>
      </c>
      <c r="AL2" s="189" t="s">
        <v>1287</v>
      </c>
      <c r="AM2" s="184" t="s">
        <v>1440</v>
      </c>
      <c r="AN2" s="189" t="s">
        <v>248</v>
      </c>
      <c r="AO2" s="184" t="s">
        <v>838</v>
      </c>
      <c r="AP2" s="2" t="s">
        <v>838</v>
      </c>
      <c r="AQ2" s="19"/>
      <c r="AR2" s="20"/>
      <c r="AS2" s="20"/>
      <c r="AT2" s="20"/>
      <c r="AU2" s="21"/>
      <c r="AV2" s="9"/>
      <c r="AW2" s="9"/>
      <c r="AX2" s="22"/>
      <c r="AY2" s="187"/>
      <c r="AZ2" s="23"/>
    </row>
    <row r="3" spans="1:52" s="171" customFormat="1" ht="17.149999999999999" customHeight="1" x14ac:dyDescent="0.35">
      <c r="A3" s="2"/>
      <c r="B3" s="2"/>
      <c r="C3" s="2"/>
      <c r="D3" s="18" t="s">
        <v>1</v>
      </c>
      <c r="E3" s="18" t="s">
        <v>171</v>
      </c>
      <c r="F3" s="18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51</v>
      </c>
      <c r="T3" s="2" t="s">
        <v>1792</v>
      </c>
      <c r="U3" s="185" t="s">
        <v>32</v>
      </c>
      <c r="V3" s="2" t="s">
        <v>51</v>
      </c>
      <c r="W3" s="185" t="s">
        <v>32</v>
      </c>
      <c r="X3" s="2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2" t="s">
        <v>312</v>
      </c>
      <c r="AE3" s="185" t="s">
        <v>1535</v>
      </c>
      <c r="AF3" s="2" t="s">
        <v>312</v>
      </c>
      <c r="AG3" s="185" t="s">
        <v>32</v>
      </c>
      <c r="AH3" s="190">
        <v>33</v>
      </c>
      <c r="AI3" s="185" t="s">
        <v>1403</v>
      </c>
      <c r="AJ3" s="190" t="s">
        <v>397</v>
      </c>
      <c r="AK3" s="185" t="s">
        <v>32</v>
      </c>
      <c r="AL3" s="190" t="s">
        <v>246</v>
      </c>
      <c r="AM3" s="185" t="s">
        <v>32</v>
      </c>
      <c r="AN3" s="190" t="s">
        <v>397</v>
      </c>
      <c r="AO3" s="185" t="s">
        <v>51</v>
      </c>
      <c r="AP3" s="2" t="s">
        <v>32</v>
      </c>
      <c r="AQ3" s="27"/>
      <c r="AR3" s="21"/>
      <c r="AS3" s="21"/>
      <c r="AT3" s="21"/>
      <c r="AU3" s="21"/>
      <c r="AV3" s="9"/>
      <c r="AW3" s="9"/>
      <c r="AX3" s="22"/>
      <c r="AY3" s="187"/>
      <c r="AZ3" s="23"/>
    </row>
    <row r="4" spans="1:52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927</v>
      </c>
      <c r="P4" s="190" t="s">
        <v>1217</v>
      </c>
      <c r="Q4" s="185" t="s">
        <v>927</v>
      </c>
      <c r="R4" s="190" t="s">
        <v>945</v>
      </c>
      <c r="S4" s="185" t="s">
        <v>42</v>
      </c>
      <c r="T4" s="2" t="s">
        <v>42</v>
      </c>
      <c r="U4" s="185" t="s">
        <v>927</v>
      </c>
      <c r="V4" s="2" t="s">
        <v>927</v>
      </c>
      <c r="W4" s="185" t="s">
        <v>927</v>
      </c>
      <c r="X4" s="2" t="s">
        <v>927</v>
      </c>
      <c r="Y4" s="185" t="s">
        <v>927</v>
      </c>
      <c r="Z4" s="190" t="s">
        <v>1208</v>
      </c>
      <c r="AA4" s="185" t="s">
        <v>1217</v>
      </c>
      <c r="AB4" s="190" t="s">
        <v>42</v>
      </c>
      <c r="AC4" s="185" t="s">
        <v>1208</v>
      </c>
      <c r="AD4" s="2" t="s">
        <v>1217</v>
      </c>
      <c r="AE4" s="185" t="s">
        <v>927</v>
      </c>
      <c r="AF4" s="2" t="s">
        <v>927</v>
      </c>
      <c r="AG4" s="185" t="s">
        <v>1208</v>
      </c>
      <c r="AH4" s="190" t="s">
        <v>927</v>
      </c>
      <c r="AI4" s="185" t="s">
        <v>927</v>
      </c>
      <c r="AJ4" s="190" t="s">
        <v>927</v>
      </c>
      <c r="AK4" s="185" t="s">
        <v>927</v>
      </c>
      <c r="AL4" s="190" t="s">
        <v>1208</v>
      </c>
      <c r="AM4" s="185" t="s">
        <v>927</v>
      </c>
      <c r="AN4" s="190" t="s">
        <v>1226</v>
      </c>
      <c r="AO4" s="185" t="s">
        <v>1208</v>
      </c>
      <c r="AP4" s="2" t="s">
        <v>1208</v>
      </c>
      <c r="AQ4" s="27"/>
      <c r="AR4" s="21"/>
      <c r="AS4" s="21"/>
      <c r="AT4" s="21"/>
      <c r="AU4" s="21"/>
      <c r="AV4" s="9"/>
      <c r="AW4" s="9"/>
      <c r="AX4" s="22"/>
      <c r="AY4" s="187"/>
      <c r="AZ4" s="23"/>
    </row>
    <row r="5" spans="1:52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185">
        <v>8</v>
      </c>
      <c r="J5" s="190">
        <v>45</v>
      </c>
      <c r="K5" s="185">
        <v>282</v>
      </c>
      <c r="L5" s="190">
        <v>8</v>
      </c>
      <c r="M5" s="185">
        <v>5</v>
      </c>
      <c r="N5" s="190">
        <v>1</v>
      </c>
      <c r="O5" s="185">
        <v>1</v>
      </c>
      <c r="P5" s="190">
        <v>11</v>
      </c>
      <c r="Q5" s="185">
        <v>2</v>
      </c>
      <c r="R5" s="190">
        <v>10</v>
      </c>
      <c r="S5" s="185">
        <v>50</v>
      </c>
      <c r="T5" s="2">
        <v>198</v>
      </c>
      <c r="U5" s="185">
        <v>2</v>
      </c>
      <c r="V5" s="2">
        <v>2</v>
      </c>
      <c r="W5" s="185">
        <v>5</v>
      </c>
      <c r="X5" s="2">
        <v>1</v>
      </c>
      <c r="Y5" s="185">
        <v>3</v>
      </c>
      <c r="Z5" s="190">
        <v>7</v>
      </c>
      <c r="AA5" s="185">
        <v>16</v>
      </c>
      <c r="AB5" s="190">
        <v>7</v>
      </c>
      <c r="AC5" s="185">
        <v>8</v>
      </c>
      <c r="AD5" s="2">
        <v>18</v>
      </c>
      <c r="AE5" s="185">
        <v>3</v>
      </c>
      <c r="AF5" s="2">
        <v>2</v>
      </c>
      <c r="AG5" s="185">
        <v>9</v>
      </c>
      <c r="AH5" s="190">
        <v>2</v>
      </c>
      <c r="AI5" s="185">
        <v>2</v>
      </c>
      <c r="AJ5" s="190">
        <v>2</v>
      </c>
      <c r="AK5" s="185">
        <v>8</v>
      </c>
      <c r="AL5" s="190">
        <v>5</v>
      </c>
      <c r="AM5" s="185">
        <v>3</v>
      </c>
      <c r="AN5" s="190">
        <v>36</v>
      </c>
      <c r="AO5" s="185">
        <v>1</v>
      </c>
      <c r="AP5" s="2">
        <v>2</v>
      </c>
      <c r="AQ5" s="28"/>
      <c r="AR5" s="29"/>
      <c r="AS5" s="29"/>
      <c r="AT5" s="29"/>
      <c r="AU5" s="29"/>
      <c r="AV5" s="9"/>
      <c r="AW5" s="9"/>
      <c r="AX5" s="22"/>
      <c r="AY5" s="187"/>
      <c r="AZ5" s="23"/>
    </row>
    <row r="6" spans="1:52" s="171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498</v>
      </c>
      <c r="E6" s="2">
        <f t="shared" ref="E6:E37" si="1">LARGE(H6:AU6,1)+LARGE(H6:AU6,2)+LARGE(H6:AU6,3)+LARGE(H6:AU6,4)+LARGE(H6:AU6,5)+F6</f>
        <v>90</v>
      </c>
      <c r="F6" s="239">
        <v>20</v>
      </c>
      <c r="G6" s="30">
        <f t="shared" ref="G6:G37" si="2">COUNT(H6:AP6)</f>
        <v>5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31" t="s">
        <v>13</v>
      </c>
      <c r="Y6" s="186" t="s">
        <v>13</v>
      </c>
      <c r="Z6" s="191">
        <v>10</v>
      </c>
      <c r="AA6" s="186" t="s">
        <v>13</v>
      </c>
      <c r="AB6" s="191" t="s">
        <v>13</v>
      </c>
      <c r="AC6" s="186">
        <v>10</v>
      </c>
      <c r="AD6" s="31" t="s">
        <v>13</v>
      </c>
      <c r="AE6" s="186" t="s">
        <v>13</v>
      </c>
      <c r="AF6" s="31" t="s">
        <v>13</v>
      </c>
      <c r="AG6" s="186">
        <v>10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>
        <v>30</v>
      </c>
      <c r="AO6" s="186" t="s">
        <v>13</v>
      </c>
      <c r="AP6" s="31" t="s">
        <v>13</v>
      </c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</row>
    <row r="7" spans="1:52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1679</v>
      </c>
      <c r="E7" s="2">
        <f t="shared" si="1"/>
        <v>71</v>
      </c>
      <c r="F7" s="239">
        <v>20</v>
      </c>
      <c r="G7" s="30">
        <f t="shared" si="2"/>
        <v>4</v>
      </c>
      <c r="H7" s="31"/>
      <c r="I7" s="186" t="s">
        <v>13</v>
      </c>
      <c r="J7" s="191">
        <v>6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17</v>
      </c>
      <c r="Q7" s="186" t="s">
        <v>13</v>
      </c>
      <c r="R7" s="191" t="s">
        <v>13</v>
      </c>
      <c r="S7" s="186" t="s">
        <v>13</v>
      </c>
      <c r="T7" s="31" t="s">
        <v>13</v>
      </c>
      <c r="U7" s="186" t="s">
        <v>13</v>
      </c>
      <c r="V7" s="31" t="s">
        <v>13</v>
      </c>
      <c r="W7" s="186" t="s">
        <v>13</v>
      </c>
      <c r="X7" s="31" t="s">
        <v>13</v>
      </c>
      <c r="Y7" s="186" t="s">
        <v>13</v>
      </c>
      <c r="Z7" s="191">
        <v>8</v>
      </c>
      <c r="AA7" s="186" t="s">
        <v>13</v>
      </c>
      <c r="AB7" s="191" t="s">
        <v>13</v>
      </c>
      <c r="AC7" s="186" t="s">
        <v>13</v>
      </c>
      <c r="AD7" s="31">
        <v>20</v>
      </c>
      <c r="AE7" s="186" t="s">
        <v>13</v>
      </c>
      <c r="AF7" s="3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31" t="s">
        <v>13</v>
      </c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</row>
    <row r="8" spans="1:52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1680</v>
      </c>
      <c r="E8" s="2">
        <f t="shared" si="1"/>
        <v>66</v>
      </c>
      <c r="F8" s="239">
        <v>20</v>
      </c>
      <c r="G8" s="30">
        <f t="shared" si="2"/>
        <v>3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>
        <v>12</v>
      </c>
      <c r="Q8" s="186" t="s">
        <v>13</v>
      </c>
      <c r="R8" s="191" t="s">
        <v>13</v>
      </c>
      <c r="S8" s="186" t="s">
        <v>13</v>
      </c>
      <c r="T8" s="31" t="s">
        <v>13</v>
      </c>
      <c r="U8" s="186" t="s">
        <v>13</v>
      </c>
      <c r="V8" s="31" t="s">
        <v>13</v>
      </c>
      <c r="W8" s="186" t="s">
        <v>13</v>
      </c>
      <c r="X8" s="31" t="s">
        <v>13</v>
      </c>
      <c r="Y8" s="186" t="s">
        <v>13</v>
      </c>
      <c r="Z8" s="191" t="s">
        <v>13</v>
      </c>
      <c r="AA8" s="186">
        <v>17</v>
      </c>
      <c r="AB8" s="191" t="s">
        <v>13</v>
      </c>
      <c r="AC8" s="186" t="s">
        <v>13</v>
      </c>
      <c r="AD8" s="31">
        <v>17</v>
      </c>
      <c r="AE8" s="186" t="s">
        <v>13</v>
      </c>
      <c r="AF8" s="3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31" t="s">
        <v>13</v>
      </c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</row>
    <row r="9" spans="1:52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1869</v>
      </c>
      <c r="E9" s="2">
        <f t="shared" si="1"/>
        <v>62</v>
      </c>
      <c r="F9" s="239">
        <v>20</v>
      </c>
      <c r="G9" s="30">
        <f t="shared" si="2"/>
        <v>4</v>
      </c>
      <c r="H9" s="31"/>
      <c r="I9" s="186" t="s">
        <v>13</v>
      </c>
      <c r="J9" s="191" t="s">
        <v>13</v>
      </c>
      <c r="K9" s="186" t="s">
        <v>13</v>
      </c>
      <c r="L9" s="191">
        <v>6</v>
      </c>
      <c r="M9" s="186">
        <v>8</v>
      </c>
      <c r="N9" s="191" t="s">
        <v>13</v>
      </c>
      <c r="O9" s="186" t="s">
        <v>13</v>
      </c>
      <c r="P9" s="191">
        <v>14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3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186">
        <v>14</v>
      </c>
      <c r="AB9" s="191" t="s">
        <v>13</v>
      </c>
      <c r="AC9" s="186" t="s">
        <v>13</v>
      </c>
      <c r="AD9" s="31" t="s">
        <v>13</v>
      </c>
      <c r="AE9" s="186" t="s">
        <v>13</v>
      </c>
      <c r="AF9" s="3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31" t="s">
        <v>13</v>
      </c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</row>
    <row r="10" spans="1:52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382</v>
      </c>
      <c r="E10" s="2">
        <f t="shared" si="1"/>
        <v>60</v>
      </c>
      <c r="F10" s="239">
        <v>20</v>
      </c>
      <c r="G10" s="30">
        <f t="shared" si="2"/>
        <v>2</v>
      </c>
      <c r="H10" s="31"/>
      <c r="I10" s="186" t="s">
        <v>13</v>
      </c>
      <c r="J10" s="191">
        <v>17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3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31" t="s">
        <v>13</v>
      </c>
      <c r="AE10" s="186" t="s">
        <v>13</v>
      </c>
      <c r="AF10" s="3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>
        <v>23</v>
      </c>
      <c r="AO10" s="186" t="s">
        <v>13</v>
      </c>
      <c r="AP10" s="31" t="s">
        <v>13</v>
      </c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</row>
    <row r="11" spans="1:52" s="171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172</v>
      </c>
      <c r="E11" s="2">
        <f t="shared" si="1"/>
        <v>58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>
        <v>15</v>
      </c>
      <c r="U11" s="186" t="s">
        <v>13</v>
      </c>
      <c r="V11" s="31" t="s">
        <v>13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31" t="s">
        <v>13</v>
      </c>
      <c r="AE11" s="186" t="s">
        <v>13</v>
      </c>
      <c r="AF11" s="3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>
        <v>43</v>
      </c>
      <c r="AO11" s="186" t="s">
        <v>13</v>
      </c>
      <c r="AP11" s="31" t="s">
        <v>13</v>
      </c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</row>
    <row r="12" spans="1:52" s="171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234</v>
      </c>
      <c r="E12" s="2">
        <f t="shared" si="1"/>
        <v>45</v>
      </c>
      <c r="F12" s="239">
        <v>20</v>
      </c>
      <c r="G12" s="30">
        <f t="shared" si="2"/>
        <v>3</v>
      </c>
      <c r="H12" s="31"/>
      <c r="I12" s="186">
        <v>6</v>
      </c>
      <c r="J12" s="191" t="s">
        <v>13</v>
      </c>
      <c r="K12" s="186">
        <v>5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3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31" t="s">
        <v>13</v>
      </c>
      <c r="AE12" s="186" t="s">
        <v>13</v>
      </c>
      <c r="AF12" s="3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>
        <v>14</v>
      </c>
      <c r="AO12" s="186" t="s">
        <v>13</v>
      </c>
      <c r="AP12" s="31" t="s">
        <v>13</v>
      </c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</row>
    <row r="13" spans="1:52" s="171" customFormat="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169</v>
      </c>
      <c r="E13" s="2">
        <f t="shared" si="1"/>
        <v>45</v>
      </c>
      <c r="F13" s="238">
        <v>20</v>
      </c>
      <c r="G13" s="30">
        <f t="shared" si="2"/>
        <v>4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5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 t="s">
        <v>13</v>
      </c>
      <c r="Y13" s="186" t="s">
        <v>13</v>
      </c>
      <c r="Z13" s="191">
        <v>4</v>
      </c>
      <c r="AA13" s="186" t="s">
        <v>13</v>
      </c>
      <c r="AB13" s="191" t="s">
        <v>13</v>
      </c>
      <c r="AC13" s="186">
        <v>8</v>
      </c>
      <c r="AD13" s="31" t="s">
        <v>13</v>
      </c>
      <c r="AE13" s="186" t="s">
        <v>13</v>
      </c>
      <c r="AF13" s="31" t="s">
        <v>13</v>
      </c>
      <c r="AG13" s="186">
        <v>8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31" t="s">
        <v>13</v>
      </c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</row>
    <row r="14" spans="1:52" s="171" customFormat="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1168</v>
      </c>
      <c r="E14" s="2">
        <f t="shared" si="1"/>
        <v>44</v>
      </c>
      <c r="F14" s="238">
        <v>20</v>
      </c>
      <c r="G14" s="30">
        <f t="shared" si="2"/>
        <v>3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31" t="s">
        <v>13</v>
      </c>
      <c r="Y14" s="186" t="s">
        <v>13</v>
      </c>
      <c r="Z14" s="191" t="s">
        <v>13</v>
      </c>
      <c r="AA14" s="186">
        <v>8</v>
      </c>
      <c r="AB14" s="191" t="s">
        <v>13</v>
      </c>
      <c r="AC14" s="186" t="s">
        <v>13</v>
      </c>
      <c r="AD14" s="31">
        <v>8</v>
      </c>
      <c r="AE14" s="186" t="s">
        <v>13</v>
      </c>
      <c r="AF14" s="3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31" t="s">
        <v>13</v>
      </c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</row>
    <row r="15" spans="1:52" s="171" customFormat="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306</v>
      </c>
      <c r="E15" s="2">
        <f t="shared" si="1"/>
        <v>43</v>
      </c>
      <c r="F15" s="239">
        <v>20</v>
      </c>
      <c r="G15" s="30">
        <f t="shared" si="2"/>
        <v>5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>
        <v>5</v>
      </c>
      <c r="T15" s="3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186">
        <v>10</v>
      </c>
      <c r="AB15" s="191">
        <v>5</v>
      </c>
      <c r="AC15" s="186">
        <v>2</v>
      </c>
      <c r="AD15" s="31" t="s">
        <v>13</v>
      </c>
      <c r="AE15" s="186" t="s">
        <v>13</v>
      </c>
      <c r="AF15" s="31" t="s">
        <v>13</v>
      </c>
      <c r="AG15" s="186">
        <v>1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31" t="s">
        <v>13</v>
      </c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</row>
    <row r="16" spans="1:52" s="171" customFormat="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723</v>
      </c>
      <c r="E16" s="2">
        <f t="shared" si="1"/>
        <v>42</v>
      </c>
      <c r="F16" s="238">
        <v>20</v>
      </c>
      <c r="G16" s="30">
        <f t="shared" si="2"/>
        <v>4</v>
      </c>
      <c r="H16" s="31"/>
      <c r="I16" s="186">
        <v>4</v>
      </c>
      <c r="J16" s="191" t="s">
        <v>13</v>
      </c>
      <c r="K16" s="186" t="s">
        <v>13</v>
      </c>
      <c r="L16" s="191">
        <v>8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31" t="s">
        <v>13</v>
      </c>
      <c r="AE16" s="186" t="s">
        <v>13</v>
      </c>
      <c r="AF16" s="31" t="s">
        <v>13</v>
      </c>
      <c r="AG16" s="186">
        <v>4</v>
      </c>
      <c r="AH16" s="191" t="s">
        <v>13</v>
      </c>
      <c r="AI16" s="186">
        <v>6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31" t="s">
        <v>13</v>
      </c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</row>
    <row r="17" spans="1:52" s="171" customFormat="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932</v>
      </c>
      <c r="E17" s="2">
        <f t="shared" si="1"/>
        <v>38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31" t="s">
        <v>13</v>
      </c>
      <c r="AE17" s="186" t="s">
        <v>13</v>
      </c>
      <c r="AF17" s="3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>
        <v>38</v>
      </c>
      <c r="AO17" s="186" t="s">
        <v>13</v>
      </c>
      <c r="AP17" s="31" t="s">
        <v>13</v>
      </c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</row>
    <row r="18" spans="1:52" s="171" customFormat="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755</v>
      </c>
      <c r="E18" s="2">
        <f t="shared" si="1"/>
        <v>38</v>
      </c>
      <c r="F18" s="239">
        <v>20</v>
      </c>
      <c r="G18" s="30">
        <f t="shared" si="2"/>
        <v>2</v>
      </c>
      <c r="H18" s="31"/>
      <c r="I18" s="186" t="s">
        <v>13</v>
      </c>
      <c r="J18" s="191">
        <v>12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31" t="s">
        <v>13</v>
      </c>
      <c r="AE18" s="186" t="s">
        <v>13</v>
      </c>
      <c r="AF18" s="31" t="s">
        <v>13</v>
      </c>
      <c r="AG18" s="186">
        <v>6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 t="s">
        <v>13</v>
      </c>
      <c r="AP18" s="31" t="s">
        <v>13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</row>
    <row r="19" spans="1:52" s="171" customFormat="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2154</v>
      </c>
      <c r="E19" s="2">
        <f t="shared" si="1"/>
        <v>35</v>
      </c>
      <c r="F19" s="239"/>
      <c r="G19" s="30">
        <f t="shared" si="2"/>
        <v>2</v>
      </c>
      <c r="H19" s="31"/>
      <c r="I19" s="186" t="s">
        <v>13</v>
      </c>
      <c r="J19" s="191">
        <v>23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>
        <v>12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31" t="s">
        <v>13</v>
      </c>
      <c r="AE19" s="186" t="s">
        <v>13</v>
      </c>
      <c r="AF19" s="3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31" t="s">
        <v>13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</row>
    <row r="20" spans="1:52" s="171" customFormat="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576</v>
      </c>
      <c r="E20" s="2">
        <f t="shared" si="1"/>
        <v>34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31" t="s">
        <v>13</v>
      </c>
      <c r="AE20" s="186" t="s">
        <v>13</v>
      </c>
      <c r="AF20" s="3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>
        <v>34</v>
      </c>
      <c r="AO20" s="186" t="s">
        <v>13</v>
      </c>
      <c r="AP20" s="31" t="s">
        <v>13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</row>
    <row r="21" spans="1:52" s="171" customFormat="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1681</v>
      </c>
      <c r="E21" s="2">
        <f t="shared" si="1"/>
        <v>34</v>
      </c>
      <c r="F21" s="239"/>
      <c r="G21" s="30">
        <f t="shared" si="2"/>
        <v>2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186">
        <v>20</v>
      </c>
      <c r="AB21" s="191" t="s">
        <v>13</v>
      </c>
      <c r="AC21" s="186" t="s">
        <v>13</v>
      </c>
      <c r="AD21" s="31">
        <v>14</v>
      </c>
      <c r="AE21" s="186" t="s">
        <v>13</v>
      </c>
      <c r="AF21" s="3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31" t="s">
        <v>13</v>
      </c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</row>
    <row r="22" spans="1:52" s="171" customFormat="1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727</v>
      </c>
      <c r="E22" s="2">
        <f t="shared" si="1"/>
        <v>30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31" t="s">
        <v>13</v>
      </c>
      <c r="AE22" s="186" t="s">
        <v>13</v>
      </c>
      <c r="AF22" s="3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31">
        <v>10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</row>
    <row r="23" spans="1:52" s="171" customFormat="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793</v>
      </c>
      <c r="E23" s="2">
        <f t="shared" si="1"/>
        <v>30</v>
      </c>
      <c r="F23" s="239">
        <v>20</v>
      </c>
      <c r="G23" s="30">
        <f t="shared" si="2"/>
        <v>2</v>
      </c>
      <c r="H23" s="31"/>
      <c r="I23" s="186" t="s">
        <v>13</v>
      </c>
      <c r="J23" s="191" t="s">
        <v>13</v>
      </c>
      <c r="K23" s="186">
        <v>5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5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31" t="s">
        <v>13</v>
      </c>
      <c r="AE23" s="186" t="s">
        <v>13</v>
      </c>
      <c r="AF23" s="3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31" t="s">
        <v>13</v>
      </c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</row>
    <row r="24" spans="1:52" s="171" customFormat="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933</v>
      </c>
      <c r="E24" s="2">
        <f t="shared" si="1"/>
        <v>30</v>
      </c>
      <c r="F24" s="238"/>
      <c r="G24" s="30">
        <f t="shared" si="2"/>
        <v>2</v>
      </c>
      <c r="H24" s="31"/>
      <c r="I24" s="186" t="s">
        <v>13</v>
      </c>
      <c r="J24" s="191" t="s">
        <v>13</v>
      </c>
      <c r="K24" s="186">
        <v>10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31" t="s">
        <v>13</v>
      </c>
      <c r="AE24" s="186" t="s">
        <v>13</v>
      </c>
      <c r="AF24" s="3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>
        <v>20</v>
      </c>
      <c r="AO24" s="186" t="s">
        <v>13</v>
      </c>
      <c r="AP24" s="31" t="s">
        <v>13</v>
      </c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</row>
    <row r="25" spans="1:52" s="171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229</v>
      </c>
      <c r="E25" s="2">
        <f t="shared" si="1"/>
        <v>30</v>
      </c>
      <c r="F25" s="239"/>
      <c r="G25" s="30">
        <f t="shared" si="2"/>
        <v>2</v>
      </c>
      <c r="H25" s="31"/>
      <c r="I25" s="186" t="s">
        <v>13</v>
      </c>
      <c r="J25" s="191">
        <v>4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31" t="s">
        <v>13</v>
      </c>
      <c r="AE25" s="186" t="s">
        <v>13</v>
      </c>
      <c r="AF25" s="3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>
        <v>26</v>
      </c>
      <c r="AO25" s="186" t="s">
        <v>13</v>
      </c>
      <c r="AP25" s="31" t="s">
        <v>13</v>
      </c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</row>
    <row r="26" spans="1:52" s="171" customFormat="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341</v>
      </c>
      <c r="E26" s="2">
        <f t="shared" si="1"/>
        <v>30</v>
      </c>
      <c r="F26" s="239"/>
      <c r="G26" s="30">
        <f t="shared" si="2"/>
        <v>3</v>
      </c>
      <c r="H26" s="31"/>
      <c r="I26" s="186" t="s">
        <v>13</v>
      </c>
      <c r="J26" s="191">
        <v>14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>
        <v>6</v>
      </c>
      <c r="AD26" s="31" t="s">
        <v>13</v>
      </c>
      <c r="AE26" s="186" t="s">
        <v>13</v>
      </c>
      <c r="AF26" s="3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>
        <v>10</v>
      </c>
      <c r="AM26" s="186" t="s">
        <v>13</v>
      </c>
      <c r="AN26" s="191" t="s">
        <v>13</v>
      </c>
      <c r="AO26" s="186" t="s">
        <v>13</v>
      </c>
      <c r="AP26" s="31" t="s">
        <v>13</v>
      </c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</row>
    <row r="27" spans="1:52" s="171" customFormat="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677</v>
      </c>
      <c r="E27" s="2">
        <f t="shared" si="1"/>
        <v>29</v>
      </c>
      <c r="F27" s="239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>
        <v>6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31">
        <v>3</v>
      </c>
      <c r="AE27" s="186" t="s">
        <v>13</v>
      </c>
      <c r="AF27" s="3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31" t="s">
        <v>13</v>
      </c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</row>
    <row r="28" spans="1:52" s="171" customFormat="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1173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3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31" t="s">
        <v>13</v>
      </c>
      <c r="AE28" s="186" t="s">
        <v>13</v>
      </c>
      <c r="AF28" s="3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31" t="s">
        <v>13</v>
      </c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</row>
    <row r="29" spans="1:52" s="171" customFormat="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2522</v>
      </c>
      <c r="E29" s="2">
        <f t="shared" si="1"/>
        <v>26</v>
      </c>
      <c r="F29" s="239"/>
      <c r="G29" s="30">
        <f t="shared" si="2"/>
        <v>1</v>
      </c>
      <c r="H29" s="31"/>
      <c r="I29" s="186" t="s">
        <v>13</v>
      </c>
      <c r="J29" s="191">
        <v>26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31" t="s">
        <v>13</v>
      </c>
      <c r="AE29" s="186" t="s">
        <v>13</v>
      </c>
      <c r="AF29" s="3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31" t="s">
        <v>13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</row>
    <row r="30" spans="1:52" s="171" customFormat="1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1175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31" t="s">
        <v>13</v>
      </c>
      <c r="AE30" s="186" t="s">
        <v>13</v>
      </c>
      <c r="AF30" s="31" t="s">
        <v>13</v>
      </c>
      <c r="AG30" s="186">
        <v>2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>
        <v>4</v>
      </c>
      <c r="AO30" s="186" t="s">
        <v>13</v>
      </c>
      <c r="AP30" s="31" t="s">
        <v>13</v>
      </c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</row>
    <row r="31" spans="1:52" s="171" customFormat="1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625</v>
      </c>
      <c r="E31" s="2">
        <f t="shared" si="1"/>
        <v>26</v>
      </c>
      <c r="F31" s="238">
        <v>20</v>
      </c>
      <c r="G31" s="30">
        <f t="shared" si="2"/>
        <v>2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186">
        <v>4</v>
      </c>
      <c r="AB31" s="191" t="s">
        <v>13</v>
      </c>
      <c r="AC31" s="186" t="s">
        <v>13</v>
      </c>
      <c r="AD31" s="31" t="s">
        <v>13</v>
      </c>
      <c r="AE31" s="186" t="s">
        <v>13</v>
      </c>
      <c r="AF31" s="3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>
        <v>2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31" t="s">
        <v>13</v>
      </c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</row>
    <row r="32" spans="1:52" s="171" customFormat="1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305</v>
      </c>
      <c r="E32" s="2">
        <f t="shared" si="1"/>
        <v>25</v>
      </c>
      <c r="F32" s="239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186" t="s">
        <v>13</v>
      </c>
      <c r="Z32" s="191">
        <v>2</v>
      </c>
      <c r="AA32" s="186" t="s">
        <v>13</v>
      </c>
      <c r="AB32" s="191" t="s">
        <v>13</v>
      </c>
      <c r="AC32" s="186">
        <v>3</v>
      </c>
      <c r="AD32" s="31" t="s">
        <v>13</v>
      </c>
      <c r="AE32" s="186" t="s">
        <v>13</v>
      </c>
      <c r="AF32" s="3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31" t="s">
        <v>13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</row>
    <row r="33" spans="1:52" s="171" customFormat="1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499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31" t="s">
        <v>13</v>
      </c>
      <c r="AE33" s="186" t="s">
        <v>13</v>
      </c>
      <c r="AF33" s="3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31" t="s">
        <v>13</v>
      </c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</row>
    <row r="34" spans="1:52" s="171" customFormat="1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666</v>
      </c>
      <c r="E34" s="2">
        <f t="shared" si="1"/>
        <v>24</v>
      </c>
      <c r="F34" s="239">
        <v>20</v>
      </c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>
        <v>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186" t="s">
        <v>13</v>
      </c>
      <c r="Z34" s="191">
        <v>1</v>
      </c>
      <c r="AA34" s="186" t="s">
        <v>13</v>
      </c>
      <c r="AB34" s="191" t="s">
        <v>13</v>
      </c>
      <c r="AC34" s="186" t="s">
        <v>13</v>
      </c>
      <c r="AD34" s="31" t="s">
        <v>13</v>
      </c>
      <c r="AE34" s="186" t="s">
        <v>13</v>
      </c>
      <c r="AF34" s="3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31" t="s">
        <v>13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</row>
    <row r="35" spans="1:52" s="171" customFormat="1" ht="17.149999999999999" customHeight="1" x14ac:dyDescent="0.35">
      <c r="A35" s="30">
        <v>30</v>
      </c>
      <c r="B35" s="30">
        <v>25</v>
      </c>
      <c r="C35" s="30">
        <f t="shared" si="0"/>
        <v>-5</v>
      </c>
      <c r="D35" s="18" t="s">
        <v>726</v>
      </c>
      <c r="E35" s="2">
        <f t="shared" si="1"/>
        <v>23</v>
      </c>
      <c r="F35" s="239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31" t="s">
        <v>13</v>
      </c>
      <c r="AE35" s="186" t="s">
        <v>13</v>
      </c>
      <c r="AF35" s="3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>
        <v>3</v>
      </c>
      <c r="AM35" s="186" t="s">
        <v>13</v>
      </c>
      <c r="AN35" s="191" t="s">
        <v>13</v>
      </c>
      <c r="AO35" s="186" t="s">
        <v>13</v>
      </c>
      <c r="AP35" s="31" t="s">
        <v>13</v>
      </c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</row>
    <row r="36" spans="1:52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329</v>
      </c>
      <c r="E36" s="2">
        <f t="shared" si="1"/>
        <v>23</v>
      </c>
      <c r="F36" s="239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>
        <v>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31" t="s">
        <v>13</v>
      </c>
      <c r="AE36" s="186" t="s">
        <v>13</v>
      </c>
      <c r="AF36" s="3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31" t="s">
        <v>13</v>
      </c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</row>
    <row r="37" spans="1:52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626</v>
      </c>
      <c r="E37" s="2">
        <f t="shared" si="1"/>
        <v>23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>
        <v>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31" t="s">
        <v>13</v>
      </c>
      <c r="AE37" s="186" t="s">
        <v>13</v>
      </c>
      <c r="AF37" s="3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31" t="s">
        <v>13</v>
      </c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</row>
    <row r="38" spans="1:52" s="171" customFormat="1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500</v>
      </c>
      <c r="E38" s="2">
        <f t="shared" ref="E38:E69" si="4">LARGE(H38:AU38,1)+LARGE(H38:AU38,2)+LARGE(H38:AU38,3)+LARGE(H38:AU38,4)+LARGE(H38:AU38,5)+F38</f>
        <v>22</v>
      </c>
      <c r="F38" s="239">
        <v>20</v>
      </c>
      <c r="G38" s="30">
        <f t="shared" ref="G38:G69" si="5">COUNT(H38:AP38)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>
        <v>2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31" t="s">
        <v>13</v>
      </c>
      <c r="AE38" s="186" t="s">
        <v>13</v>
      </c>
      <c r="AF38" s="3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31" t="s">
        <v>13</v>
      </c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</row>
    <row r="39" spans="1:52" s="171" customFormat="1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667</v>
      </c>
      <c r="E39" s="2">
        <f t="shared" si="4"/>
        <v>21</v>
      </c>
      <c r="F39" s="239">
        <v>20</v>
      </c>
      <c r="G39" s="30">
        <f t="shared" si="5"/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186">
        <v>1</v>
      </c>
      <c r="AB39" s="191" t="s">
        <v>13</v>
      </c>
      <c r="AC39" s="186" t="s">
        <v>13</v>
      </c>
      <c r="AD39" s="31" t="s">
        <v>13</v>
      </c>
      <c r="AE39" s="186" t="s">
        <v>13</v>
      </c>
      <c r="AF39" s="3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31" t="s">
        <v>13</v>
      </c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</row>
    <row r="40" spans="1:52" s="171" customFormat="1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1378</v>
      </c>
      <c r="E40" s="2">
        <f t="shared" si="4"/>
        <v>21</v>
      </c>
      <c r="F40" s="239">
        <v>20</v>
      </c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31" t="s">
        <v>13</v>
      </c>
      <c r="AE40" s="186" t="s">
        <v>13</v>
      </c>
      <c r="AF40" s="3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>
        <v>1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31" t="s">
        <v>13</v>
      </c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</row>
    <row r="41" spans="1:52" s="171" customFormat="1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307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31" t="s">
        <v>13</v>
      </c>
      <c r="AE41" s="186" t="s">
        <v>13</v>
      </c>
      <c r="AF41" s="3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31" t="s">
        <v>13</v>
      </c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</row>
    <row r="42" spans="1:52" s="171" customFormat="1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642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31" t="s">
        <v>13</v>
      </c>
      <c r="AE42" s="186" t="s">
        <v>13</v>
      </c>
      <c r="AF42" s="3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31" t="s">
        <v>13</v>
      </c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</row>
    <row r="43" spans="1:52" s="171" customFormat="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422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31" t="s">
        <v>13</v>
      </c>
      <c r="AE43" s="186" t="s">
        <v>13</v>
      </c>
      <c r="AF43" s="31" t="s">
        <v>13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31" t="s">
        <v>13</v>
      </c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</row>
    <row r="44" spans="1:52" s="171" customFormat="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1169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31" t="s">
        <v>13</v>
      </c>
      <c r="AE44" s="186" t="s">
        <v>13</v>
      </c>
      <c r="AF44" s="3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31" t="s">
        <v>13</v>
      </c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</row>
    <row r="45" spans="1:52" s="171" customFormat="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1170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3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31" t="s">
        <v>13</v>
      </c>
      <c r="AE45" s="186" t="s">
        <v>13</v>
      </c>
      <c r="AF45" s="3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31" t="s">
        <v>13</v>
      </c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</row>
    <row r="46" spans="1:52" s="171" customFormat="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827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31" t="s">
        <v>13</v>
      </c>
      <c r="AE46" s="186" t="s">
        <v>13</v>
      </c>
      <c r="AF46" s="3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31" t="s">
        <v>13</v>
      </c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</row>
    <row r="47" spans="1:52" s="171" customFormat="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1171</v>
      </c>
      <c r="E47" s="2">
        <f t="shared" si="4"/>
        <v>20</v>
      </c>
      <c r="F47" s="238">
        <v>20</v>
      </c>
      <c r="G47" s="30">
        <f t="shared" si="5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31" t="s">
        <v>13</v>
      </c>
      <c r="AE47" s="186" t="s">
        <v>13</v>
      </c>
      <c r="AF47" s="3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31" t="s">
        <v>13</v>
      </c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</row>
    <row r="48" spans="1:52" s="171" customFormat="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1172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3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31" t="s">
        <v>13</v>
      </c>
      <c r="AE48" s="186" t="s">
        <v>13</v>
      </c>
      <c r="AF48" s="3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31" t="s">
        <v>13</v>
      </c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</row>
    <row r="49" spans="1:52" s="171" customFormat="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1174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31" t="s">
        <v>13</v>
      </c>
      <c r="AE49" s="186" t="s">
        <v>13</v>
      </c>
      <c r="AF49" s="3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31" t="s">
        <v>13</v>
      </c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</row>
    <row r="50" spans="1:52" s="171" customFormat="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1176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31" t="s">
        <v>13</v>
      </c>
      <c r="AE50" s="186" t="s">
        <v>13</v>
      </c>
      <c r="AF50" s="3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31" t="s">
        <v>13</v>
      </c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</row>
    <row r="51" spans="1:52" s="171" customFormat="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1177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186" t="s">
        <v>13</v>
      </c>
      <c r="AD51" s="31" t="s">
        <v>13</v>
      </c>
      <c r="AE51" s="186" t="s">
        <v>13</v>
      </c>
      <c r="AF51" s="3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 t="s">
        <v>13</v>
      </c>
      <c r="AP51" s="31" t="s">
        <v>13</v>
      </c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</row>
    <row r="52" spans="1:52" s="171" customFormat="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1178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3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31" t="s">
        <v>13</v>
      </c>
      <c r="AE52" s="186" t="s">
        <v>13</v>
      </c>
      <c r="AF52" s="3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31" t="s">
        <v>13</v>
      </c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</row>
    <row r="53" spans="1:52" s="171" customFormat="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1625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31" t="s">
        <v>13</v>
      </c>
      <c r="AE53" s="186" t="s">
        <v>13</v>
      </c>
      <c r="AF53" s="3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31" t="s">
        <v>13</v>
      </c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</row>
    <row r="54" spans="1:52" s="171" customFormat="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192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186" t="s">
        <v>13</v>
      </c>
      <c r="X54" s="3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31" t="s">
        <v>13</v>
      </c>
      <c r="AE54" s="186" t="s">
        <v>13</v>
      </c>
      <c r="AF54" s="3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31" t="s">
        <v>13</v>
      </c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</row>
    <row r="55" spans="1:52" s="171" customFormat="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1811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31" t="s">
        <v>13</v>
      </c>
      <c r="AE55" s="186" t="s">
        <v>13</v>
      </c>
      <c r="AF55" s="3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31" t="s">
        <v>13</v>
      </c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</row>
    <row r="56" spans="1:52" s="171" customFormat="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1812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31" t="s">
        <v>13</v>
      </c>
      <c r="U56" s="186" t="s">
        <v>13</v>
      </c>
      <c r="V56" s="31" t="s">
        <v>13</v>
      </c>
      <c r="W56" s="186" t="s">
        <v>13</v>
      </c>
      <c r="X56" s="3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31" t="s">
        <v>13</v>
      </c>
      <c r="AE56" s="186" t="s">
        <v>13</v>
      </c>
      <c r="AF56" s="3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31" t="s">
        <v>13</v>
      </c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</row>
    <row r="57" spans="1:52" s="171" customFormat="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1813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31" t="s">
        <v>13</v>
      </c>
      <c r="AE57" s="186" t="s">
        <v>13</v>
      </c>
      <c r="AF57" s="3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31" t="s">
        <v>13</v>
      </c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</row>
    <row r="58" spans="1:52" s="171" customFormat="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1814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186" t="s">
        <v>13</v>
      </c>
      <c r="X58" s="31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31" t="s">
        <v>13</v>
      </c>
      <c r="AE58" s="186" t="s">
        <v>13</v>
      </c>
      <c r="AF58" s="3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31" t="s">
        <v>13</v>
      </c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</row>
    <row r="59" spans="1:52" s="171" customFormat="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1815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31" t="s">
        <v>13</v>
      </c>
      <c r="U59" s="186" t="s">
        <v>13</v>
      </c>
      <c r="V59" s="31" t="s">
        <v>13</v>
      </c>
      <c r="W59" s="186" t="s">
        <v>13</v>
      </c>
      <c r="X59" s="3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31" t="s">
        <v>13</v>
      </c>
      <c r="AE59" s="186" t="s">
        <v>13</v>
      </c>
      <c r="AF59" s="3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31" t="s">
        <v>13</v>
      </c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</row>
    <row r="60" spans="1:52" s="171" customFormat="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1816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31" t="s">
        <v>13</v>
      </c>
      <c r="AE60" s="186" t="s">
        <v>13</v>
      </c>
      <c r="AF60" s="3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31" t="s">
        <v>13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</row>
    <row r="61" spans="1:52" s="171" customFormat="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2357</v>
      </c>
      <c r="E61" s="2">
        <f t="shared" si="4"/>
        <v>20</v>
      </c>
      <c r="F61" s="239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20</v>
      </c>
      <c r="Q61" s="186" t="s">
        <v>13</v>
      </c>
      <c r="R61" s="19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31" t="s">
        <v>13</v>
      </c>
      <c r="AE61" s="186" t="s">
        <v>13</v>
      </c>
      <c r="AF61" s="3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31" t="s">
        <v>13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</row>
    <row r="62" spans="1:52" s="171" customFormat="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2523</v>
      </c>
      <c r="E62" s="2">
        <f t="shared" si="4"/>
        <v>20</v>
      </c>
      <c r="F62" s="239"/>
      <c r="G62" s="30">
        <f t="shared" si="5"/>
        <v>1</v>
      </c>
      <c r="H62" s="31"/>
      <c r="I62" s="186" t="s">
        <v>13</v>
      </c>
      <c r="J62" s="191">
        <v>20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 t="s">
        <v>13</v>
      </c>
      <c r="AD62" s="31" t="s">
        <v>13</v>
      </c>
      <c r="AE62" s="186" t="s">
        <v>13</v>
      </c>
      <c r="AF62" s="3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31" t="s">
        <v>13</v>
      </c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</row>
    <row r="63" spans="1:52" s="171" customFormat="1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436</v>
      </c>
      <c r="E63" s="2">
        <f t="shared" si="4"/>
        <v>17</v>
      </c>
      <c r="F63" s="239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3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31" t="s">
        <v>13</v>
      </c>
      <c r="AE63" s="186" t="s">
        <v>13</v>
      </c>
      <c r="AF63" s="3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>
        <v>17</v>
      </c>
      <c r="AO63" s="186" t="s">
        <v>13</v>
      </c>
      <c r="AP63" s="31" t="s">
        <v>13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</row>
    <row r="64" spans="1:52" s="171" customFormat="1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731</v>
      </c>
      <c r="E64" s="2">
        <f t="shared" si="4"/>
        <v>16</v>
      </c>
      <c r="F64" s="238"/>
      <c r="G64" s="30">
        <f t="shared" si="5"/>
        <v>2</v>
      </c>
      <c r="H64" s="31"/>
      <c r="I64" s="186" t="s">
        <v>13</v>
      </c>
      <c r="J64" s="191" t="s">
        <v>13</v>
      </c>
      <c r="K64" s="186" t="s">
        <v>13</v>
      </c>
      <c r="L64" s="191">
        <v>10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31" t="s">
        <v>13</v>
      </c>
      <c r="AE64" s="186" t="s">
        <v>13</v>
      </c>
      <c r="AF64" s="3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>
        <v>6</v>
      </c>
      <c r="AO64" s="186" t="s">
        <v>13</v>
      </c>
      <c r="AP64" s="31" t="s">
        <v>13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</row>
    <row r="65" spans="1:52" s="171" customFormat="1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1517</v>
      </c>
      <c r="E65" s="2">
        <f t="shared" si="4"/>
        <v>14</v>
      </c>
      <c r="F65" s="238"/>
      <c r="G65" s="30">
        <f t="shared" si="5"/>
        <v>3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>
        <v>4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186">
        <v>6</v>
      </c>
      <c r="X65" s="3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31" t="s">
        <v>13</v>
      </c>
      <c r="AE65" s="186" t="s">
        <v>13</v>
      </c>
      <c r="AF65" s="31">
        <v>4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31" t="s">
        <v>13</v>
      </c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</row>
    <row r="66" spans="1:52" s="171" customFormat="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934</v>
      </c>
      <c r="E66" s="2">
        <f t="shared" si="4"/>
        <v>12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3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31" t="s">
        <v>13</v>
      </c>
      <c r="AE66" s="186" t="s">
        <v>13</v>
      </c>
      <c r="AF66" s="3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>
        <v>12</v>
      </c>
      <c r="AO66" s="186" t="s">
        <v>13</v>
      </c>
      <c r="AP66" s="31" t="s">
        <v>13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</row>
    <row r="67" spans="1:52" s="171" customFormat="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1682</v>
      </c>
      <c r="E67" s="2">
        <f t="shared" si="4"/>
        <v>12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186" t="s">
        <v>13</v>
      </c>
      <c r="X67" s="3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31">
        <v>12</v>
      </c>
      <c r="AE67" s="186" t="s">
        <v>13</v>
      </c>
      <c r="AF67" s="3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31" t="s">
        <v>13</v>
      </c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</row>
    <row r="68" spans="1:52" s="171" customFormat="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1870</v>
      </c>
      <c r="E68" s="2">
        <f t="shared" si="4"/>
        <v>12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3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186" t="s">
        <v>13</v>
      </c>
      <c r="Z68" s="191" t="s">
        <v>13</v>
      </c>
      <c r="AA68" s="186">
        <v>12</v>
      </c>
      <c r="AB68" s="191" t="s">
        <v>13</v>
      </c>
      <c r="AC68" s="186" t="s">
        <v>13</v>
      </c>
      <c r="AD68" s="31" t="s">
        <v>13</v>
      </c>
      <c r="AE68" s="186" t="s">
        <v>13</v>
      </c>
      <c r="AF68" s="3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31" t="s">
        <v>13</v>
      </c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</row>
    <row r="69" spans="1:52" s="171" customFormat="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1993</v>
      </c>
      <c r="E69" s="2">
        <f t="shared" si="4"/>
        <v>12</v>
      </c>
      <c r="F69" s="239"/>
      <c r="G69" s="30">
        <f t="shared" si="5"/>
        <v>2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8</v>
      </c>
      <c r="S69" s="186" t="s">
        <v>13</v>
      </c>
      <c r="T69" s="31" t="s">
        <v>13</v>
      </c>
      <c r="U69" s="186" t="s">
        <v>13</v>
      </c>
      <c r="V69" s="31" t="s">
        <v>13</v>
      </c>
      <c r="W69" s="186">
        <v>4</v>
      </c>
      <c r="X69" s="3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31" t="s">
        <v>13</v>
      </c>
      <c r="AE69" s="186" t="s">
        <v>13</v>
      </c>
      <c r="AF69" s="3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31" t="s">
        <v>13</v>
      </c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</row>
    <row r="70" spans="1:52" s="171" customFormat="1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724</v>
      </c>
      <c r="E70" s="2">
        <f t="shared" ref="E70:E101" si="7">LARGE(H70:AU70,1)+LARGE(H70:AU70,2)+LARGE(H70:AU70,3)+LARGE(H70:AU70,4)+LARGE(H70:AU70,5)+F70</f>
        <v>12</v>
      </c>
      <c r="F70" s="239"/>
      <c r="G70" s="30">
        <f t="shared" ref="G70:G101" si="8">COUNT(H70:AP70)</f>
        <v>2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>
        <v>6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3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31" t="s">
        <v>13</v>
      </c>
      <c r="AE70" s="186" t="s">
        <v>13</v>
      </c>
      <c r="AF70" s="31">
        <v>6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31" t="s">
        <v>13</v>
      </c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</row>
    <row r="71" spans="1:52" s="171" customFormat="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1436</v>
      </c>
      <c r="E71" s="2">
        <f t="shared" si="7"/>
        <v>12</v>
      </c>
      <c r="F71" s="239"/>
      <c r="G71" s="30">
        <f t="shared" si="8"/>
        <v>3</v>
      </c>
      <c r="H71" s="31"/>
      <c r="I71" s="186" t="s">
        <v>13</v>
      </c>
      <c r="J71" s="191" t="s">
        <v>13</v>
      </c>
      <c r="K71" s="186" t="s">
        <v>13</v>
      </c>
      <c r="L71" s="191">
        <v>3</v>
      </c>
      <c r="M71" s="186" t="s">
        <v>13</v>
      </c>
      <c r="N71" s="191">
        <v>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3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31" t="s">
        <v>13</v>
      </c>
      <c r="AE71" s="186" t="s">
        <v>13</v>
      </c>
      <c r="AF71" s="31" t="s">
        <v>13</v>
      </c>
      <c r="AG71" s="186" t="s">
        <v>13</v>
      </c>
      <c r="AH71" s="191">
        <v>6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31" t="s">
        <v>13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</row>
    <row r="72" spans="1:52" s="171" customFormat="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1782</v>
      </c>
      <c r="E72" s="2">
        <f t="shared" si="7"/>
        <v>11</v>
      </c>
      <c r="F72" s="239"/>
      <c r="G72" s="30">
        <f t="shared" si="8"/>
        <v>3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186" t="s">
        <v>13</v>
      </c>
      <c r="Z72" s="191" t="s">
        <v>13</v>
      </c>
      <c r="AA72" s="186">
        <v>6</v>
      </c>
      <c r="AB72" s="191" t="s">
        <v>13</v>
      </c>
      <c r="AC72" s="186">
        <v>1</v>
      </c>
      <c r="AD72" s="31" t="s">
        <v>13</v>
      </c>
      <c r="AE72" s="186" t="s">
        <v>13</v>
      </c>
      <c r="AF72" s="3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31" t="s">
        <v>13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</row>
    <row r="73" spans="1:52" s="171" customFormat="1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501</v>
      </c>
      <c r="E73" s="2">
        <f t="shared" si="7"/>
        <v>10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3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31" t="s">
        <v>13</v>
      </c>
      <c r="AE73" s="186" t="s">
        <v>13</v>
      </c>
      <c r="AF73" s="3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>
        <v>10</v>
      </c>
      <c r="AO73" s="186" t="s">
        <v>13</v>
      </c>
      <c r="AP73" s="31" t="s">
        <v>13</v>
      </c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</row>
    <row r="74" spans="1:52" s="171" customFormat="1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1683</v>
      </c>
      <c r="E74" s="2">
        <f t="shared" si="7"/>
        <v>10</v>
      </c>
      <c r="F74" s="239"/>
      <c r="G74" s="30">
        <f t="shared" si="8"/>
        <v>1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31">
        <v>10</v>
      </c>
      <c r="AE74" s="186" t="s">
        <v>13</v>
      </c>
      <c r="AF74" s="3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31" t="s">
        <v>13</v>
      </c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</row>
    <row r="75" spans="1:52" s="171" customFormat="1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2155</v>
      </c>
      <c r="E75" s="2">
        <f t="shared" si="7"/>
        <v>10</v>
      </c>
      <c r="F75" s="239"/>
      <c r="G75" s="30">
        <f t="shared" si="8"/>
        <v>1</v>
      </c>
      <c r="H75" s="31"/>
      <c r="I75" s="186" t="s">
        <v>13</v>
      </c>
      <c r="J75" s="19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>
        <v>10</v>
      </c>
      <c r="S75" s="186" t="s">
        <v>13</v>
      </c>
      <c r="T75" s="3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31" t="s">
        <v>13</v>
      </c>
      <c r="AE75" s="186" t="s">
        <v>13</v>
      </c>
      <c r="AF75" s="3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31" t="s">
        <v>13</v>
      </c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</row>
    <row r="76" spans="1:52" s="171" customFormat="1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2356</v>
      </c>
      <c r="E76" s="2">
        <f t="shared" si="7"/>
        <v>10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>
        <v>10</v>
      </c>
      <c r="Q76" s="186" t="s">
        <v>13</v>
      </c>
      <c r="R76" s="19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31" t="s">
        <v>13</v>
      </c>
      <c r="AE76" s="186" t="s">
        <v>13</v>
      </c>
      <c r="AF76" s="3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31" t="s">
        <v>13</v>
      </c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</row>
    <row r="77" spans="1:52" s="171" customFormat="1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2524</v>
      </c>
      <c r="E77" s="2">
        <f t="shared" si="7"/>
        <v>10</v>
      </c>
      <c r="F77" s="239"/>
      <c r="G77" s="30">
        <f t="shared" si="8"/>
        <v>1</v>
      </c>
      <c r="H77" s="31"/>
      <c r="I77" s="186" t="s">
        <v>13</v>
      </c>
      <c r="J77" s="191">
        <v>10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186" t="s">
        <v>13</v>
      </c>
      <c r="Z77" s="191" t="s">
        <v>13</v>
      </c>
      <c r="AA77" s="186" t="s">
        <v>13</v>
      </c>
      <c r="AB77" s="191" t="s">
        <v>13</v>
      </c>
      <c r="AC77" s="186" t="s">
        <v>13</v>
      </c>
      <c r="AD77" s="31" t="s">
        <v>13</v>
      </c>
      <c r="AE77" s="186" t="s">
        <v>13</v>
      </c>
      <c r="AF77" s="3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31" t="s">
        <v>13</v>
      </c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</row>
    <row r="78" spans="1:52" s="171" customFormat="1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1685</v>
      </c>
      <c r="E78" s="2">
        <f t="shared" si="7"/>
        <v>10</v>
      </c>
      <c r="F78" s="239"/>
      <c r="G78" s="30">
        <f t="shared" si="8"/>
        <v>2</v>
      </c>
      <c r="H78" s="31"/>
      <c r="I78" s="186" t="s">
        <v>13</v>
      </c>
      <c r="J78" s="191" t="s">
        <v>13</v>
      </c>
      <c r="K78" s="186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3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186">
        <v>6</v>
      </c>
      <c r="Z78" s="191" t="s">
        <v>13</v>
      </c>
      <c r="AA78" s="186" t="s">
        <v>13</v>
      </c>
      <c r="AB78" s="191" t="s">
        <v>13</v>
      </c>
      <c r="AC78" s="186" t="s">
        <v>13</v>
      </c>
      <c r="AD78" s="31">
        <v>4</v>
      </c>
      <c r="AE78" s="186" t="s">
        <v>13</v>
      </c>
      <c r="AF78" s="3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31" t="s">
        <v>13</v>
      </c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</row>
    <row r="79" spans="1:52" s="171" customFormat="1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1781</v>
      </c>
      <c r="E79" s="2">
        <f t="shared" si="7"/>
        <v>10</v>
      </c>
      <c r="F79" s="239"/>
      <c r="G79" s="30">
        <f t="shared" si="8"/>
        <v>2</v>
      </c>
      <c r="H79" s="31"/>
      <c r="I79" s="186" t="s">
        <v>13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3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186" t="s">
        <v>13</v>
      </c>
      <c r="Z79" s="191">
        <v>6</v>
      </c>
      <c r="AA79" s="186" t="s">
        <v>13</v>
      </c>
      <c r="AB79" s="191" t="s">
        <v>13</v>
      </c>
      <c r="AC79" s="186">
        <v>4</v>
      </c>
      <c r="AD79" s="31" t="s">
        <v>13</v>
      </c>
      <c r="AE79" s="186" t="s">
        <v>13</v>
      </c>
      <c r="AF79" s="3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31" t="s">
        <v>13</v>
      </c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</row>
    <row r="80" spans="1:52" s="171" customFormat="1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1289</v>
      </c>
      <c r="E80" s="2">
        <f t="shared" si="7"/>
        <v>10</v>
      </c>
      <c r="F80" s="239"/>
      <c r="G80" s="30">
        <f t="shared" si="8"/>
        <v>2</v>
      </c>
      <c r="H80" s="31"/>
      <c r="I80" s="186" t="s">
        <v>13</v>
      </c>
      <c r="J80" s="191" t="s">
        <v>13</v>
      </c>
      <c r="K80" s="186" t="s">
        <v>13</v>
      </c>
      <c r="L80" s="191">
        <v>4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3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186" t="s">
        <v>13</v>
      </c>
      <c r="Z80" s="191" t="s">
        <v>13</v>
      </c>
      <c r="AA80" s="186" t="s">
        <v>13</v>
      </c>
      <c r="AB80" s="191" t="s">
        <v>13</v>
      </c>
      <c r="AC80" s="186" t="s">
        <v>13</v>
      </c>
      <c r="AD80" s="31" t="s">
        <v>13</v>
      </c>
      <c r="AE80" s="186" t="s">
        <v>13</v>
      </c>
      <c r="AF80" s="3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>
        <v>6</v>
      </c>
      <c r="AM80" s="186" t="s">
        <v>13</v>
      </c>
      <c r="AN80" s="191" t="s">
        <v>13</v>
      </c>
      <c r="AO80" s="186" t="s">
        <v>13</v>
      </c>
      <c r="AP80" s="31" t="s">
        <v>13</v>
      </c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</row>
    <row r="81" spans="1:52" s="171" customFormat="1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858</v>
      </c>
      <c r="E81" s="2">
        <f t="shared" si="7"/>
        <v>8</v>
      </c>
      <c r="F81" s="238"/>
      <c r="G81" s="30">
        <f t="shared" si="8"/>
        <v>1</v>
      </c>
      <c r="H81" s="31"/>
      <c r="I81" s="186" t="s">
        <v>13</v>
      </c>
      <c r="J81" s="191" t="s">
        <v>13</v>
      </c>
      <c r="K81" s="186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31" t="s">
        <v>13</v>
      </c>
      <c r="U81" s="186" t="s">
        <v>13</v>
      </c>
      <c r="V81" s="31" t="s">
        <v>13</v>
      </c>
      <c r="W81" s="186" t="s">
        <v>13</v>
      </c>
      <c r="X81" s="31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186" t="s">
        <v>13</v>
      </c>
      <c r="AD81" s="31" t="s">
        <v>13</v>
      </c>
      <c r="AE81" s="186" t="s">
        <v>13</v>
      </c>
      <c r="AF81" s="3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31">
        <v>8</v>
      </c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</row>
    <row r="82" spans="1:52" s="171" customFormat="1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1288</v>
      </c>
      <c r="E82" s="2">
        <f t="shared" si="7"/>
        <v>8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31" t="s">
        <v>13</v>
      </c>
      <c r="U82" s="186" t="s">
        <v>13</v>
      </c>
      <c r="V82" s="31" t="s">
        <v>13</v>
      </c>
      <c r="W82" s="186" t="s">
        <v>13</v>
      </c>
      <c r="X82" s="31" t="s">
        <v>13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186" t="s">
        <v>13</v>
      </c>
      <c r="AD82" s="31" t="s">
        <v>13</v>
      </c>
      <c r="AE82" s="186" t="s">
        <v>13</v>
      </c>
      <c r="AF82" s="3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>
        <v>8</v>
      </c>
      <c r="AM82" s="186" t="s">
        <v>13</v>
      </c>
      <c r="AN82" s="191" t="s">
        <v>13</v>
      </c>
      <c r="AO82" s="186" t="s">
        <v>13</v>
      </c>
      <c r="AP82" s="31" t="s">
        <v>13</v>
      </c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</row>
    <row r="83" spans="1:52" s="171" customFormat="1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528</v>
      </c>
      <c r="E83" s="2">
        <f t="shared" si="7"/>
        <v>8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186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3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186" t="s">
        <v>13</v>
      </c>
      <c r="AD83" s="31" t="s">
        <v>13</v>
      </c>
      <c r="AE83" s="186" t="s">
        <v>13</v>
      </c>
      <c r="AF83" s="3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>
        <v>8</v>
      </c>
      <c r="AO83" s="186" t="s">
        <v>13</v>
      </c>
      <c r="AP83" s="31" t="s">
        <v>13</v>
      </c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</row>
    <row r="84" spans="1:52" s="171" customFormat="1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2525</v>
      </c>
      <c r="E84" s="2">
        <f t="shared" si="7"/>
        <v>8</v>
      </c>
      <c r="F84" s="239"/>
      <c r="G84" s="30">
        <f t="shared" si="8"/>
        <v>1</v>
      </c>
      <c r="H84" s="31"/>
      <c r="I84" s="186" t="s">
        <v>13</v>
      </c>
      <c r="J84" s="191">
        <v>8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31" t="s">
        <v>13</v>
      </c>
      <c r="U84" s="186" t="s">
        <v>13</v>
      </c>
      <c r="V84" s="31" t="s">
        <v>13</v>
      </c>
      <c r="W84" s="186" t="s">
        <v>13</v>
      </c>
      <c r="X84" s="31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186" t="s">
        <v>13</v>
      </c>
      <c r="AD84" s="31" t="s">
        <v>13</v>
      </c>
      <c r="AE84" s="186" t="s">
        <v>13</v>
      </c>
      <c r="AF84" s="3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31" t="s">
        <v>13</v>
      </c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</row>
    <row r="85" spans="1:52" s="171" customFormat="1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864</v>
      </c>
      <c r="E85" s="2">
        <f t="shared" si="7"/>
        <v>8</v>
      </c>
      <c r="F85" s="238"/>
      <c r="G85" s="30">
        <f t="shared" si="8"/>
        <v>2</v>
      </c>
      <c r="H85" s="31"/>
      <c r="I85" s="186" t="s">
        <v>13</v>
      </c>
      <c r="J85" s="19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3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186" t="s">
        <v>13</v>
      </c>
      <c r="Z85" s="191" t="s">
        <v>13</v>
      </c>
      <c r="AA85" s="186" t="s">
        <v>13</v>
      </c>
      <c r="AB85" s="191" t="s">
        <v>13</v>
      </c>
      <c r="AC85" s="186" t="s">
        <v>13</v>
      </c>
      <c r="AD85" s="31" t="s">
        <v>13</v>
      </c>
      <c r="AE85" s="186" t="s">
        <v>13</v>
      </c>
      <c r="AF85" s="3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>
        <v>3</v>
      </c>
      <c r="AO85" s="186">
        <v>5</v>
      </c>
      <c r="AP85" s="31" t="s">
        <v>13</v>
      </c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</row>
    <row r="86" spans="1:52" s="171" customFormat="1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1684</v>
      </c>
      <c r="E86" s="2">
        <f t="shared" si="7"/>
        <v>8</v>
      </c>
      <c r="F86" s="239"/>
      <c r="G86" s="30">
        <f t="shared" si="8"/>
        <v>2</v>
      </c>
      <c r="H86" s="31"/>
      <c r="I86" s="186" t="s">
        <v>13</v>
      </c>
      <c r="J86" s="19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31" t="s">
        <v>13</v>
      </c>
      <c r="U86" s="186" t="s">
        <v>13</v>
      </c>
      <c r="V86" s="31" t="s">
        <v>13</v>
      </c>
      <c r="W86" s="186" t="s">
        <v>13</v>
      </c>
      <c r="X86" s="31" t="s">
        <v>13</v>
      </c>
      <c r="Y86" s="186" t="s">
        <v>13</v>
      </c>
      <c r="Z86" s="191" t="s">
        <v>13</v>
      </c>
      <c r="AA86" s="186">
        <v>2</v>
      </c>
      <c r="AB86" s="191" t="s">
        <v>13</v>
      </c>
      <c r="AC86" s="186" t="s">
        <v>13</v>
      </c>
      <c r="AD86" s="31">
        <v>6</v>
      </c>
      <c r="AE86" s="186" t="s">
        <v>13</v>
      </c>
      <c r="AF86" s="3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31" t="s">
        <v>13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</row>
    <row r="87" spans="1:52" s="171" customFormat="1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371</v>
      </c>
      <c r="E87" s="2">
        <f t="shared" si="7"/>
        <v>6</v>
      </c>
      <c r="F87" s="238"/>
      <c r="G87" s="30">
        <f t="shared" si="8"/>
        <v>1</v>
      </c>
      <c r="H87" s="31"/>
      <c r="I87" s="186" t="s">
        <v>13</v>
      </c>
      <c r="J87" s="191" t="s">
        <v>13</v>
      </c>
      <c r="K87" s="186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3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186" t="s">
        <v>13</v>
      </c>
      <c r="AD87" s="31" t="s">
        <v>13</v>
      </c>
      <c r="AE87" s="186" t="s">
        <v>13</v>
      </c>
      <c r="AF87" s="31" t="s">
        <v>13</v>
      </c>
      <c r="AG87" s="186" t="s">
        <v>13</v>
      </c>
      <c r="AH87" s="191" t="s">
        <v>13</v>
      </c>
      <c r="AI87" s="186" t="s">
        <v>13</v>
      </c>
      <c r="AJ87" s="191">
        <v>6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31" t="s">
        <v>13</v>
      </c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</row>
    <row r="88" spans="1:52" s="171" customFormat="1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1377</v>
      </c>
      <c r="E88" s="2">
        <f t="shared" si="7"/>
        <v>6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186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3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186" t="s">
        <v>13</v>
      </c>
      <c r="AD88" s="31" t="s">
        <v>13</v>
      </c>
      <c r="AE88" s="186" t="s">
        <v>13</v>
      </c>
      <c r="AF88" s="3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>
        <v>6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31" t="s">
        <v>13</v>
      </c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</row>
    <row r="89" spans="1:52" s="171" customFormat="1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1475</v>
      </c>
      <c r="E89" s="2">
        <f t="shared" si="7"/>
        <v>6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186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3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186" t="s">
        <v>13</v>
      </c>
      <c r="AD89" s="31" t="s">
        <v>13</v>
      </c>
      <c r="AE89" s="186" t="s">
        <v>13</v>
      </c>
      <c r="AF89" s="3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>
        <v>6</v>
      </c>
      <c r="AN89" s="191" t="s">
        <v>13</v>
      </c>
      <c r="AO89" s="186" t="s">
        <v>13</v>
      </c>
      <c r="AP89" s="31" t="s">
        <v>13</v>
      </c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</row>
    <row r="90" spans="1:52" s="171" customFormat="1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1539</v>
      </c>
      <c r="E90" s="2">
        <f t="shared" si="7"/>
        <v>6</v>
      </c>
      <c r="F90" s="239"/>
      <c r="G90" s="30">
        <f t="shared" si="8"/>
        <v>1</v>
      </c>
      <c r="H90" s="31"/>
      <c r="I90" s="186" t="s">
        <v>13</v>
      </c>
      <c r="J90" s="191" t="s">
        <v>13</v>
      </c>
      <c r="K90" s="186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3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186" t="s">
        <v>13</v>
      </c>
      <c r="Z90" s="191" t="s">
        <v>13</v>
      </c>
      <c r="AA90" s="186" t="s">
        <v>13</v>
      </c>
      <c r="AB90" s="191" t="s">
        <v>13</v>
      </c>
      <c r="AC90" s="186" t="s">
        <v>13</v>
      </c>
      <c r="AD90" s="31" t="s">
        <v>13</v>
      </c>
      <c r="AE90" s="186">
        <v>6</v>
      </c>
      <c r="AF90" s="3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31" t="s">
        <v>13</v>
      </c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</row>
    <row r="91" spans="1:52" s="171" customFormat="1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2019</v>
      </c>
      <c r="E91" s="2">
        <f t="shared" si="7"/>
        <v>6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186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31" t="s">
        <v>13</v>
      </c>
      <c r="U91" s="186" t="s">
        <v>13</v>
      </c>
      <c r="V91" s="31">
        <v>6</v>
      </c>
      <c r="W91" s="186" t="s">
        <v>13</v>
      </c>
      <c r="X91" s="31" t="s">
        <v>13</v>
      </c>
      <c r="Y91" s="186" t="s">
        <v>13</v>
      </c>
      <c r="Z91" s="191" t="s">
        <v>13</v>
      </c>
      <c r="AA91" s="186" t="s">
        <v>13</v>
      </c>
      <c r="AB91" s="191" t="s">
        <v>13</v>
      </c>
      <c r="AC91" s="186" t="s">
        <v>13</v>
      </c>
      <c r="AD91" s="31" t="s">
        <v>13</v>
      </c>
      <c r="AE91" s="186" t="s">
        <v>13</v>
      </c>
      <c r="AF91" s="3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31" t="s">
        <v>13</v>
      </c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</row>
    <row r="92" spans="1:52" s="171" customFormat="1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2064</v>
      </c>
      <c r="E92" s="2">
        <f t="shared" si="7"/>
        <v>6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186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31"/>
      <c r="U92" s="186">
        <v>6</v>
      </c>
      <c r="V92" s="31" t="s">
        <v>13</v>
      </c>
      <c r="W92" s="186" t="s">
        <v>13</v>
      </c>
      <c r="X92" s="31" t="s">
        <v>13</v>
      </c>
      <c r="Y92" s="186" t="s">
        <v>13</v>
      </c>
      <c r="Z92" s="191" t="s">
        <v>13</v>
      </c>
      <c r="AA92" s="186" t="s">
        <v>13</v>
      </c>
      <c r="AB92" s="191" t="s">
        <v>13</v>
      </c>
      <c r="AC92" s="186" t="s">
        <v>13</v>
      </c>
      <c r="AD92" s="31" t="s">
        <v>13</v>
      </c>
      <c r="AE92" s="186" t="s">
        <v>13</v>
      </c>
      <c r="AF92" s="3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31" t="s">
        <v>13</v>
      </c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</row>
    <row r="93" spans="1:52" s="171" customFormat="1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2156</v>
      </c>
      <c r="E93" s="2">
        <f t="shared" si="7"/>
        <v>6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186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>
        <v>6</v>
      </c>
      <c r="S93" s="186" t="s">
        <v>13</v>
      </c>
      <c r="T93" s="31" t="s">
        <v>13</v>
      </c>
      <c r="U93" s="186" t="s">
        <v>13</v>
      </c>
      <c r="V93" s="31" t="s">
        <v>13</v>
      </c>
      <c r="W93" s="186" t="s">
        <v>13</v>
      </c>
      <c r="X93" s="31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186" t="s">
        <v>13</v>
      </c>
      <c r="AD93" s="31" t="s">
        <v>13</v>
      </c>
      <c r="AE93" s="186" t="s">
        <v>13</v>
      </c>
      <c r="AF93" s="3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31" t="s">
        <v>13</v>
      </c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</row>
    <row r="94" spans="1:52" s="171" customFormat="1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640</v>
      </c>
      <c r="E94" s="2">
        <f t="shared" si="7"/>
        <v>6</v>
      </c>
      <c r="F94" s="238"/>
      <c r="G94" s="30">
        <f t="shared" si="8"/>
        <v>2</v>
      </c>
      <c r="H94" s="31"/>
      <c r="I94" s="186" t="s">
        <v>13</v>
      </c>
      <c r="J94" s="191" t="s">
        <v>13</v>
      </c>
      <c r="K94" s="186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31" t="s">
        <v>13</v>
      </c>
      <c r="U94" s="186" t="s">
        <v>13</v>
      </c>
      <c r="V94" s="31" t="s">
        <v>13</v>
      </c>
      <c r="W94" s="186" t="s">
        <v>13</v>
      </c>
      <c r="X94" s="31" t="s">
        <v>13</v>
      </c>
      <c r="Y94" s="186" t="s">
        <v>13</v>
      </c>
      <c r="Z94" s="191" t="s">
        <v>13</v>
      </c>
      <c r="AA94" s="186" t="s">
        <v>13</v>
      </c>
      <c r="AB94" s="191" t="s">
        <v>13</v>
      </c>
      <c r="AC94" s="186" t="s">
        <v>13</v>
      </c>
      <c r="AD94" s="31" t="s">
        <v>13</v>
      </c>
      <c r="AE94" s="186" t="s">
        <v>13</v>
      </c>
      <c r="AF94" s="31" t="s">
        <v>13</v>
      </c>
      <c r="AG94" s="186">
        <v>3</v>
      </c>
      <c r="AH94" s="191" t="s">
        <v>13</v>
      </c>
      <c r="AI94" s="186" t="s">
        <v>13</v>
      </c>
      <c r="AJ94" s="191" t="s">
        <v>13</v>
      </c>
      <c r="AK94" s="186">
        <v>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31" t="s">
        <v>13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</row>
    <row r="95" spans="1:52" s="171" customFormat="1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1994</v>
      </c>
      <c r="E95" s="2">
        <f t="shared" si="7"/>
        <v>6</v>
      </c>
      <c r="F95" s="239"/>
      <c r="G95" s="30">
        <f t="shared" si="8"/>
        <v>2</v>
      </c>
      <c r="H95" s="31"/>
      <c r="I95" s="186" t="s">
        <v>13</v>
      </c>
      <c r="J95" s="191" t="s">
        <v>13</v>
      </c>
      <c r="K95" s="186" t="s">
        <v>13</v>
      </c>
      <c r="L95" s="191" t="s">
        <v>13</v>
      </c>
      <c r="M95" s="186">
        <v>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31" t="s">
        <v>13</v>
      </c>
      <c r="U95" s="186" t="s">
        <v>13</v>
      </c>
      <c r="V95" s="31" t="s">
        <v>13</v>
      </c>
      <c r="W95" s="186">
        <v>3</v>
      </c>
      <c r="X95" s="31" t="s">
        <v>13</v>
      </c>
      <c r="Y95" s="186" t="s">
        <v>13</v>
      </c>
      <c r="Z95" s="191" t="s">
        <v>13</v>
      </c>
      <c r="AA95" s="186" t="s">
        <v>13</v>
      </c>
      <c r="AB95" s="191" t="s">
        <v>13</v>
      </c>
      <c r="AC95" s="186" t="s">
        <v>13</v>
      </c>
      <c r="AD95" s="31" t="s">
        <v>13</v>
      </c>
      <c r="AE95" s="186" t="s">
        <v>13</v>
      </c>
      <c r="AF95" s="3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31" t="s">
        <v>13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</row>
    <row r="96" spans="1:52" s="171" customFormat="1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1686</v>
      </c>
      <c r="E96" s="2">
        <f t="shared" si="7"/>
        <v>5</v>
      </c>
      <c r="F96" s="239"/>
      <c r="G96" s="30">
        <f t="shared" si="8"/>
        <v>2</v>
      </c>
      <c r="H96" s="31"/>
      <c r="I96" s="186" t="s">
        <v>13</v>
      </c>
      <c r="J96" s="191" t="s">
        <v>13</v>
      </c>
      <c r="K96" s="186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31" t="s">
        <v>13</v>
      </c>
      <c r="U96" s="186" t="s">
        <v>13</v>
      </c>
      <c r="V96" s="31" t="s">
        <v>13</v>
      </c>
      <c r="W96" s="186" t="s">
        <v>13</v>
      </c>
      <c r="X96" s="31" t="s">
        <v>13</v>
      </c>
      <c r="Y96" s="186" t="s">
        <v>13</v>
      </c>
      <c r="Z96" s="191" t="s">
        <v>13</v>
      </c>
      <c r="AA96" s="186">
        <v>3</v>
      </c>
      <c r="AB96" s="191" t="s">
        <v>13</v>
      </c>
      <c r="AC96" s="186" t="s">
        <v>13</v>
      </c>
      <c r="AD96" s="31">
        <v>2</v>
      </c>
      <c r="AE96" s="186" t="s">
        <v>13</v>
      </c>
      <c r="AF96" s="3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31" t="s">
        <v>13</v>
      </c>
      <c r="AQ96" s="36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</row>
    <row r="97" spans="1:52" s="171" customFormat="1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682</v>
      </c>
      <c r="E97" s="2">
        <f t="shared" si="7"/>
        <v>4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186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31" t="s">
        <v>13</v>
      </c>
      <c r="U97" s="186" t="s">
        <v>13</v>
      </c>
      <c r="V97" s="31" t="s">
        <v>13</v>
      </c>
      <c r="W97" s="186" t="s">
        <v>13</v>
      </c>
      <c r="X97" s="31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186" t="s">
        <v>13</v>
      </c>
      <c r="AD97" s="31" t="s">
        <v>13</v>
      </c>
      <c r="AE97" s="186" t="s">
        <v>13</v>
      </c>
      <c r="AF97" s="3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>
        <v>4</v>
      </c>
      <c r="AM97" s="186" t="s">
        <v>13</v>
      </c>
      <c r="AN97" s="191" t="s">
        <v>13</v>
      </c>
      <c r="AO97" s="186" t="s">
        <v>13</v>
      </c>
      <c r="AP97" s="31" t="s">
        <v>13</v>
      </c>
      <c r="AQ97" s="36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</row>
    <row r="98" spans="1:52" s="171" customFormat="1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725</v>
      </c>
      <c r="E98" s="2">
        <f t="shared" si="7"/>
        <v>4</v>
      </c>
      <c r="F98" s="239"/>
      <c r="G98" s="30">
        <f t="shared" si="8"/>
        <v>1</v>
      </c>
      <c r="H98" s="31"/>
      <c r="I98" s="186" t="s">
        <v>13</v>
      </c>
      <c r="J98" s="191" t="s">
        <v>13</v>
      </c>
      <c r="K98" s="186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31" t="s">
        <v>13</v>
      </c>
      <c r="U98" s="186" t="s">
        <v>13</v>
      </c>
      <c r="V98" s="31" t="s">
        <v>13</v>
      </c>
      <c r="W98" s="186" t="s">
        <v>13</v>
      </c>
      <c r="X98" s="31" t="s">
        <v>13</v>
      </c>
      <c r="Y98" s="186" t="s">
        <v>13</v>
      </c>
      <c r="Z98" s="191" t="s">
        <v>13</v>
      </c>
      <c r="AA98" s="186" t="s">
        <v>13</v>
      </c>
      <c r="AB98" s="191" t="s">
        <v>13</v>
      </c>
      <c r="AC98" s="186" t="s">
        <v>13</v>
      </c>
      <c r="AD98" s="31" t="s">
        <v>13</v>
      </c>
      <c r="AE98" s="186" t="s">
        <v>13</v>
      </c>
      <c r="AF98" s="3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>
        <v>4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31" t="s">
        <v>13</v>
      </c>
      <c r="AQ98" s="36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</row>
    <row r="99" spans="1:52" s="171" customFormat="1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1398</v>
      </c>
      <c r="E99" s="2">
        <f t="shared" si="7"/>
        <v>4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186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31" t="s">
        <v>13</v>
      </c>
      <c r="U99" s="186" t="s">
        <v>13</v>
      </c>
      <c r="V99" s="31" t="s">
        <v>13</v>
      </c>
      <c r="W99" s="186" t="s">
        <v>13</v>
      </c>
      <c r="X99" s="31" t="s">
        <v>13</v>
      </c>
      <c r="Y99" s="186" t="s">
        <v>13</v>
      </c>
      <c r="Z99" s="191" t="s">
        <v>13</v>
      </c>
      <c r="AA99" s="186" t="s">
        <v>13</v>
      </c>
      <c r="AB99" s="191" t="s">
        <v>13</v>
      </c>
      <c r="AC99" s="186" t="s">
        <v>13</v>
      </c>
      <c r="AD99" s="31" t="s">
        <v>13</v>
      </c>
      <c r="AE99" s="186" t="s">
        <v>13</v>
      </c>
      <c r="AF99" s="31" t="s">
        <v>13</v>
      </c>
      <c r="AG99" s="186" t="s">
        <v>13</v>
      </c>
      <c r="AH99" s="191" t="s">
        <v>13</v>
      </c>
      <c r="AI99" s="186" t="s">
        <v>13</v>
      </c>
      <c r="AJ99" s="191">
        <v>4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31" t="s">
        <v>13</v>
      </c>
      <c r="AQ99" s="36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</row>
    <row r="100" spans="1:52" s="171" customFormat="1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1404</v>
      </c>
      <c r="E100" s="2">
        <f t="shared" si="7"/>
        <v>4</v>
      </c>
      <c r="F100" s="239"/>
      <c r="G100" s="30">
        <f t="shared" si="8"/>
        <v>1</v>
      </c>
      <c r="H100" s="31"/>
      <c r="I100" s="186" t="s">
        <v>13</v>
      </c>
      <c r="J100" s="191" t="s">
        <v>13</v>
      </c>
      <c r="K100" s="186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31" t="s">
        <v>13</v>
      </c>
      <c r="U100" s="186" t="s">
        <v>13</v>
      </c>
      <c r="V100" s="31" t="s">
        <v>13</v>
      </c>
      <c r="W100" s="186" t="s">
        <v>13</v>
      </c>
      <c r="X100" s="31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186" t="s">
        <v>13</v>
      </c>
      <c r="AD100" s="31" t="s">
        <v>13</v>
      </c>
      <c r="AE100" s="186" t="s">
        <v>13</v>
      </c>
      <c r="AF100" s="31" t="s">
        <v>13</v>
      </c>
      <c r="AG100" s="186" t="s">
        <v>13</v>
      </c>
      <c r="AH100" s="191" t="s">
        <v>13</v>
      </c>
      <c r="AI100" s="186">
        <v>4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31" t="s">
        <v>13</v>
      </c>
      <c r="AQ100" s="36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</row>
    <row r="101" spans="1:52" s="171" customFormat="1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1437</v>
      </c>
      <c r="E101" s="2">
        <f t="shared" si="7"/>
        <v>4</v>
      </c>
      <c r="F101" s="239"/>
      <c r="G101" s="30">
        <f t="shared" si="8"/>
        <v>1</v>
      </c>
      <c r="H101" s="31"/>
      <c r="I101" s="186" t="s">
        <v>13</v>
      </c>
      <c r="J101" s="191" t="s">
        <v>13</v>
      </c>
      <c r="K101" s="186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31" t="s">
        <v>13</v>
      </c>
      <c r="U101" s="186" t="s">
        <v>13</v>
      </c>
      <c r="V101" s="31" t="s">
        <v>13</v>
      </c>
      <c r="W101" s="186" t="s">
        <v>13</v>
      </c>
      <c r="X101" s="31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186" t="s">
        <v>13</v>
      </c>
      <c r="AD101" s="31" t="s">
        <v>13</v>
      </c>
      <c r="AE101" s="186" t="s">
        <v>13</v>
      </c>
      <c r="AF101" s="31" t="s">
        <v>13</v>
      </c>
      <c r="AG101" s="186" t="s">
        <v>13</v>
      </c>
      <c r="AH101" s="191">
        <v>4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31" t="s">
        <v>13</v>
      </c>
      <c r="AQ101" s="36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</row>
    <row r="102" spans="1:52" s="171" customFormat="1" ht="17.149999999999999" customHeight="1" x14ac:dyDescent="0.35">
      <c r="A102" s="30">
        <v>97</v>
      </c>
      <c r="B102" s="30">
        <v>97</v>
      </c>
      <c r="C102" s="30">
        <f t="shared" ref="C102:C112" si="9">B102-A102</f>
        <v>0</v>
      </c>
      <c r="D102" s="18" t="s">
        <v>1476</v>
      </c>
      <c r="E102" s="2">
        <f t="shared" ref="E102:E133" si="10">LARGE(H102:AU102,1)+LARGE(H102:AU102,2)+LARGE(H102:AU102,3)+LARGE(H102:AU102,4)+LARGE(H102:AU102,5)+F102</f>
        <v>4</v>
      </c>
      <c r="F102" s="239"/>
      <c r="G102" s="30">
        <f t="shared" ref="G102:G133" si="11">COUNT(H102:AP102)</f>
        <v>1</v>
      </c>
      <c r="H102" s="31"/>
      <c r="I102" s="186" t="s">
        <v>13</v>
      </c>
      <c r="J102" s="191" t="s">
        <v>13</v>
      </c>
      <c r="K102" s="186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31" t="s">
        <v>13</v>
      </c>
      <c r="U102" s="186" t="s">
        <v>13</v>
      </c>
      <c r="V102" s="31" t="s">
        <v>13</v>
      </c>
      <c r="W102" s="186" t="s">
        <v>13</v>
      </c>
      <c r="X102" s="31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186" t="s">
        <v>13</v>
      </c>
      <c r="AD102" s="31" t="s">
        <v>13</v>
      </c>
      <c r="AE102" s="186" t="s">
        <v>13</v>
      </c>
      <c r="AF102" s="3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>
        <v>4</v>
      </c>
      <c r="AN102" s="191" t="s">
        <v>13</v>
      </c>
      <c r="AO102" s="186" t="s">
        <v>13</v>
      </c>
      <c r="AP102" s="31" t="s">
        <v>13</v>
      </c>
      <c r="AQ102" s="36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</row>
    <row r="103" spans="1:52" s="171" customFormat="1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18" t="s">
        <v>1540</v>
      </c>
      <c r="E103" s="2">
        <f t="shared" si="10"/>
        <v>4</v>
      </c>
      <c r="F103" s="239"/>
      <c r="G103" s="30">
        <f t="shared" si="11"/>
        <v>1</v>
      </c>
      <c r="H103" s="31"/>
      <c r="I103" s="186" t="s">
        <v>13</v>
      </c>
      <c r="J103" s="191" t="s">
        <v>13</v>
      </c>
      <c r="K103" s="186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31" t="s">
        <v>13</v>
      </c>
      <c r="U103" s="186" t="s">
        <v>13</v>
      </c>
      <c r="V103" s="31" t="s">
        <v>13</v>
      </c>
      <c r="W103" s="186" t="s">
        <v>13</v>
      </c>
      <c r="X103" s="31" t="s">
        <v>13</v>
      </c>
      <c r="Y103" s="186" t="s">
        <v>13</v>
      </c>
      <c r="Z103" s="191" t="s">
        <v>13</v>
      </c>
      <c r="AA103" s="186" t="s">
        <v>13</v>
      </c>
      <c r="AB103" s="191" t="s">
        <v>13</v>
      </c>
      <c r="AC103" s="186" t="s">
        <v>13</v>
      </c>
      <c r="AD103" s="31" t="s">
        <v>13</v>
      </c>
      <c r="AE103" s="186">
        <v>4</v>
      </c>
      <c r="AF103" s="3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31" t="s">
        <v>13</v>
      </c>
      <c r="AQ103" s="36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187"/>
      <c r="AZ103" s="23"/>
    </row>
    <row r="104" spans="1:52" s="171" customFormat="1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18" t="s">
        <v>1935</v>
      </c>
      <c r="E104" s="2">
        <f t="shared" si="10"/>
        <v>4</v>
      </c>
      <c r="F104" s="239"/>
      <c r="G104" s="30">
        <f t="shared" si="11"/>
        <v>1</v>
      </c>
      <c r="H104" s="31"/>
      <c r="I104" s="186" t="s">
        <v>13</v>
      </c>
      <c r="J104" s="191" t="s">
        <v>13</v>
      </c>
      <c r="K104" s="186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31" t="s">
        <v>13</v>
      </c>
      <c r="U104" s="186" t="s">
        <v>13</v>
      </c>
      <c r="V104" s="31" t="s">
        <v>13</v>
      </c>
      <c r="W104" s="186" t="s">
        <v>13</v>
      </c>
      <c r="X104" s="31" t="s">
        <v>13</v>
      </c>
      <c r="Y104" s="186">
        <v>4</v>
      </c>
      <c r="Z104" s="191" t="s">
        <v>13</v>
      </c>
      <c r="AA104" s="186" t="s">
        <v>13</v>
      </c>
      <c r="AB104" s="191" t="s">
        <v>13</v>
      </c>
      <c r="AC104" s="186" t="s">
        <v>13</v>
      </c>
      <c r="AD104" s="31" t="s">
        <v>13</v>
      </c>
      <c r="AE104" s="186" t="s">
        <v>13</v>
      </c>
      <c r="AF104" s="3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31" t="s">
        <v>13</v>
      </c>
      <c r="AQ104" s="36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187"/>
      <c r="AZ104" s="23"/>
    </row>
    <row r="105" spans="1:52" s="171" customFormat="1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18" t="s">
        <v>2020</v>
      </c>
      <c r="E105" s="2">
        <f t="shared" si="10"/>
        <v>4</v>
      </c>
      <c r="F105" s="239"/>
      <c r="G105" s="30">
        <f t="shared" si="11"/>
        <v>1</v>
      </c>
      <c r="H105" s="31"/>
      <c r="I105" s="186" t="s">
        <v>13</v>
      </c>
      <c r="J105" s="191" t="s">
        <v>13</v>
      </c>
      <c r="K105" s="186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31" t="s">
        <v>13</v>
      </c>
      <c r="U105" s="186" t="s">
        <v>13</v>
      </c>
      <c r="V105" s="31">
        <v>4</v>
      </c>
      <c r="W105" s="186" t="s">
        <v>13</v>
      </c>
      <c r="X105" s="31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186" t="s">
        <v>13</v>
      </c>
      <c r="AD105" s="31" t="s">
        <v>13</v>
      </c>
      <c r="AE105" s="186" t="s">
        <v>13</v>
      </c>
      <c r="AF105" s="3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31" t="s">
        <v>13</v>
      </c>
      <c r="AQ105" s="36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187"/>
      <c r="AZ105" s="23"/>
    </row>
    <row r="106" spans="1:52" s="171" customFormat="1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18" t="s">
        <v>2065</v>
      </c>
      <c r="E106" s="2">
        <f t="shared" si="10"/>
        <v>4</v>
      </c>
      <c r="F106" s="239"/>
      <c r="G106" s="30">
        <f t="shared" si="11"/>
        <v>1</v>
      </c>
      <c r="H106" s="31"/>
      <c r="I106" s="186" t="s">
        <v>13</v>
      </c>
      <c r="J106" s="191" t="s">
        <v>13</v>
      </c>
      <c r="K106" s="186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31" t="s">
        <v>13</v>
      </c>
      <c r="U106" s="186">
        <v>4</v>
      </c>
      <c r="V106" s="31" t="s">
        <v>13</v>
      </c>
      <c r="W106" s="186" t="s">
        <v>13</v>
      </c>
      <c r="X106" s="31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186" t="s">
        <v>13</v>
      </c>
      <c r="AD106" s="31" t="s">
        <v>13</v>
      </c>
      <c r="AE106" s="186" t="s">
        <v>13</v>
      </c>
      <c r="AF106" s="3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31" t="s">
        <v>13</v>
      </c>
      <c r="AQ106" s="36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187"/>
      <c r="AZ106" s="23"/>
    </row>
    <row r="107" spans="1:52" s="171" customFormat="1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18" t="s">
        <v>2157</v>
      </c>
      <c r="E107" s="2">
        <f t="shared" si="10"/>
        <v>4</v>
      </c>
      <c r="F107" s="239"/>
      <c r="G107" s="30">
        <f t="shared" si="11"/>
        <v>1</v>
      </c>
      <c r="H107" s="31"/>
      <c r="I107" s="186" t="s">
        <v>13</v>
      </c>
      <c r="J107" s="191" t="s">
        <v>13</v>
      </c>
      <c r="K107" s="186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>
        <v>4</v>
      </c>
      <c r="S107" s="186" t="s">
        <v>13</v>
      </c>
      <c r="T107" s="31" t="s">
        <v>13</v>
      </c>
      <c r="U107" s="186" t="s">
        <v>13</v>
      </c>
      <c r="V107" s="31" t="s">
        <v>13</v>
      </c>
      <c r="W107" s="186" t="s">
        <v>13</v>
      </c>
      <c r="X107" s="31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186" t="s">
        <v>13</v>
      </c>
      <c r="AD107" s="31" t="s">
        <v>13</v>
      </c>
      <c r="AE107" s="186" t="s">
        <v>13</v>
      </c>
      <c r="AF107" s="3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31" t="s">
        <v>13</v>
      </c>
      <c r="AQ107" s="36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187"/>
      <c r="AZ107" s="23"/>
    </row>
    <row r="108" spans="1:52" s="171" customFormat="1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18" t="s">
        <v>1477</v>
      </c>
      <c r="E108" s="2">
        <f t="shared" si="10"/>
        <v>3</v>
      </c>
      <c r="F108" s="239"/>
      <c r="G108" s="30">
        <f t="shared" si="11"/>
        <v>1</v>
      </c>
      <c r="H108" s="31"/>
      <c r="I108" s="186" t="s">
        <v>13</v>
      </c>
      <c r="J108" s="191" t="s">
        <v>13</v>
      </c>
      <c r="K108" s="186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31" t="s">
        <v>13</v>
      </c>
      <c r="U108" s="186" t="s">
        <v>13</v>
      </c>
      <c r="V108" s="31" t="s">
        <v>13</v>
      </c>
      <c r="W108" s="186" t="s">
        <v>13</v>
      </c>
      <c r="X108" s="31" t="s">
        <v>13</v>
      </c>
      <c r="Y108" s="186" t="s">
        <v>13</v>
      </c>
      <c r="Z108" s="191" t="s">
        <v>13</v>
      </c>
      <c r="AA108" s="186" t="s">
        <v>13</v>
      </c>
      <c r="AB108" s="191" t="s">
        <v>13</v>
      </c>
      <c r="AC108" s="186" t="s">
        <v>13</v>
      </c>
      <c r="AD108" s="31" t="s">
        <v>13</v>
      </c>
      <c r="AE108" s="186" t="s">
        <v>13</v>
      </c>
      <c r="AF108" s="3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>
        <v>3</v>
      </c>
      <c r="AN108" s="191" t="s">
        <v>13</v>
      </c>
      <c r="AO108" s="186" t="s">
        <v>13</v>
      </c>
      <c r="AP108" s="31" t="s">
        <v>13</v>
      </c>
      <c r="AQ108" s="36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187"/>
      <c r="AZ108" s="23"/>
    </row>
    <row r="109" spans="1:52" s="171" customFormat="1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18" t="s">
        <v>1927</v>
      </c>
      <c r="E109" s="2">
        <f t="shared" si="10"/>
        <v>3</v>
      </c>
      <c r="F109" s="239"/>
      <c r="G109" s="30">
        <f t="shared" si="11"/>
        <v>1</v>
      </c>
      <c r="H109" s="31"/>
      <c r="I109" s="186" t="s">
        <v>13</v>
      </c>
      <c r="J109" s="191" t="s">
        <v>13</v>
      </c>
      <c r="K109" s="186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31" t="s">
        <v>13</v>
      </c>
      <c r="U109" s="186" t="s">
        <v>13</v>
      </c>
      <c r="V109" s="31" t="s">
        <v>13</v>
      </c>
      <c r="W109" s="186" t="s">
        <v>13</v>
      </c>
      <c r="X109" s="31" t="s">
        <v>13</v>
      </c>
      <c r="Y109" s="186" t="s">
        <v>13</v>
      </c>
      <c r="Z109" s="191">
        <v>3</v>
      </c>
      <c r="AA109" s="186" t="s">
        <v>13</v>
      </c>
      <c r="AB109" s="191" t="s">
        <v>13</v>
      </c>
      <c r="AC109" s="186" t="s">
        <v>13</v>
      </c>
      <c r="AD109" s="31" t="s">
        <v>13</v>
      </c>
      <c r="AE109" s="186" t="s">
        <v>13</v>
      </c>
      <c r="AF109" s="3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31" t="s">
        <v>13</v>
      </c>
      <c r="AQ109" s="36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187"/>
      <c r="AZ109" s="23"/>
    </row>
    <row r="110" spans="1:52" s="171" customFormat="1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18" t="s">
        <v>1936</v>
      </c>
      <c r="E110" s="2">
        <f t="shared" si="10"/>
        <v>3</v>
      </c>
      <c r="F110" s="239"/>
      <c r="G110" s="30">
        <f t="shared" si="11"/>
        <v>1</v>
      </c>
      <c r="H110" s="31"/>
      <c r="I110" s="186" t="s">
        <v>13</v>
      </c>
      <c r="J110" s="191" t="s">
        <v>13</v>
      </c>
      <c r="K110" s="186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31" t="s">
        <v>13</v>
      </c>
      <c r="U110" s="186" t="s">
        <v>13</v>
      </c>
      <c r="V110" s="31" t="s">
        <v>13</v>
      </c>
      <c r="W110" s="186" t="s">
        <v>13</v>
      </c>
      <c r="X110" s="31" t="s">
        <v>13</v>
      </c>
      <c r="Y110" s="186">
        <v>3</v>
      </c>
      <c r="Z110" s="191" t="s">
        <v>13</v>
      </c>
      <c r="AA110" s="186" t="s">
        <v>13</v>
      </c>
      <c r="AB110" s="191" t="s">
        <v>13</v>
      </c>
      <c r="AC110" s="186" t="s">
        <v>13</v>
      </c>
      <c r="AD110" s="31" t="s">
        <v>13</v>
      </c>
      <c r="AE110" s="186" t="s">
        <v>13</v>
      </c>
      <c r="AF110" s="3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31" t="s">
        <v>13</v>
      </c>
      <c r="AQ110" s="36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187"/>
      <c r="AZ110" s="23"/>
    </row>
    <row r="111" spans="1:52" s="171" customFormat="1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18" t="s">
        <v>2242</v>
      </c>
      <c r="E111" s="2">
        <f t="shared" si="10"/>
        <v>3</v>
      </c>
      <c r="F111" s="239"/>
      <c r="G111" s="30">
        <f t="shared" si="11"/>
        <v>1</v>
      </c>
      <c r="H111" s="31"/>
      <c r="I111" s="186" t="s">
        <v>13</v>
      </c>
      <c r="J111" s="191" t="s">
        <v>13</v>
      </c>
      <c r="K111" s="186" t="s">
        <v>13</v>
      </c>
      <c r="L111" s="191" t="s">
        <v>13</v>
      </c>
      <c r="M111" s="186" t="s">
        <v>13</v>
      </c>
      <c r="N111" s="191" t="s">
        <v>13</v>
      </c>
      <c r="O111" s="186">
        <v>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31" t="s">
        <v>13</v>
      </c>
      <c r="U111" s="186" t="s">
        <v>13</v>
      </c>
      <c r="V111" s="31" t="s">
        <v>13</v>
      </c>
      <c r="W111" s="186" t="s">
        <v>13</v>
      </c>
      <c r="X111" s="31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186" t="s">
        <v>13</v>
      </c>
      <c r="AD111" s="31" t="s">
        <v>13</v>
      </c>
      <c r="AE111" s="186" t="s">
        <v>13</v>
      </c>
      <c r="AF111" s="3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31" t="s">
        <v>13</v>
      </c>
      <c r="AQ111" s="36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187"/>
      <c r="AZ111" s="23"/>
    </row>
    <row r="112" spans="1:52" s="171" customFormat="1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18" t="s">
        <v>2526</v>
      </c>
      <c r="E112" s="2">
        <f t="shared" si="10"/>
        <v>3</v>
      </c>
      <c r="F112" s="239"/>
      <c r="G112" s="30">
        <f t="shared" si="11"/>
        <v>1</v>
      </c>
      <c r="H112" s="31"/>
      <c r="I112" s="186" t="s">
        <v>13</v>
      </c>
      <c r="J112" s="191">
        <v>3</v>
      </c>
      <c r="K112" s="186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31" t="s">
        <v>13</v>
      </c>
      <c r="U112" s="186" t="s">
        <v>13</v>
      </c>
      <c r="V112" s="31" t="s">
        <v>13</v>
      </c>
      <c r="W112" s="186" t="s">
        <v>13</v>
      </c>
      <c r="X112" s="31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186" t="s">
        <v>13</v>
      </c>
      <c r="AD112" s="31" t="s">
        <v>13</v>
      </c>
      <c r="AE112" s="186" t="s">
        <v>13</v>
      </c>
      <c r="AF112" s="3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31" t="s">
        <v>13</v>
      </c>
      <c r="AQ112" s="36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187"/>
      <c r="AZ112" s="23"/>
    </row>
    <row r="113" spans="1:52" s="171" customFormat="1" ht="17.149999999999999" customHeight="1" x14ac:dyDescent="0.35">
      <c r="A113" s="30">
        <v>108</v>
      </c>
      <c r="B113" s="30"/>
      <c r="C113" s="30"/>
      <c r="D113" s="18" t="s">
        <v>2601</v>
      </c>
      <c r="E113" s="2">
        <f t="shared" si="10"/>
        <v>3</v>
      </c>
      <c r="F113" s="239"/>
      <c r="G113" s="30">
        <f t="shared" si="11"/>
        <v>1</v>
      </c>
      <c r="H113" s="31"/>
      <c r="I113" s="186">
        <v>3</v>
      </c>
      <c r="J113" s="191" t="s">
        <v>13</v>
      </c>
      <c r="K113" s="186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31" t="s">
        <v>13</v>
      </c>
      <c r="U113" s="186" t="s">
        <v>13</v>
      </c>
      <c r="V113" s="31" t="s">
        <v>13</v>
      </c>
      <c r="W113" s="186" t="s">
        <v>13</v>
      </c>
      <c r="X113" s="31" t="s">
        <v>13</v>
      </c>
      <c r="Y113" s="186" t="s">
        <v>13</v>
      </c>
      <c r="Z113" s="191" t="s">
        <v>13</v>
      </c>
      <c r="AA113" s="186" t="s">
        <v>13</v>
      </c>
      <c r="AB113" s="191" t="s">
        <v>13</v>
      </c>
      <c r="AC113" s="186" t="s">
        <v>13</v>
      </c>
      <c r="AD113" s="31" t="s">
        <v>13</v>
      </c>
      <c r="AE113" s="186" t="s">
        <v>13</v>
      </c>
      <c r="AF113" s="31" t="s">
        <v>13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31" t="s">
        <v>13</v>
      </c>
      <c r="AQ113" s="36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187"/>
      <c r="AZ113" s="23"/>
    </row>
    <row r="114" spans="1:52" s="171" customFormat="1" ht="17.149999999999999" customHeight="1" x14ac:dyDescent="0.35">
      <c r="A114" s="30">
        <v>109</v>
      </c>
      <c r="B114" s="30">
        <v>109</v>
      </c>
      <c r="C114" s="30">
        <f>B114-A114</f>
        <v>0</v>
      </c>
      <c r="D114" s="18" t="s">
        <v>1634</v>
      </c>
      <c r="E114" s="2">
        <f t="shared" si="10"/>
        <v>2</v>
      </c>
      <c r="F114" s="239"/>
      <c r="G114" s="30">
        <f t="shared" si="11"/>
        <v>1</v>
      </c>
      <c r="H114" s="31"/>
      <c r="I114" s="186" t="s">
        <v>13</v>
      </c>
      <c r="J114" s="191" t="s">
        <v>13</v>
      </c>
      <c r="K114" s="186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31" t="s">
        <v>13</v>
      </c>
      <c r="U114" s="186" t="s">
        <v>13</v>
      </c>
      <c r="V114" s="31" t="s">
        <v>13</v>
      </c>
      <c r="W114" s="186" t="s">
        <v>13</v>
      </c>
      <c r="X114" s="31" t="s">
        <v>13</v>
      </c>
      <c r="Y114" s="186" t="s">
        <v>13</v>
      </c>
      <c r="Z114" s="191" t="s">
        <v>13</v>
      </c>
      <c r="AA114" s="186" t="s">
        <v>13</v>
      </c>
      <c r="AB114" s="191" t="s">
        <v>13</v>
      </c>
      <c r="AC114" s="186" t="s">
        <v>13</v>
      </c>
      <c r="AD114" s="31" t="s">
        <v>13</v>
      </c>
      <c r="AE114" s="186" t="s">
        <v>13</v>
      </c>
      <c r="AF114" s="31" t="s">
        <v>13</v>
      </c>
      <c r="AG114" s="186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>
        <v>2</v>
      </c>
      <c r="AO114" s="186" t="s">
        <v>13</v>
      </c>
      <c r="AP114" s="31" t="s">
        <v>13</v>
      </c>
      <c r="AQ114" s="36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187"/>
      <c r="AZ114" s="23"/>
    </row>
    <row r="115" spans="1:52" s="171" customFormat="1" ht="17.149999999999999" customHeight="1" x14ac:dyDescent="0.35">
      <c r="A115" s="30">
        <v>110</v>
      </c>
      <c r="B115" s="30">
        <v>110</v>
      </c>
      <c r="C115" s="30">
        <f>B115-A115</f>
        <v>0</v>
      </c>
      <c r="D115" s="18" t="s">
        <v>1995</v>
      </c>
      <c r="E115" s="2">
        <f t="shared" si="10"/>
        <v>2</v>
      </c>
      <c r="F115" s="239"/>
      <c r="G115" s="30">
        <f t="shared" si="11"/>
        <v>1</v>
      </c>
      <c r="H115" s="31"/>
      <c r="I115" s="186" t="s">
        <v>13</v>
      </c>
      <c r="J115" s="191" t="s">
        <v>13</v>
      </c>
      <c r="K115" s="186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31" t="s">
        <v>13</v>
      </c>
      <c r="U115" s="186" t="s">
        <v>13</v>
      </c>
      <c r="V115" s="31" t="s">
        <v>13</v>
      </c>
      <c r="W115" s="186">
        <v>2</v>
      </c>
      <c r="X115" s="31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186" t="s">
        <v>13</v>
      </c>
      <c r="AD115" s="31" t="s">
        <v>13</v>
      </c>
      <c r="AE115" s="186" t="s">
        <v>13</v>
      </c>
      <c r="AF115" s="3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31" t="s">
        <v>13</v>
      </c>
      <c r="AQ115" s="36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187"/>
      <c r="AZ115" s="23"/>
    </row>
    <row r="116" spans="1:52" s="171" customFormat="1" ht="17.149999999999999" customHeight="1" x14ac:dyDescent="0.35">
      <c r="A116" s="30">
        <v>111</v>
      </c>
      <c r="B116" s="30">
        <v>111</v>
      </c>
      <c r="C116" s="30">
        <f>B116-A116</f>
        <v>0</v>
      </c>
      <c r="D116" s="18" t="s">
        <v>2358</v>
      </c>
      <c r="E116" s="2">
        <f t="shared" si="10"/>
        <v>2</v>
      </c>
      <c r="F116" s="239"/>
      <c r="G116" s="30">
        <f t="shared" si="11"/>
        <v>1</v>
      </c>
      <c r="H116" s="31"/>
      <c r="I116" s="186" t="s">
        <v>13</v>
      </c>
      <c r="J116" s="191" t="s">
        <v>13</v>
      </c>
      <c r="K116" s="186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2</v>
      </c>
      <c r="Q116" s="186" t="s">
        <v>13</v>
      </c>
      <c r="R116" s="191" t="s">
        <v>13</v>
      </c>
      <c r="S116" s="186" t="s">
        <v>13</v>
      </c>
      <c r="T116" s="31" t="s">
        <v>13</v>
      </c>
      <c r="U116" s="186" t="s">
        <v>13</v>
      </c>
      <c r="V116" s="31" t="s">
        <v>13</v>
      </c>
      <c r="W116" s="186" t="s">
        <v>13</v>
      </c>
      <c r="X116" s="31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186" t="s">
        <v>13</v>
      </c>
      <c r="AD116" s="31" t="s">
        <v>13</v>
      </c>
      <c r="AE116" s="186" t="s">
        <v>13</v>
      </c>
      <c r="AF116" s="3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31" t="s">
        <v>13</v>
      </c>
      <c r="AQ116" s="36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187"/>
      <c r="AZ116" s="23"/>
    </row>
    <row r="117" spans="1:52" s="171" customFormat="1" ht="17.149999999999999" customHeight="1" x14ac:dyDescent="0.35">
      <c r="A117" s="30">
        <v>112</v>
      </c>
      <c r="B117" s="30">
        <v>112</v>
      </c>
      <c r="C117" s="30">
        <f>B117-A117</f>
        <v>0</v>
      </c>
      <c r="D117" s="18" t="s">
        <v>2427</v>
      </c>
      <c r="E117" s="2">
        <f t="shared" si="10"/>
        <v>2</v>
      </c>
      <c r="F117" s="239"/>
      <c r="G117" s="30">
        <f t="shared" si="11"/>
        <v>1</v>
      </c>
      <c r="H117" s="31"/>
      <c r="I117" s="186" t="s">
        <v>13</v>
      </c>
      <c r="J117" s="191" t="s">
        <v>13</v>
      </c>
      <c r="K117" s="186" t="s">
        <v>13</v>
      </c>
      <c r="L117" s="191">
        <v>2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31" t="s">
        <v>13</v>
      </c>
      <c r="U117" s="186" t="s">
        <v>13</v>
      </c>
      <c r="V117" s="31" t="s">
        <v>13</v>
      </c>
      <c r="W117" s="186" t="s">
        <v>13</v>
      </c>
      <c r="X117" s="31" t="s">
        <v>13</v>
      </c>
      <c r="Y117" s="186" t="s">
        <v>13</v>
      </c>
      <c r="Z117" s="191" t="s">
        <v>13</v>
      </c>
      <c r="AA117" s="186" t="s">
        <v>13</v>
      </c>
      <c r="AB117" s="191" t="s">
        <v>13</v>
      </c>
      <c r="AC117" s="186" t="s">
        <v>13</v>
      </c>
      <c r="AD117" s="31" t="s">
        <v>13</v>
      </c>
      <c r="AE117" s="186" t="s">
        <v>13</v>
      </c>
      <c r="AF117" s="3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31" t="s">
        <v>13</v>
      </c>
      <c r="AQ117" s="36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187"/>
      <c r="AZ117" s="23"/>
    </row>
    <row r="118" spans="1:52" s="171" customFormat="1" ht="17.149999999999999" customHeight="1" x14ac:dyDescent="0.35">
      <c r="A118" s="30">
        <v>113</v>
      </c>
      <c r="B118" s="30">
        <v>113</v>
      </c>
      <c r="C118" s="30">
        <f>B118-A118</f>
        <v>0</v>
      </c>
      <c r="D118" s="18" t="s">
        <v>2527</v>
      </c>
      <c r="E118" s="2">
        <f t="shared" si="10"/>
        <v>2</v>
      </c>
      <c r="F118" s="239"/>
      <c r="G118" s="30">
        <f t="shared" si="11"/>
        <v>1</v>
      </c>
      <c r="H118" s="31"/>
      <c r="I118" s="186" t="s">
        <v>13</v>
      </c>
      <c r="J118" s="191">
        <v>2</v>
      </c>
      <c r="K118" s="186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31" t="s">
        <v>13</v>
      </c>
      <c r="U118" s="186" t="s">
        <v>13</v>
      </c>
      <c r="V118" s="31" t="s">
        <v>13</v>
      </c>
      <c r="W118" s="186" t="s">
        <v>13</v>
      </c>
      <c r="X118" s="31" t="s">
        <v>13</v>
      </c>
      <c r="Y118" s="186" t="s">
        <v>13</v>
      </c>
      <c r="Z118" s="191" t="s">
        <v>13</v>
      </c>
      <c r="AA118" s="186" t="s">
        <v>13</v>
      </c>
      <c r="AB118" s="191" t="s">
        <v>13</v>
      </c>
      <c r="AC118" s="186" t="s">
        <v>13</v>
      </c>
      <c r="AD118" s="31" t="s">
        <v>13</v>
      </c>
      <c r="AE118" s="186" t="s">
        <v>13</v>
      </c>
      <c r="AF118" s="3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31" t="s">
        <v>13</v>
      </c>
      <c r="AQ118" s="36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187"/>
      <c r="AZ118" s="23"/>
    </row>
    <row r="119" spans="1:52" s="171" customFormat="1" ht="17.149999999999999" customHeight="1" x14ac:dyDescent="0.35">
      <c r="A119" s="30">
        <v>114</v>
      </c>
      <c r="B119" s="30"/>
      <c r="C119" s="30"/>
      <c r="D119" s="18" t="s">
        <v>2602</v>
      </c>
      <c r="E119" s="2">
        <f t="shared" si="10"/>
        <v>2</v>
      </c>
      <c r="F119" s="239"/>
      <c r="G119" s="30">
        <f t="shared" si="11"/>
        <v>1</v>
      </c>
      <c r="H119" s="31"/>
      <c r="I119" s="186">
        <v>2</v>
      </c>
      <c r="J119" s="191" t="s">
        <v>13</v>
      </c>
      <c r="K119" s="186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31" t="s">
        <v>13</v>
      </c>
      <c r="U119" s="186" t="s">
        <v>13</v>
      </c>
      <c r="V119" s="31" t="s">
        <v>13</v>
      </c>
      <c r="W119" s="186" t="s">
        <v>13</v>
      </c>
      <c r="X119" s="31" t="s">
        <v>13</v>
      </c>
      <c r="Y119" s="186" t="s">
        <v>13</v>
      </c>
      <c r="Z119" s="191" t="s">
        <v>13</v>
      </c>
      <c r="AA119" s="186" t="s">
        <v>13</v>
      </c>
      <c r="AB119" s="191" t="s">
        <v>13</v>
      </c>
      <c r="AC119" s="186" t="s">
        <v>13</v>
      </c>
      <c r="AD119" s="31" t="s">
        <v>13</v>
      </c>
      <c r="AE119" s="186" t="s">
        <v>13</v>
      </c>
      <c r="AF119" s="3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31" t="s">
        <v>13</v>
      </c>
      <c r="AQ119" s="36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187"/>
      <c r="AZ119" s="23"/>
    </row>
    <row r="120" spans="1:52" s="171" customFormat="1" ht="17.149999999999999" customHeight="1" x14ac:dyDescent="0.35">
      <c r="A120" s="30">
        <v>115</v>
      </c>
      <c r="B120" s="30">
        <v>115</v>
      </c>
      <c r="C120" s="30">
        <f t="shared" ref="C120:C126" si="12">B120-A120</f>
        <v>0</v>
      </c>
      <c r="D120" s="18" t="s">
        <v>1635</v>
      </c>
      <c r="E120" s="2">
        <f t="shared" si="10"/>
        <v>1</v>
      </c>
      <c r="F120" s="239"/>
      <c r="G120" s="30">
        <f t="shared" si="11"/>
        <v>1</v>
      </c>
      <c r="H120" s="31"/>
      <c r="I120" s="186" t="s">
        <v>13</v>
      </c>
      <c r="J120" s="191" t="s">
        <v>13</v>
      </c>
      <c r="K120" s="186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31" t="s">
        <v>13</v>
      </c>
      <c r="U120" s="186" t="s">
        <v>13</v>
      </c>
      <c r="V120" s="31" t="s">
        <v>13</v>
      </c>
      <c r="W120" s="186" t="s">
        <v>13</v>
      </c>
      <c r="X120" s="31" t="s">
        <v>13</v>
      </c>
      <c r="Y120" s="186" t="s">
        <v>13</v>
      </c>
      <c r="Z120" s="191" t="s">
        <v>13</v>
      </c>
      <c r="AA120" s="186" t="s">
        <v>13</v>
      </c>
      <c r="AB120" s="191" t="s">
        <v>13</v>
      </c>
      <c r="AC120" s="186" t="s">
        <v>13</v>
      </c>
      <c r="AD120" s="31" t="s">
        <v>13</v>
      </c>
      <c r="AE120" s="186" t="s">
        <v>13</v>
      </c>
      <c r="AF120" s="3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>
        <v>1</v>
      </c>
      <c r="AO120" s="186" t="s">
        <v>13</v>
      </c>
      <c r="AP120" s="31" t="s">
        <v>13</v>
      </c>
      <c r="AQ120" s="36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187"/>
      <c r="AZ120" s="23"/>
    </row>
    <row r="121" spans="1:52" s="171" customFormat="1" ht="17.149999999999999" customHeight="1" x14ac:dyDescent="0.35">
      <c r="A121" s="30">
        <v>116</v>
      </c>
      <c r="B121" s="30">
        <v>116</v>
      </c>
      <c r="C121" s="30">
        <f t="shared" si="12"/>
        <v>0</v>
      </c>
      <c r="D121" s="18" t="s">
        <v>1687</v>
      </c>
      <c r="E121" s="2">
        <f t="shared" si="10"/>
        <v>1</v>
      </c>
      <c r="F121" s="239"/>
      <c r="G121" s="30">
        <f t="shared" si="11"/>
        <v>1</v>
      </c>
      <c r="H121" s="31"/>
      <c r="I121" s="186" t="s">
        <v>13</v>
      </c>
      <c r="J121" s="191" t="s">
        <v>13</v>
      </c>
      <c r="K121" s="186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31" t="s">
        <v>13</v>
      </c>
      <c r="U121" s="186" t="s">
        <v>13</v>
      </c>
      <c r="V121" s="31" t="s">
        <v>13</v>
      </c>
      <c r="W121" s="186" t="s">
        <v>13</v>
      </c>
      <c r="X121" s="31" t="s">
        <v>13</v>
      </c>
      <c r="Y121" s="186" t="s">
        <v>13</v>
      </c>
      <c r="Z121" s="191" t="s">
        <v>13</v>
      </c>
      <c r="AA121" s="186" t="s">
        <v>13</v>
      </c>
      <c r="AB121" s="191" t="s">
        <v>13</v>
      </c>
      <c r="AC121" s="186" t="s">
        <v>13</v>
      </c>
      <c r="AD121" s="31">
        <v>1</v>
      </c>
      <c r="AE121" s="186" t="s">
        <v>13</v>
      </c>
      <c r="AF121" s="3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186" t="s">
        <v>13</v>
      </c>
      <c r="AN121" s="191" t="s">
        <v>13</v>
      </c>
      <c r="AO121" s="186" t="s">
        <v>13</v>
      </c>
      <c r="AP121" s="31" t="s">
        <v>13</v>
      </c>
      <c r="AQ121" s="36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187"/>
      <c r="AZ121" s="23"/>
    </row>
    <row r="122" spans="1:52" s="171" customFormat="1" ht="17.149999999999999" customHeight="1" x14ac:dyDescent="0.35">
      <c r="A122" s="30">
        <v>117</v>
      </c>
      <c r="B122" s="30">
        <v>117</v>
      </c>
      <c r="C122" s="30">
        <f t="shared" si="12"/>
        <v>0</v>
      </c>
      <c r="D122" s="18" t="s">
        <v>1996</v>
      </c>
      <c r="E122" s="2">
        <f t="shared" si="10"/>
        <v>1</v>
      </c>
      <c r="F122" s="239"/>
      <c r="G122" s="30">
        <f t="shared" si="11"/>
        <v>1</v>
      </c>
      <c r="H122" s="31"/>
      <c r="I122" s="186" t="s">
        <v>13</v>
      </c>
      <c r="J122" s="191" t="s">
        <v>13</v>
      </c>
      <c r="K122" s="186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31" t="s">
        <v>13</v>
      </c>
      <c r="U122" s="186" t="s">
        <v>13</v>
      </c>
      <c r="V122" s="31" t="s">
        <v>13</v>
      </c>
      <c r="W122" s="186">
        <v>1</v>
      </c>
      <c r="X122" s="31" t="s">
        <v>13</v>
      </c>
      <c r="Y122" s="186" t="s">
        <v>13</v>
      </c>
      <c r="Z122" s="191" t="s">
        <v>13</v>
      </c>
      <c r="AA122" s="186" t="s">
        <v>13</v>
      </c>
      <c r="AB122" s="191" t="s">
        <v>13</v>
      </c>
      <c r="AC122" s="186" t="s">
        <v>13</v>
      </c>
      <c r="AD122" s="31" t="s">
        <v>13</v>
      </c>
      <c r="AE122" s="186" t="s">
        <v>13</v>
      </c>
      <c r="AF122" s="3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31" t="s">
        <v>13</v>
      </c>
      <c r="AQ122" s="36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187"/>
      <c r="AZ122" s="23"/>
    </row>
    <row r="123" spans="1:52" s="171" customFormat="1" ht="17.149999999999999" customHeight="1" x14ac:dyDescent="0.35">
      <c r="A123" s="30">
        <v>118</v>
      </c>
      <c r="B123" s="30">
        <v>118</v>
      </c>
      <c r="C123" s="30">
        <f t="shared" si="12"/>
        <v>0</v>
      </c>
      <c r="D123" s="18" t="s">
        <v>2158</v>
      </c>
      <c r="E123" s="2">
        <f t="shared" si="10"/>
        <v>1</v>
      </c>
      <c r="F123" s="239"/>
      <c r="G123" s="30">
        <f t="shared" si="11"/>
        <v>1</v>
      </c>
      <c r="H123" s="31"/>
      <c r="I123" s="186" t="s">
        <v>13</v>
      </c>
      <c r="J123" s="191" t="s">
        <v>13</v>
      </c>
      <c r="K123" s="186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31" t="s">
        <v>13</v>
      </c>
      <c r="U123" s="186" t="s">
        <v>13</v>
      </c>
      <c r="V123" s="31" t="s">
        <v>13</v>
      </c>
      <c r="W123" s="186" t="s">
        <v>13</v>
      </c>
      <c r="X123" s="31" t="s">
        <v>13</v>
      </c>
      <c r="Y123" s="186" t="s">
        <v>13</v>
      </c>
      <c r="Z123" s="191" t="s">
        <v>13</v>
      </c>
      <c r="AA123" s="186" t="s">
        <v>13</v>
      </c>
      <c r="AB123" s="191" t="s">
        <v>13</v>
      </c>
      <c r="AC123" s="186" t="s">
        <v>13</v>
      </c>
      <c r="AD123" s="31" t="s">
        <v>13</v>
      </c>
      <c r="AE123" s="186" t="s">
        <v>13</v>
      </c>
      <c r="AF123" s="3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31" t="s">
        <v>13</v>
      </c>
      <c r="AQ123" s="36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187"/>
      <c r="AZ123" s="23"/>
    </row>
    <row r="124" spans="1:52" s="171" customFormat="1" ht="17.149999999999999" customHeight="1" x14ac:dyDescent="0.35">
      <c r="A124" s="30">
        <v>119</v>
      </c>
      <c r="B124" s="30">
        <v>119</v>
      </c>
      <c r="C124" s="30">
        <f t="shared" si="12"/>
        <v>0</v>
      </c>
      <c r="D124" s="18" t="s">
        <v>2359</v>
      </c>
      <c r="E124" s="2">
        <f t="shared" si="10"/>
        <v>1</v>
      </c>
      <c r="F124" s="239"/>
      <c r="G124" s="30">
        <f t="shared" si="11"/>
        <v>1</v>
      </c>
      <c r="H124" s="31"/>
      <c r="I124" s="186" t="s">
        <v>13</v>
      </c>
      <c r="J124" s="191" t="s">
        <v>13</v>
      </c>
      <c r="K124" s="186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>
        <v>1</v>
      </c>
      <c r="Q124" s="186" t="s">
        <v>13</v>
      </c>
      <c r="R124" s="191" t="s">
        <v>13</v>
      </c>
      <c r="S124" s="186" t="s">
        <v>13</v>
      </c>
      <c r="T124" s="31" t="s">
        <v>13</v>
      </c>
      <c r="U124" s="186" t="s">
        <v>13</v>
      </c>
      <c r="V124" s="31" t="s">
        <v>13</v>
      </c>
      <c r="W124" s="186" t="s">
        <v>13</v>
      </c>
      <c r="X124" s="31" t="s">
        <v>13</v>
      </c>
      <c r="Y124" s="186" t="s">
        <v>13</v>
      </c>
      <c r="Z124" s="191" t="s">
        <v>13</v>
      </c>
      <c r="AA124" s="186" t="s">
        <v>13</v>
      </c>
      <c r="AB124" s="191" t="s">
        <v>13</v>
      </c>
      <c r="AC124" s="186" t="s">
        <v>13</v>
      </c>
      <c r="AD124" s="31" t="s">
        <v>13</v>
      </c>
      <c r="AE124" s="186" t="s">
        <v>13</v>
      </c>
      <c r="AF124" s="3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31" t="s">
        <v>13</v>
      </c>
      <c r="AQ124" s="36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187"/>
      <c r="AZ124" s="23"/>
    </row>
    <row r="125" spans="1:52" s="171" customFormat="1" ht="17.149999999999999" customHeight="1" x14ac:dyDescent="0.35">
      <c r="A125" s="30">
        <v>120</v>
      </c>
      <c r="B125" s="30">
        <v>120</v>
      </c>
      <c r="C125" s="30">
        <f t="shared" si="12"/>
        <v>0</v>
      </c>
      <c r="D125" s="18" t="s">
        <v>2428</v>
      </c>
      <c r="E125" s="2">
        <f t="shared" si="10"/>
        <v>1</v>
      </c>
      <c r="F125" s="239"/>
      <c r="G125" s="30">
        <f t="shared" si="11"/>
        <v>1</v>
      </c>
      <c r="H125" s="31"/>
      <c r="I125" s="186" t="s">
        <v>13</v>
      </c>
      <c r="J125" s="191" t="s">
        <v>13</v>
      </c>
      <c r="K125" s="186" t="s">
        <v>13</v>
      </c>
      <c r="L125" s="191">
        <v>1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31" t="s">
        <v>13</v>
      </c>
      <c r="U125" s="186" t="s">
        <v>13</v>
      </c>
      <c r="V125" s="31" t="s">
        <v>13</v>
      </c>
      <c r="W125" s="186" t="s">
        <v>13</v>
      </c>
      <c r="X125" s="31" t="s">
        <v>13</v>
      </c>
      <c r="Y125" s="186" t="s">
        <v>13</v>
      </c>
      <c r="Z125" s="191" t="s">
        <v>13</v>
      </c>
      <c r="AA125" s="186" t="s">
        <v>13</v>
      </c>
      <c r="AB125" s="191" t="s">
        <v>13</v>
      </c>
      <c r="AC125" s="186" t="s">
        <v>13</v>
      </c>
      <c r="AD125" s="31" t="s">
        <v>13</v>
      </c>
      <c r="AE125" s="186" t="s">
        <v>13</v>
      </c>
      <c r="AF125" s="3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31" t="s">
        <v>13</v>
      </c>
      <c r="AQ125" s="36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187"/>
      <c r="AZ125" s="23"/>
    </row>
    <row r="126" spans="1:52" s="171" customFormat="1" ht="17.149999999999999" customHeight="1" x14ac:dyDescent="0.35">
      <c r="A126" s="30">
        <v>121</v>
      </c>
      <c r="B126" s="30">
        <v>121</v>
      </c>
      <c r="C126" s="30">
        <f t="shared" si="12"/>
        <v>0</v>
      </c>
      <c r="D126" s="18" t="s">
        <v>2528</v>
      </c>
      <c r="E126" s="2">
        <f t="shared" si="10"/>
        <v>1</v>
      </c>
      <c r="F126" s="239"/>
      <c r="G126" s="30">
        <f t="shared" si="11"/>
        <v>1</v>
      </c>
      <c r="H126" s="31"/>
      <c r="I126" s="186" t="s">
        <v>13</v>
      </c>
      <c r="J126" s="191">
        <v>1</v>
      </c>
      <c r="K126" s="186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31" t="s">
        <v>13</v>
      </c>
      <c r="U126" s="186" t="s">
        <v>13</v>
      </c>
      <c r="V126" s="31" t="s">
        <v>13</v>
      </c>
      <c r="W126" s="186" t="s">
        <v>13</v>
      </c>
      <c r="X126" s="31" t="s">
        <v>13</v>
      </c>
      <c r="Y126" s="186" t="s">
        <v>13</v>
      </c>
      <c r="Z126" s="191" t="s">
        <v>13</v>
      </c>
      <c r="AA126" s="186" t="s">
        <v>13</v>
      </c>
      <c r="AB126" s="191" t="s">
        <v>13</v>
      </c>
      <c r="AC126" s="186" t="s">
        <v>13</v>
      </c>
      <c r="AD126" s="31" t="s">
        <v>13</v>
      </c>
      <c r="AE126" s="186" t="s">
        <v>13</v>
      </c>
      <c r="AF126" s="3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31" t="s">
        <v>13</v>
      </c>
      <c r="AQ126" s="36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187"/>
      <c r="AZ126" s="23"/>
    </row>
    <row r="127" spans="1:52" s="171" customFormat="1" ht="17.149999999999999" customHeight="1" x14ac:dyDescent="0.35">
      <c r="A127" s="30">
        <v>122</v>
      </c>
      <c r="B127" s="30"/>
      <c r="C127" s="30"/>
      <c r="D127" s="18" t="s">
        <v>556</v>
      </c>
      <c r="E127" s="2">
        <f t="shared" si="10"/>
        <v>1</v>
      </c>
      <c r="F127" s="239"/>
      <c r="G127" s="30">
        <f t="shared" si="11"/>
        <v>1</v>
      </c>
      <c r="H127" s="31"/>
      <c r="I127" s="186">
        <v>1</v>
      </c>
      <c r="J127" s="191" t="s">
        <v>13</v>
      </c>
      <c r="K127" s="186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31" t="s">
        <v>13</v>
      </c>
      <c r="U127" s="186" t="s">
        <v>13</v>
      </c>
      <c r="V127" s="31" t="s">
        <v>13</v>
      </c>
      <c r="W127" s="186" t="s">
        <v>13</v>
      </c>
      <c r="X127" s="31" t="s">
        <v>13</v>
      </c>
      <c r="Y127" s="186" t="s">
        <v>13</v>
      </c>
      <c r="Z127" s="191" t="s">
        <v>13</v>
      </c>
      <c r="AA127" s="186" t="s">
        <v>13</v>
      </c>
      <c r="AB127" s="191" t="s">
        <v>13</v>
      </c>
      <c r="AC127" s="186" t="s">
        <v>13</v>
      </c>
      <c r="AD127" s="31" t="s">
        <v>13</v>
      </c>
      <c r="AE127" s="186" t="s">
        <v>13</v>
      </c>
      <c r="AF127" s="3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31" t="s">
        <v>13</v>
      </c>
      <c r="AQ127" s="36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187"/>
      <c r="AZ127" s="23"/>
    </row>
    <row r="128" spans="1:52" s="171" customFormat="1" ht="17.149999999999999" customHeight="1" x14ac:dyDescent="0.35">
      <c r="A128" s="30"/>
      <c r="B128" s="30"/>
      <c r="C128" s="30"/>
      <c r="D128" s="18"/>
      <c r="E128" s="2">
        <f t="shared" si="10"/>
        <v>0</v>
      </c>
      <c r="F128" s="239"/>
      <c r="G128" s="30">
        <f t="shared" si="11"/>
        <v>0</v>
      </c>
      <c r="H128" s="31"/>
      <c r="I128" s="186" t="s">
        <v>13</v>
      </c>
      <c r="J128" s="191" t="s">
        <v>13</v>
      </c>
      <c r="K128" s="186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31" t="s">
        <v>13</v>
      </c>
      <c r="U128" s="186" t="s">
        <v>13</v>
      </c>
      <c r="V128" s="31" t="s">
        <v>13</v>
      </c>
      <c r="W128" s="186" t="s">
        <v>13</v>
      </c>
      <c r="X128" s="31" t="s">
        <v>13</v>
      </c>
      <c r="Y128" s="186" t="s">
        <v>13</v>
      </c>
      <c r="Z128" s="191" t="s">
        <v>13</v>
      </c>
      <c r="AA128" s="186" t="s">
        <v>13</v>
      </c>
      <c r="AB128" s="191" t="s">
        <v>13</v>
      </c>
      <c r="AC128" s="186" t="s">
        <v>13</v>
      </c>
      <c r="AD128" s="31" t="s">
        <v>13</v>
      </c>
      <c r="AE128" s="186" t="s">
        <v>13</v>
      </c>
      <c r="AF128" s="31" t="s">
        <v>13</v>
      </c>
      <c r="AG128" s="186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31" t="s">
        <v>13</v>
      </c>
      <c r="AQ128" s="36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187"/>
      <c r="AZ128" s="23"/>
    </row>
    <row r="129" spans="1:52" s="171" customFormat="1" ht="17.149999999999999" customHeight="1" x14ac:dyDescent="0.35">
      <c r="A129" s="30"/>
      <c r="B129" s="30"/>
      <c r="C129" s="30"/>
      <c r="D129" s="18"/>
      <c r="E129" s="2">
        <f t="shared" si="10"/>
        <v>0</v>
      </c>
      <c r="F129" s="239"/>
      <c r="G129" s="30">
        <f t="shared" si="11"/>
        <v>0</v>
      </c>
      <c r="H129" s="31"/>
      <c r="I129" s="186" t="s">
        <v>13</v>
      </c>
      <c r="J129" s="191" t="s">
        <v>13</v>
      </c>
      <c r="K129" s="186" t="s">
        <v>13</v>
      </c>
      <c r="L129" s="191" t="s">
        <v>13</v>
      </c>
      <c r="M129" s="186" t="s">
        <v>13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31" t="s">
        <v>13</v>
      </c>
      <c r="U129" s="186" t="s">
        <v>13</v>
      </c>
      <c r="V129" s="31" t="s">
        <v>13</v>
      </c>
      <c r="W129" s="186" t="s">
        <v>13</v>
      </c>
      <c r="X129" s="31" t="s">
        <v>13</v>
      </c>
      <c r="Y129" s="186" t="s">
        <v>13</v>
      </c>
      <c r="Z129" s="191" t="s">
        <v>13</v>
      </c>
      <c r="AA129" s="186" t="s">
        <v>13</v>
      </c>
      <c r="AB129" s="191" t="s">
        <v>13</v>
      </c>
      <c r="AC129" s="186" t="s">
        <v>13</v>
      </c>
      <c r="AD129" s="31" t="s">
        <v>13</v>
      </c>
      <c r="AE129" s="186" t="s">
        <v>13</v>
      </c>
      <c r="AF129" s="3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31" t="s">
        <v>13</v>
      </c>
      <c r="AQ129" s="36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187"/>
      <c r="AZ129" s="23"/>
    </row>
    <row r="130" spans="1:52" s="171" customFormat="1" ht="17.149999999999999" customHeight="1" x14ac:dyDescent="0.35">
      <c r="A130" s="30"/>
      <c r="B130" s="30"/>
      <c r="C130" s="30"/>
      <c r="D130" s="18"/>
      <c r="E130" s="2">
        <f t="shared" si="10"/>
        <v>0</v>
      </c>
      <c r="F130" s="239"/>
      <c r="G130" s="30">
        <f t="shared" si="11"/>
        <v>0</v>
      </c>
      <c r="H130" s="31"/>
      <c r="I130" s="186" t="s">
        <v>13</v>
      </c>
      <c r="J130" s="191" t="s">
        <v>13</v>
      </c>
      <c r="K130" s="186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31" t="s">
        <v>13</v>
      </c>
      <c r="U130" s="186" t="s">
        <v>13</v>
      </c>
      <c r="V130" s="31" t="s">
        <v>13</v>
      </c>
      <c r="W130" s="186" t="s">
        <v>13</v>
      </c>
      <c r="X130" s="31" t="s">
        <v>13</v>
      </c>
      <c r="Y130" s="186" t="s">
        <v>13</v>
      </c>
      <c r="Z130" s="191" t="s">
        <v>13</v>
      </c>
      <c r="AA130" s="186" t="s">
        <v>13</v>
      </c>
      <c r="AB130" s="191" t="s">
        <v>13</v>
      </c>
      <c r="AC130" s="186" t="s">
        <v>13</v>
      </c>
      <c r="AD130" s="31" t="s">
        <v>13</v>
      </c>
      <c r="AE130" s="186" t="s">
        <v>13</v>
      </c>
      <c r="AF130" s="3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31" t="s">
        <v>13</v>
      </c>
      <c r="AQ130" s="36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187"/>
      <c r="AZ130" s="23"/>
    </row>
    <row r="131" spans="1:52" s="171" customFormat="1" ht="17.149999999999999" customHeight="1" x14ac:dyDescent="0.35">
      <c r="A131" s="30"/>
      <c r="B131" s="30"/>
      <c r="C131" s="30"/>
      <c r="D131" s="18"/>
      <c r="E131" s="2">
        <f t="shared" si="10"/>
        <v>0</v>
      </c>
      <c r="F131" s="239"/>
      <c r="G131" s="30">
        <f t="shared" si="11"/>
        <v>0</v>
      </c>
      <c r="H131" s="31"/>
      <c r="I131" s="186" t="s">
        <v>13</v>
      </c>
      <c r="J131" s="191" t="s">
        <v>13</v>
      </c>
      <c r="K131" s="186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31" t="s">
        <v>13</v>
      </c>
      <c r="U131" s="186" t="s">
        <v>13</v>
      </c>
      <c r="V131" s="31" t="s">
        <v>13</v>
      </c>
      <c r="W131" s="186" t="s">
        <v>13</v>
      </c>
      <c r="X131" s="31" t="s">
        <v>13</v>
      </c>
      <c r="Y131" s="186" t="s">
        <v>13</v>
      </c>
      <c r="Z131" s="191" t="s">
        <v>13</v>
      </c>
      <c r="AA131" s="186" t="s">
        <v>13</v>
      </c>
      <c r="AB131" s="191" t="s">
        <v>13</v>
      </c>
      <c r="AC131" s="186" t="s">
        <v>13</v>
      </c>
      <c r="AD131" s="31" t="s">
        <v>13</v>
      </c>
      <c r="AE131" s="186" t="s">
        <v>13</v>
      </c>
      <c r="AF131" s="3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31" t="s">
        <v>13</v>
      </c>
      <c r="AQ131" s="36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187"/>
      <c r="AZ131" s="23"/>
    </row>
    <row r="132" spans="1:52" s="171" customFormat="1" ht="17.149999999999999" customHeight="1" x14ac:dyDescent="0.35">
      <c r="A132" s="30"/>
      <c r="B132" s="30"/>
      <c r="C132" s="30"/>
      <c r="D132" s="18"/>
      <c r="E132" s="2">
        <f t="shared" si="10"/>
        <v>0</v>
      </c>
      <c r="F132" s="239"/>
      <c r="G132" s="30">
        <f t="shared" si="11"/>
        <v>0</v>
      </c>
      <c r="H132" s="31"/>
      <c r="I132" s="186" t="s">
        <v>13</v>
      </c>
      <c r="J132" s="191" t="s">
        <v>13</v>
      </c>
      <c r="K132" s="186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31" t="s">
        <v>13</v>
      </c>
      <c r="U132" s="186" t="s">
        <v>13</v>
      </c>
      <c r="V132" s="31" t="s">
        <v>13</v>
      </c>
      <c r="W132" s="186" t="s">
        <v>13</v>
      </c>
      <c r="X132" s="31" t="s">
        <v>13</v>
      </c>
      <c r="Y132" s="186" t="s">
        <v>13</v>
      </c>
      <c r="Z132" s="191" t="s">
        <v>13</v>
      </c>
      <c r="AA132" s="186" t="s">
        <v>13</v>
      </c>
      <c r="AB132" s="191" t="s">
        <v>13</v>
      </c>
      <c r="AC132" s="186" t="s">
        <v>13</v>
      </c>
      <c r="AD132" s="31" t="s">
        <v>13</v>
      </c>
      <c r="AE132" s="186" t="s">
        <v>13</v>
      </c>
      <c r="AF132" s="3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31" t="s">
        <v>13</v>
      </c>
      <c r="AQ132" s="36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187"/>
      <c r="AZ132" s="23"/>
    </row>
    <row r="133" spans="1:52" s="171" customFormat="1" ht="17.149999999999999" customHeight="1" x14ac:dyDescent="0.35">
      <c r="A133" s="30"/>
      <c r="B133" s="30"/>
      <c r="C133" s="30"/>
      <c r="D133" s="18"/>
      <c r="E133" s="2">
        <f t="shared" si="10"/>
        <v>0</v>
      </c>
      <c r="F133" s="239"/>
      <c r="G133" s="30">
        <f t="shared" si="11"/>
        <v>0</v>
      </c>
      <c r="H133" s="31"/>
      <c r="I133" s="186" t="s">
        <v>13</v>
      </c>
      <c r="J133" s="191" t="s">
        <v>13</v>
      </c>
      <c r="K133" s="186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31" t="s">
        <v>13</v>
      </c>
      <c r="U133" s="186" t="s">
        <v>13</v>
      </c>
      <c r="V133" s="31" t="s">
        <v>13</v>
      </c>
      <c r="W133" s="186" t="s">
        <v>13</v>
      </c>
      <c r="X133" s="31" t="s">
        <v>13</v>
      </c>
      <c r="Y133" s="186" t="s">
        <v>13</v>
      </c>
      <c r="Z133" s="191" t="s">
        <v>13</v>
      </c>
      <c r="AA133" s="186" t="s">
        <v>13</v>
      </c>
      <c r="AB133" s="191" t="s">
        <v>13</v>
      </c>
      <c r="AC133" s="186" t="s">
        <v>13</v>
      </c>
      <c r="AD133" s="31" t="s">
        <v>13</v>
      </c>
      <c r="AE133" s="186" t="s">
        <v>13</v>
      </c>
      <c r="AF133" s="3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31" t="s">
        <v>13</v>
      </c>
      <c r="AQ133" s="36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187"/>
      <c r="AZ133" s="23"/>
    </row>
    <row r="134" spans="1:52" s="171" customFormat="1" ht="17.149999999999999" customHeight="1" x14ac:dyDescent="0.35">
      <c r="A134" s="30"/>
      <c r="B134" s="30"/>
      <c r="C134" s="30"/>
      <c r="D134" s="18"/>
      <c r="E134" s="2">
        <f t="shared" ref="E134:E135" si="13">LARGE(H134:AU134,1)+LARGE(H134:AU134,2)+LARGE(H134:AU134,3)+LARGE(H134:AU134,4)+LARGE(H134:AU134,5)+F134</f>
        <v>0</v>
      </c>
      <c r="F134" s="239"/>
      <c r="G134" s="30">
        <f t="shared" ref="G134:G135" si="14">COUNT(H134:AP134)</f>
        <v>0</v>
      </c>
      <c r="H134" s="31"/>
      <c r="I134" s="186" t="s">
        <v>13</v>
      </c>
      <c r="J134" s="191" t="s">
        <v>13</v>
      </c>
      <c r="K134" s="186" t="s">
        <v>13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31" t="s">
        <v>13</v>
      </c>
      <c r="U134" s="186" t="s">
        <v>13</v>
      </c>
      <c r="V134" s="31" t="s">
        <v>13</v>
      </c>
      <c r="W134" s="186" t="s">
        <v>13</v>
      </c>
      <c r="X134" s="31" t="s">
        <v>13</v>
      </c>
      <c r="Y134" s="186" t="s">
        <v>13</v>
      </c>
      <c r="Z134" s="191" t="s">
        <v>13</v>
      </c>
      <c r="AA134" s="186" t="s">
        <v>13</v>
      </c>
      <c r="AB134" s="191" t="s">
        <v>13</v>
      </c>
      <c r="AC134" s="186" t="s">
        <v>13</v>
      </c>
      <c r="AD134" s="31" t="s">
        <v>13</v>
      </c>
      <c r="AE134" s="186" t="s">
        <v>13</v>
      </c>
      <c r="AF134" s="3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31" t="s">
        <v>13</v>
      </c>
      <c r="AQ134" s="36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187"/>
      <c r="AZ134" s="23"/>
    </row>
    <row r="135" spans="1:52" s="171" customFormat="1" ht="17.149999999999999" customHeight="1" x14ac:dyDescent="0.35">
      <c r="A135" s="38"/>
      <c r="B135" s="2"/>
      <c r="C135" s="2"/>
      <c r="D135" s="2"/>
      <c r="E135" s="2">
        <f t="shared" si="13"/>
        <v>0</v>
      </c>
      <c r="F135" s="239"/>
      <c r="G135" s="30">
        <f t="shared" si="14"/>
        <v>0</v>
      </c>
      <c r="H135" s="31"/>
      <c r="I135" s="186" t="s">
        <v>13</v>
      </c>
      <c r="J135" s="191" t="s">
        <v>13</v>
      </c>
      <c r="K135" s="186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31" t="s">
        <v>13</v>
      </c>
      <c r="U135" s="186" t="s">
        <v>13</v>
      </c>
      <c r="V135" s="31" t="s">
        <v>13</v>
      </c>
      <c r="W135" s="186" t="s">
        <v>13</v>
      </c>
      <c r="X135" s="31" t="s">
        <v>13</v>
      </c>
      <c r="Y135" s="186" t="s">
        <v>13</v>
      </c>
      <c r="Z135" s="191" t="s">
        <v>13</v>
      </c>
      <c r="AA135" s="186" t="s">
        <v>13</v>
      </c>
      <c r="AB135" s="191" t="s">
        <v>13</v>
      </c>
      <c r="AC135" s="186" t="s">
        <v>13</v>
      </c>
      <c r="AD135" s="31" t="s">
        <v>13</v>
      </c>
      <c r="AE135" s="186" t="s">
        <v>13</v>
      </c>
      <c r="AF135" s="3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31" t="s">
        <v>13</v>
      </c>
      <c r="AQ135" s="36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187"/>
      <c r="AZ135" s="23"/>
    </row>
    <row r="136" spans="1:52" s="171" customFormat="1" ht="17.149999999999999" customHeight="1" x14ac:dyDescent="0.35">
      <c r="A136" s="40"/>
      <c r="B136" s="40"/>
      <c r="C136" s="40"/>
      <c r="D136" s="40"/>
      <c r="E136" s="40"/>
      <c r="F136" s="40"/>
      <c r="G136" s="41"/>
      <c r="H136" s="40"/>
      <c r="I136" s="40"/>
      <c r="J136" s="40"/>
      <c r="K136" s="212"/>
      <c r="L136" s="212"/>
      <c r="M136" s="212"/>
      <c r="N136" s="212"/>
      <c r="O136" s="212"/>
      <c r="P136" s="212"/>
      <c r="Q136" s="40"/>
      <c r="R136" s="212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35"/>
      <c r="AR136" s="35"/>
      <c r="AS136" s="35"/>
      <c r="AT136" s="35"/>
      <c r="AU136" s="35"/>
      <c r="AV136" s="35"/>
      <c r="AW136" s="35"/>
      <c r="AX136" s="22"/>
      <c r="AY136" s="187"/>
      <c r="AZ136" s="23"/>
    </row>
    <row r="137" spans="1:52" s="171" customFormat="1" ht="17.149999999999999" customHeight="1" x14ac:dyDescent="0.35">
      <c r="A137" s="35"/>
      <c r="B137" s="35"/>
      <c r="C137" s="35"/>
      <c r="D137" s="35"/>
      <c r="E137" s="42" t="s">
        <v>16</v>
      </c>
      <c r="F137" s="35">
        <f>SUM(F6:F135)</f>
        <v>920</v>
      </c>
      <c r="G137" s="35"/>
      <c r="H137" s="35">
        <f>SUM(H6:H135)</f>
        <v>0</v>
      </c>
      <c r="I137" s="35"/>
      <c r="J137" s="228">
        <f t="shared" ref="J137:O137" si="15">SUM(J6:J135)</f>
        <v>146</v>
      </c>
      <c r="K137" s="228">
        <f t="shared" si="15"/>
        <v>20</v>
      </c>
      <c r="L137" s="228">
        <f t="shared" si="15"/>
        <v>34</v>
      </c>
      <c r="M137" s="228">
        <f t="shared" si="15"/>
        <v>31</v>
      </c>
      <c r="N137" s="228">
        <f t="shared" si="15"/>
        <v>3</v>
      </c>
      <c r="O137" s="228">
        <f t="shared" si="15"/>
        <v>3</v>
      </c>
      <c r="P137" s="228">
        <f t="shared" ref="P137:Z137" si="16">SUM(P6:P135)</f>
        <v>97</v>
      </c>
      <c r="Q137" s="35">
        <f t="shared" si="16"/>
        <v>10</v>
      </c>
      <c r="R137" s="228">
        <f t="shared" si="16"/>
        <v>46</v>
      </c>
      <c r="S137" s="35"/>
      <c r="T137" s="35">
        <f t="shared" si="16"/>
        <v>15</v>
      </c>
      <c r="U137" s="35">
        <f t="shared" si="16"/>
        <v>10</v>
      </c>
      <c r="V137" s="35">
        <f t="shared" si="16"/>
        <v>10</v>
      </c>
      <c r="W137" s="35">
        <f t="shared" si="16"/>
        <v>16</v>
      </c>
      <c r="X137" s="35">
        <f t="shared" si="16"/>
        <v>3</v>
      </c>
      <c r="Y137" s="35">
        <f t="shared" si="16"/>
        <v>13</v>
      </c>
      <c r="Z137" s="35">
        <f t="shared" si="16"/>
        <v>34</v>
      </c>
      <c r="AA137" s="35">
        <f t="shared" ref="AA137:AF137" si="17">SUM(AA6:AA135)</f>
        <v>97</v>
      </c>
      <c r="AB137" s="35">
        <f t="shared" si="17"/>
        <v>5</v>
      </c>
      <c r="AC137" s="35">
        <f t="shared" si="17"/>
        <v>34</v>
      </c>
      <c r="AD137" s="35">
        <f t="shared" si="17"/>
        <v>97</v>
      </c>
      <c r="AE137" s="35">
        <f t="shared" si="17"/>
        <v>10</v>
      </c>
      <c r="AF137" s="35">
        <f t="shared" si="17"/>
        <v>10</v>
      </c>
      <c r="AG137" s="35">
        <f>SUM(AG6:AG135)</f>
        <v>34</v>
      </c>
      <c r="AH137" s="35"/>
      <c r="AI137" s="35"/>
      <c r="AJ137" s="35"/>
      <c r="AK137" s="35"/>
      <c r="AL137" s="35"/>
      <c r="AM137" s="35"/>
      <c r="AN137" s="35">
        <f>SUM(AN6:AN135)</f>
        <v>291</v>
      </c>
      <c r="AO137" s="35">
        <f>SUM(AO6:AO135)</f>
        <v>5</v>
      </c>
      <c r="AP137" s="35">
        <f>SUM(AP6:AP135)</f>
        <v>18</v>
      </c>
      <c r="AQ137" s="35"/>
      <c r="AR137" s="35"/>
      <c r="AS137" s="35"/>
      <c r="AT137" s="35"/>
      <c r="AU137" s="35"/>
      <c r="AV137" s="35"/>
      <c r="AW137" s="35"/>
      <c r="AX137" s="22"/>
      <c r="AY137" s="187"/>
      <c r="AZ137" s="23"/>
    </row>
    <row r="138" spans="1:52" s="171" customFormat="1" ht="17.149999999999999" customHeight="1" x14ac:dyDescent="0.35">
      <c r="A138" s="35"/>
      <c r="B138" s="35"/>
      <c r="C138" s="35"/>
      <c r="D138" s="35"/>
      <c r="E138" s="35"/>
      <c r="F138" s="35"/>
      <c r="G138" s="21"/>
      <c r="H138" s="35"/>
      <c r="I138" s="35"/>
      <c r="J138" s="35"/>
      <c r="K138" s="228"/>
      <c r="L138" s="228"/>
      <c r="M138" s="228"/>
      <c r="N138" s="228"/>
      <c r="O138" s="228"/>
      <c r="P138" s="228"/>
      <c r="Q138" s="35"/>
      <c r="R138" s="228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22"/>
      <c r="AY138" s="187"/>
      <c r="AZ138" s="23"/>
    </row>
    <row r="139" spans="1:52" s="171" customFormat="1" ht="17.149999999999999" customHeight="1" x14ac:dyDescent="0.35">
      <c r="A139" s="35"/>
      <c r="B139" s="35"/>
      <c r="C139" s="35"/>
      <c r="D139" s="35"/>
      <c r="E139" s="35"/>
      <c r="F139" s="35"/>
      <c r="G139" s="21"/>
      <c r="H139" s="35"/>
      <c r="I139" s="35"/>
      <c r="J139" s="35"/>
      <c r="K139" s="228"/>
      <c r="L139" s="228"/>
      <c r="M139" s="228"/>
      <c r="N139" s="228"/>
      <c r="O139" s="228"/>
      <c r="P139" s="228"/>
      <c r="Q139" s="35"/>
      <c r="R139" s="228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22"/>
      <c r="AY139" s="187"/>
      <c r="AZ139" s="23"/>
    </row>
    <row r="140" spans="1:52" s="171" customFormat="1" ht="17.149999999999999" customHeight="1" x14ac:dyDescent="0.35">
      <c r="A140" s="35"/>
      <c r="B140" s="35"/>
      <c r="C140" s="35"/>
      <c r="D140" s="35"/>
      <c r="E140" s="35"/>
      <c r="F140" s="35"/>
      <c r="G140" s="21"/>
      <c r="H140" s="35"/>
      <c r="I140" s="35"/>
      <c r="J140" s="35"/>
      <c r="K140" s="228"/>
      <c r="L140" s="228"/>
      <c r="M140" s="228"/>
      <c r="N140" s="228"/>
      <c r="O140" s="228"/>
      <c r="P140" s="228"/>
      <c r="Q140" s="35"/>
      <c r="R140" s="228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22"/>
      <c r="AY140" s="187"/>
      <c r="AZ140" s="23"/>
    </row>
    <row r="141" spans="1:52" s="171" customFormat="1" ht="17.149999999999999" customHeight="1" x14ac:dyDescent="0.35">
      <c r="A141" s="35"/>
      <c r="B141" s="35"/>
      <c r="C141" s="35"/>
      <c r="D141" s="35"/>
      <c r="E141" s="35"/>
      <c r="F141" s="35"/>
      <c r="G141" s="21"/>
      <c r="H141" s="35"/>
      <c r="I141" s="35"/>
      <c r="J141" s="35"/>
      <c r="K141" s="228"/>
      <c r="L141" s="228"/>
      <c r="M141" s="228"/>
      <c r="N141" s="228"/>
      <c r="O141" s="228"/>
      <c r="P141" s="228"/>
      <c r="Q141" s="35"/>
      <c r="R141" s="228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22"/>
      <c r="AY141" s="187"/>
      <c r="AZ141" s="23"/>
    </row>
    <row r="142" spans="1:52" s="171" customFormat="1" ht="17.149999999999999" customHeight="1" x14ac:dyDescent="0.35">
      <c r="A142" s="35"/>
      <c r="B142" s="35"/>
      <c r="C142" s="35"/>
      <c r="D142" s="35"/>
      <c r="E142" s="35"/>
      <c r="F142" s="35"/>
      <c r="G142" s="21"/>
      <c r="H142" s="35"/>
      <c r="I142" s="35"/>
      <c r="J142" s="35"/>
      <c r="K142" s="228"/>
      <c r="L142" s="228"/>
      <c r="M142" s="228"/>
      <c r="N142" s="228"/>
      <c r="O142" s="228"/>
      <c r="P142" s="228"/>
      <c r="Q142" s="35"/>
      <c r="R142" s="228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22"/>
      <c r="AY142" s="187"/>
      <c r="AZ142" s="23"/>
    </row>
    <row r="143" spans="1:52" s="171" customFormat="1" ht="17.149999999999999" customHeight="1" x14ac:dyDescent="0.35">
      <c r="A143" s="35"/>
      <c r="B143" s="35"/>
      <c r="C143" s="35"/>
      <c r="D143" s="35"/>
      <c r="E143" s="35"/>
      <c r="F143" s="35"/>
      <c r="G143" s="21"/>
      <c r="H143" s="35"/>
      <c r="I143" s="35"/>
      <c r="J143" s="35"/>
      <c r="K143" s="228"/>
      <c r="L143" s="228"/>
      <c r="M143" s="228"/>
      <c r="N143" s="228"/>
      <c r="O143" s="228"/>
      <c r="P143" s="228"/>
      <c r="Q143" s="35"/>
      <c r="R143" s="228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22"/>
      <c r="AY143" s="187"/>
      <c r="AZ143" s="23"/>
    </row>
    <row r="144" spans="1:52" s="171" customFormat="1" ht="17.149999999999999" customHeight="1" x14ac:dyDescent="0.35">
      <c r="A144" s="35"/>
      <c r="B144" s="35"/>
      <c r="C144" s="35"/>
      <c r="D144" s="35"/>
      <c r="E144" s="35"/>
      <c r="F144" s="35"/>
      <c r="G144" s="21"/>
      <c r="H144" s="35"/>
      <c r="I144" s="35"/>
      <c r="J144" s="35"/>
      <c r="K144" s="228"/>
      <c r="L144" s="228"/>
      <c r="M144" s="228"/>
      <c r="N144" s="228"/>
      <c r="O144" s="228"/>
      <c r="P144" s="228"/>
      <c r="Q144" s="35"/>
      <c r="R144" s="228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22"/>
      <c r="AY144" s="187"/>
      <c r="AZ144" s="23"/>
    </row>
    <row r="145" spans="1:52" s="171" customFormat="1" ht="17.149999999999999" customHeight="1" x14ac:dyDescent="0.35">
      <c r="A145" s="35"/>
      <c r="B145" s="35"/>
      <c r="C145" s="35"/>
      <c r="D145" s="35"/>
      <c r="E145" s="35"/>
      <c r="F145" s="35"/>
      <c r="G145" s="21"/>
      <c r="H145" s="35"/>
      <c r="I145" s="35"/>
      <c r="J145" s="35"/>
      <c r="K145" s="228"/>
      <c r="L145" s="228"/>
      <c r="M145" s="228"/>
      <c r="N145" s="228"/>
      <c r="O145" s="228"/>
      <c r="P145" s="228"/>
      <c r="Q145" s="35"/>
      <c r="R145" s="228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22"/>
      <c r="AY145" s="187"/>
      <c r="AZ145" s="23"/>
    </row>
    <row r="146" spans="1:52" s="171" customFormat="1" ht="17.149999999999999" customHeight="1" x14ac:dyDescent="0.35">
      <c r="A146" s="35"/>
      <c r="B146" s="35"/>
      <c r="C146" s="35"/>
      <c r="D146" s="35"/>
      <c r="E146" s="35"/>
      <c r="F146" s="35"/>
      <c r="G146" s="21"/>
      <c r="H146" s="35"/>
      <c r="I146" s="35"/>
      <c r="J146" s="35"/>
      <c r="K146" s="228"/>
      <c r="L146" s="228"/>
      <c r="M146" s="228"/>
      <c r="N146" s="228"/>
      <c r="O146" s="228"/>
      <c r="P146" s="228"/>
      <c r="Q146" s="35"/>
      <c r="R146" s="228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22"/>
      <c r="AY146" s="187"/>
      <c r="AZ146" s="23"/>
    </row>
    <row r="147" spans="1:52" s="171" customFormat="1" ht="17.149999999999999" customHeight="1" x14ac:dyDescent="0.35">
      <c r="A147" s="35"/>
      <c r="B147" s="35"/>
      <c r="C147" s="35"/>
      <c r="D147" s="35"/>
      <c r="E147" s="35"/>
      <c r="F147" s="35"/>
      <c r="G147" s="21"/>
      <c r="H147" s="35"/>
      <c r="I147" s="35"/>
      <c r="J147" s="35"/>
      <c r="K147" s="228"/>
      <c r="L147" s="228"/>
      <c r="M147" s="228"/>
      <c r="N147" s="228"/>
      <c r="O147" s="228"/>
      <c r="P147" s="228"/>
      <c r="Q147" s="35"/>
      <c r="R147" s="228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43"/>
      <c r="AY147" s="44"/>
      <c r="AZ147" s="45"/>
    </row>
  </sheetData>
  <sortState ref="B6:AV129">
    <sortCondition descending="1" ref="E6:E129"/>
    <sortCondition ref="G6:G129"/>
  </sortState>
  <conditionalFormatting sqref="C6:C134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115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30" width="10.81640625" style="182" customWidth="1"/>
    <col min="31" max="31" width="9.6328125" style="182" customWidth="1"/>
    <col min="32" max="32" width="10.453125" style="182" customWidth="1"/>
    <col min="33" max="38" width="10.90625" style="229" customWidth="1"/>
    <col min="39" max="39" width="10.36328125" style="182" customWidth="1"/>
    <col min="40" max="40" width="10.81640625" style="182" customWidth="1"/>
    <col min="41" max="45" width="10.81640625" style="176" hidden="1" customWidth="1"/>
    <col min="46" max="47" width="11.453125" style="176" customWidth="1"/>
    <col min="48" max="252" width="10.81640625" style="176" customWidth="1"/>
  </cols>
  <sheetData>
    <row r="1" spans="1:252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2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4">
        <v>45942</v>
      </c>
      <c r="T1" s="183">
        <v>45907</v>
      </c>
      <c r="U1" s="188">
        <v>45907</v>
      </c>
      <c r="V1" s="270">
        <v>45907</v>
      </c>
      <c r="W1" s="188">
        <v>45907</v>
      </c>
      <c r="X1" s="184">
        <v>45900</v>
      </c>
      <c r="Y1" s="188">
        <v>45900</v>
      </c>
      <c r="Z1" s="183">
        <v>45836</v>
      </c>
      <c r="AA1" s="188">
        <v>45809</v>
      </c>
      <c r="AB1" s="183">
        <v>45809</v>
      </c>
      <c r="AC1" s="196">
        <v>45788</v>
      </c>
      <c r="AD1" s="183">
        <v>45781</v>
      </c>
      <c r="AE1" s="196">
        <v>45767</v>
      </c>
      <c r="AF1" s="183">
        <v>45753</v>
      </c>
      <c r="AG1" s="189">
        <v>45752</v>
      </c>
      <c r="AH1" s="195">
        <v>45725</v>
      </c>
      <c r="AI1" s="189">
        <v>45725</v>
      </c>
      <c r="AJ1" s="184">
        <v>45725</v>
      </c>
      <c r="AK1" s="189">
        <v>45718</v>
      </c>
      <c r="AL1" s="183">
        <v>45710</v>
      </c>
      <c r="AM1" s="188">
        <v>45669</v>
      </c>
      <c r="AN1" s="183">
        <v>45627</v>
      </c>
      <c r="AO1" s="6"/>
      <c r="AP1" s="7"/>
      <c r="AQ1" s="7"/>
      <c r="AR1" s="7"/>
      <c r="AS1" s="8"/>
      <c r="AT1" s="9"/>
      <c r="AU1" s="9"/>
      <c r="AV1" s="10"/>
      <c r="AW1" s="11"/>
      <c r="AX1" s="12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7" t="s">
        <v>2051</v>
      </c>
      <c r="T2" s="184" t="s">
        <v>1986</v>
      </c>
      <c r="U2" s="189" t="s">
        <v>1986</v>
      </c>
      <c r="V2" s="185" t="s">
        <v>1931</v>
      </c>
      <c r="W2" s="189" t="s">
        <v>1931</v>
      </c>
      <c r="X2" s="184" t="s">
        <v>1860</v>
      </c>
      <c r="Y2" s="189" t="s">
        <v>1860</v>
      </c>
      <c r="Z2" s="185" t="s">
        <v>1789</v>
      </c>
      <c r="AA2" s="189" t="s">
        <v>1674</v>
      </c>
      <c r="AB2" s="184" t="s">
        <v>1674</v>
      </c>
      <c r="AC2" s="2" t="s">
        <v>1574</v>
      </c>
      <c r="AD2" s="185" t="s">
        <v>1534</v>
      </c>
      <c r="AE2" s="189" t="s">
        <v>1207</v>
      </c>
      <c r="AF2" s="184" t="s">
        <v>1512</v>
      </c>
      <c r="AG2" s="189" t="s">
        <v>214</v>
      </c>
      <c r="AH2" s="184" t="s">
        <v>1328</v>
      </c>
      <c r="AI2" s="189" t="s">
        <v>31</v>
      </c>
      <c r="AJ2" s="184" t="s">
        <v>31</v>
      </c>
      <c r="AK2" s="189" t="s">
        <v>1287</v>
      </c>
      <c r="AL2" s="184" t="s">
        <v>1440</v>
      </c>
      <c r="AM2" s="189" t="s">
        <v>248</v>
      </c>
      <c r="AN2" s="185" t="s">
        <v>838</v>
      </c>
      <c r="AO2" s="19"/>
      <c r="AP2" s="20"/>
      <c r="AQ2" s="20"/>
      <c r="AR2" s="20"/>
      <c r="AS2" s="21"/>
      <c r="AT2" s="9"/>
      <c r="AU2" s="9"/>
      <c r="AV2" s="22"/>
      <c r="AW2" s="187"/>
      <c r="AX2" s="23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2" t="s">
        <v>1792</v>
      </c>
      <c r="T3" s="185" t="s">
        <v>51</v>
      </c>
      <c r="U3" s="190" t="s">
        <v>32</v>
      </c>
      <c r="V3" s="185" t="s">
        <v>246</v>
      </c>
      <c r="W3" s="190" t="s">
        <v>312</v>
      </c>
      <c r="X3" s="185" t="s">
        <v>246</v>
      </c>
      <c r="Y3" s="190" t="s">
        <v>312</v>
      </c>
      <c r="Z3" s="185" t="s">
        <v>1790</v>
      </c>
      <c r="AA3" s="190" t="s">
        <v>1754</v>
      </c>
      <c r="AB3" s="185" t="s">
        <v>312</v>
      </c>
      <c r="AC3" s="2" t="s">
        <v>312</v>
      </c>
      <c r="AD3" s="185" t="s">
        <v>1535</v>
      </c>
      <c r="AE3" s="190" t="s">
        <v>51</v>
      </c>
      <c r="AF3" s="185" t="s">
        <v>312</v>
      </c>
      <c r="AG3" s="190" t="s">
        <v>32</v>
      </c>
      <c r="AH3" s="185" t="s">
        <v>2</v>
      </c>
      <c r="AI3" s="190">
        <v>33</v>
      </c>
      <c r="AJ3" s="185" t="s">
        <v>1403</v>
      </c>
      <c r="AK3" s="190" t="s">
        <v>246</v>
      </c>
      <c r="AL3" s="185" t="s">
        <v>32</v>
      </c>
      <c r="AM3" s="190" t="s">
        <v>397</v>
      </c>
      <c r="AN3" s="185" t="s">
        <v>32</v>
      </c>
      <c r="AO3" s="27"/>
      <c r="AP3" s="21"/>
      <c r="AQ3" s="21"/>
      <c r="AR3" s="21"/>
      <c r="AS3" s="21"/>
      <c r="AT3" s="9"/>
      <c r="AU3" s="9"/>
      <c r="AV3" s="22"/>
      <c r="AW3" s="187"/>
      <c r="AX3" s="23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927</v>
      </c>
      <c r="R4" s="185" t="s">
        <v>927</v>
      </c>
      <c r="S4" s="2" t="s">
        <v>42</v>
      </c>
      <c r="T4" s="185" t="s">
        <v>927</v>
      </c>
      <c r="U4" s="190" t="s">
        <v>927</v>
      </c>
      <c r="V4" s="185" t="s">
        <v>927</v>
      </c>
      <c r="W4" s="190" t="s">
        <v>927</v>
      </c>
      <c r="X4" s="185" t="s">
        <v>1208</v>
      </c>
      <c r="Y4" s="190" t="s">
        <v>1208</v>
      </c>
      <c r="Z4" s="185" t="s">
        <v>42</v>
      </c>
      <c r="AA4" s="190" t="s">
        <v>1208</v>
      </c>
      <c r="AB4" s="185" t="s">
        <v>1208</v>
      </c>
      <c r="AC4" s="2" t="s">
        <v>927</v>
      </c>
      <c r="AD4" s="185" t="s">
        <v>927</v>
      </c>
      <c r="AE4" s="190" t="s">
        <v>1208</v>
      </c>
      <c r="AF4" s="185" t="s">
        <v>927</v>
      </c>
      <c r="AG4" s="190" t="s">
        <v>1208</v>
      </c>
      <c r="AH4" s="185" t="s">
        <v>927</v>
      </c>
      <c r="AI4" s="190" t="s">
        <v>927</v>
      </c>
      <c r="AJ4" s="185" t="s">
        <v>927</v>
      </c>
      <c r="AK4" s="190" t="s">
        <v>1208</v>
      </c>
      <c r="AL4" s="185" t="s">
        <v>927</v>
      </c>
      <c r="AM4" s="190" t="s">
        <v>1226</v>
      </c>
      <c r="AN4" s="185" t="s">
        <v>1208</v>
      </c>
      <c r="AO4" s="27"/>
      <c r="AP4" s="21"/>
      <c r="AQ4" s="21"/>
      <c r="AR4" s="21"/>
      <c r="AS4" s="21"/>
      <c r="AT4" s="9"/>
      <c r="AU4" s="9"/>
      <c r="AV4" s="22"/>
      <c r="AW4" s="187"/>
      <c r="AX4" s="23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6</v>
      </c>
      <c r="B5" s="18" t="s">
        <v>7</v>
      </c>
      <c r="C5" s="18" t="s">
        <v>175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2">
        <v>9</v>
      </c>
      <c r="J5" s="185">
        <v>37</v>
      </c>
      <c r="K5" s="190">
        <v>298</v>
      </c>
      <c r="L5" s="185">
        <v>1</v>
      </c>
      <c r="M5" s="190">
        <v>1</v>
      </c>
      <c r="N5" s="185">
        <v>1</v>
      </c>
      <c r="O5" s="190">
        <v>3</v>
      </c>
      <c r="P5" s="185">
        <v>1</v>
      </c>
      <c r="Q5" s="190">
        <v>3</v>
      </c>
      <c r="R5" s="185">
        <v>8</v>
      </c>
      <c r="S5" s="2">
        <v>235</v>
      </c>
      <c r="T5" s="185">
        <v>2</v>
      </c>
      <c r="U5" s="190">
        <v>4</v>
      </c>
      <c r="V5" s="185">
        <v>3</v>
      </c>
      <c r="W5" s="190">
        <v>4</v>
      </c>
      <c r="X5" s="185">
        <v>1</v>
      </c>
      <c r="Y5" s="190">
        <v>2</v>
      </c>
      <c r="Z5" s="185">
        <v>14</v>
      </c>
      <c r="AA5" s="190">
        <v>3</v>
      </c>
      <c r="AB5" s="185">
        <v>5</v>
      </c>
      <c r="AC5" s="2">
        <v>2</v>
      </c>
      <c r="AD5" s="185">
        <v>5</v>
      </c>
      <c r="AE5" s="190">
        <v>1</v>
      </c>
      <c r="AF5" s="185">
        <v>3</v>
      </c>
      <c r="AG5" s="190">
        <v>4</v>
      </c>
      <c r="AH5" s="185">
        <v>3</v>
      </c>
      <c r="AI5" s="190">
        <v>5</v>
      </c>
      <c r="AJ5" s="185">
        <v>4</v>
      </c>
      <c r="AK5" s="190">
        <v>6</v>
      </c>
      <c r="AL5" s="185">
        <v>1</v>
      </c>
      <c r="AM5" s="190">
        <v>43</v>
      </c>
      <c r="AN5" s="185">
        <v>2</v>
      </c>
      <c r="AO5" s="28"/>
      <c r="AP5" s="29"/>
      <c r="AQ5" s="29"/>
      <c r="AR5" s="29"/>
      <c r="AS5" s="29"/>
      <c r="AT5" s="9"/>
      <c r="AU5" s="9"/>
      <c r="AV5" s="22"/>
      <c r="AW5" s="187"/>
      <c r="AX5" s="23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235</v>
      </c>
      <c r="E6" s="2">
        <f t="shared" ref="E6:E37" si="1">LARGE(H6:AS6,1)+LARGE(H6:AS6,2)+LARGE(H6:AS6,3)+LARGE(H6:AS6,4)+LARGE(H6:AS6,5)+F6</f>
        <v>88</v>
      </c>
      <c r="F6" s="239">
        <v>20</v>
      </c>
      <c r="G6" s="30">
        <f t="shared" ref="G6:G37" si="2">COUNT(H6:AN6)</f>
        <v>5</v>
      </c>
      <c r="H6" s="31"/>
      <c r="I6" s="31">
        <v>4</v>
      </c>
      <c r="J6" s="186">
        <v>17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>
        <v>20</v>
      </c>
      <c r="AA6" s="191" t="s">
        <v>13</v>
      </c>
      <c r="AB6" s="186" t="s">
        <v>13</v>
      </c>
      <c r="AC6" s="3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>
        <v>10</v>
      </c>
      <c r="AL6" s="186" t="s">
        <v>13</v>
      </c>
      <c r="AM6" s="191">
        <v>17</v>
      </c>
      <c r="AN6" s="186" t="s">
        <v>13</v>
      </c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187"/>
      <c r="AX6" s="23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612</v>
      </c>
      <c r="E7" s="2">
        <f t="shared" si="1"/>
        <v>70</v>
      </c>
      <c r="F7" s="239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31" t="s">
        <v>13</v>
      </c>
      <c r="AD7" s="186" t="s">
        <v>13</v>
      </c>
      <c r="AE7" s="191" t="s">
        <v>13</v>
      </c>
      <c r="AF7" s="186" t="s">
        <v>13</v>
      </c>
      <c r="AG7" s="191">
        <v>10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>
        <v>30</v>
      </c>
      <c r="AN7" s="186" t="s">
        <v>13</v>
      </c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187"/>
      <c r="AX7" s="23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443</v>
      </c>
      <c r="E8" s="2">
        <f t="shared" si="1"/>
        <v>53</v>
      </c>
      <c r="F8" s="239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>
        <v>5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>
        <v>10</v>
      </c>
      <c r="Z8" s="186">
        <v>10</v>
      </c>
      <c r="AA8" s="191">
        <v>8</v>
      </c>
      <c r="AB8" s="186" t="s">
        <v>13</v>
      </c>
      <c r="AC8" s="3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187"/>
      <c r="AX8" s="23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435</v>
      </c>
      <c r="E9" s="2">
        <f t="shared" si="1"/>
        <v>46</v>
      </c>
      <c r="F9" s="239">
        <v>20</v>
      </c>
      <c r="G9" s="30">
        <f t="shared" si="2"/>
        <v>5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>
        <v>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31">
        <v>6</v>
      </c>
      <c r="AD9" s="186" t="s">
        <v>13</v>
      </c>
      <c r="AE9" s="191">
        <v>5</v>
      </c>
      <c r="AF9" s="186" t="s">
        <v>13</v>
      </c>
      <c r="AG9" s="191">
        <v>8</v>
      </c>
      <c r="AH9" s="186" t="s">
        <v>13</v>
      </c>
      <c r="AI9" s="191" t="s">
        <v>13</v>
      </c>
      <c r="AJ9" s="186" t="s">
        <v>13</v>
      </c>
      <c r="AK9" s="191">
        <v>4</v>
      </c>
      <c r="AL9" s="186" t="s">
        <v>13</v>
      </c>
      <c r="AM9" s="191" t="s">
        <v>13</v>
      </c>
      <c r="AN9" s="186" t="s">
        <v>13</v>
      </c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187"/>
      <c r="AX9" s="23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212</v>
      </c>
      <c r="E10" s="2">
        <f t="shared" si="1"/>
        <v>43</v>
      </c>
      <c r="F10" s="239"/>
      <c r="G10" s="30">
        <f t="shared" si="2"/>
        <v>1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3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>
        <v>43</v>
      </c>
      <c r="AN10" s="186" t="s">
        <v>13</v>
      </c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187"/>
      <c r="AX10" s="23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937</v>
      </c>
      <c r="E11" s="2">
        <f t="shared" si="1"/>
        <v>43</v>
      </c>
      <c r="F11" s="239">
        <v>20</v>
      </c>
      <c r="G11" s="30">
        <f t="shared" si="2"/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>
        <v>23</v>
      </c>
      <c r="AN11" s="186" t="s">
        <v>13</v>
      </c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187"/>
      <c r="AX11" s="23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1185</v>
      </c>
      <c r="E12" s="2">
        <f t="shared" si="1"/>
        <v>40</v>
      </c>
      <c r="F12" s="239">
        <v>20</v>
      </c>
      <c r="G12" s="30">
        <f t="shared" si="2"/>
        <v>4</v>
      </c>
      <c r="H12" s="31"/>
      <c r="I12" s="31" t="s">
        <v>13</v>
      </c>
      <c r="J12" s="186" t="s">
        <v>13</v>
      </c>
      <c r="K12" s="191" t="s">
        <v>13</v>
      </c>
      <c r="L12" s="186">
        <v>5</v>
      </c>
      <c r="M12" s="191">
        <v>5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186" t="s">
        <v>13</v>
      </c>
      <c r="AG12" s="191">
        <v>6</v>
      </c>
      <c r="AH12" s="186">
        <v>4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187"/>
      <c r="AX12" s="23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939</v>
      </c>
      <c r="E13" s="2">
        <f t="shared" si="1"/>
        <v>39</v>
      </c>
      <c r="F13" s="239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5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3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>
        <v>14</v>
      </c>
      <c r="AN13" s="186" t="s">
        <v>13</v>
      </c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187"/>
      <c r="AX13" s="23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211</v>
      </c>
      <c r="E14" s="2">
        <f t="shared" si="1"/>
        <v>38</v>
      </c>
      <c r="F14" s="239"/>
      <c r="G14" s="30">
        <f t="shared" si="2"/>
        <v>1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>
        <v>38</v>
      </c>
      <c r="AN14" s="186" t="s">
        <v>13</v>
      </c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187"/>
      <c r="AX14" s="23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30">
        <v>10</v>
      </c>
      <c r="B15" s="30">
        <v>14</v>
      </c>
      <c r="C15" s="30">
        <f t="shared" si="0"/>
        <v>4</v>
      </c>
      <c r="D15" s="18" t="s">
        <v>1189</v>
      </c>
      <c r="E15" s="2">
        <f t="shared" si="1"/>
        <v>38</v>
      </c>
      <c r="F15" s="239">
        <v>20</v>
      </c>
      <c r="G15" s="30">
        <f t="shared" si="2"/>
        <v>3</v>
      </c>
      <c r="H15" s="31"/>
      <c r="I15" s="31">
        <v>6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>
        <v>6</v>
      </c>
      <c r="S15" s="31" t="s">
        <v>13</v>
      </c>
      <c r="T15" s="186" t="s">
        <v>13</v>
      </c>
      <c r="U15" s="191">
        <v>6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187"/>
      <c r="AX15" s="23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299</v>
      </c>
      <c r="E16" s="2">
        <f t="shared" si="1"/>
        <v>36</v>
      </c>
      <c r="F16" s="239">
        <v>20</v>
      </c>
      <c r="G16" s="30">
        <f t="shared" si="2"/>
        <v>2</v>
      </c>
      <c r="H16" s="31"/>
      <c r="I16" s="31" t="s">
        <v>13</v>
      </c>
      <c r="J16" s="186" t="s">
        <v>13</v>
      </c>
      <c r="K16" s="191">
        <v>10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>
        <v>6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187"/>
      <c r="AX16" s="23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2310</v>
      </c>
      <c r="E17" s="2">
        <f t="shared" si="1"/>
        <v>35</v>
      </c>
      <c r="F17" s="23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>
        <v>15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187"/>
      <c r="AX17" s="23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935</v>
      </c>
      <c r="E18" s="2">
        <f t="shared" si="1"/>
        <v>34</v>
      </c>
      <c r="F18" s="239"/>
      <c r="G18" s="30">
        <f t="shared" si="2"/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>
        <v>34</v>
      </c>
      <c r="AN18" s="186" t="s">
        <v>13</v>
      </c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187"/>
      <c r="AX18" s="23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859</v>
      </c>
      <c r="E19" s="2">
        <f t="shared" si="1"/>
        <v>34</v>
      </c>
      <c r="F19" s="239">
        <v>20</v>
      </c>
      <c r="G19" s="30">
        <f t="shared" si="2"/>
        <v>2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186" t="s">
        <v>13</v>
      </c>
      <c r="AG19" s="191">
        <v>4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>
        <v>10</v>
      </c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187"/>
      <c r="AX19" s="23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1783</v>
      </c>
      <c r="E20" s="2">
        <f t="shared" si="1"/>
        <v>32</v>
      </c>
      <c r="F20" s="239"/>
      <c r="G20" s="30">
        <f t="shared" si="2"/>
        <v>3</v>
      </c>
      <c r="H20" s="31"/>
      <c r="I20" s="31">
        <v>2</v>
      </c>
      <c r="J20" s="186">
        <v>20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>
        <v>10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187"/>
      <c r="AX20" s="23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372</v>
      </c>
      <c r="E21" s="2">
        <f t="shared" si="1"/>
        <v>30</v>
      </c>
      <c r="F21" s="239">
        <v>20</v>
      </c>
      <c r="G21" s="30">
        <f t="shared" si="2"/>
        <v>1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3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>
        <v>10</v>
      </c>
      <c r="AN21" s="186" t="s">
        <v>13</v>
      </c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187"/>
      <c r="AX21" s="23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1809</v>
      </c>
      <c r="E22" s="2">
        <f t="shared" si="1"/>
        <v>28</v>
      </c>
      <c r="F22" s="239">
        <v>20</v>
      </c>
      <c r="G22" s="30">
        <f t="shared" si="2"/>
        <v>1</v>
      </c>
      <c r="H22" s="31"/>
      <c r="I22" s="31" t="s">
        <v>13</v>
      </c>
      <c r="J22" s="186">
        <v>8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187"/>
      <c r="AX22" s="23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686</v>
      </c>
      <c r="E23" s="2">
        <f t="shared" si="1"/>
        <v>28</v>
      </c>
      <c r="F23" s="239">
        <v>20</v>
      </c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>
        <v>2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186">
        <v>6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187"/>
      <c r="AX23" s="23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739</v>
      </c>
      <c r="E24" s="2">
        <f t="shared" si="1"/>
        <v>27</v>
      </c>
      <c r="F24" s="238">
        <v>20</v>
      </c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>
        <v>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>
        <v>4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187"/>
      <c r="AX24" s="23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30">
        <v>20</v>
      </c>
      <c r="B25" s="30">
        <v>24</v>
      </c>
      <c r="C25" s="30">
        <f t="shared" si="0"/>
        <v>4</v>
      </c>
      <c r="D25" s="18" t="s">
        <v>236</v>
      </c>
      <c r="E25" s="2">
        <f t="shared" si="1"/>
        <v>27</v>
      </c>
      <c r="F25" s="239"/>
      <c r="G25" s="30">
        <f t="shared" si="2"/>
        <v>4</v>
      </c>
      <c r="H25" s="31"/>
      <c r="I25" s="31">
        <v>1</v>
      </c>
      <c r="J25" s="186">
        <v>14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>
        <v>4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>
        <v>8</v>
      </c>
      <c r="AL25" s="186" t="s">
        <v>13</v>
      </c>
      <c r="AM25" s="191" t="s">
        <v>13</v>
      </c>
      <c r="AN25" s="186" t="s">
        <v>13</v>
      </c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187"/>
      <c r="AX25" s="23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936</v>
      </c>
      <c r="E26" s="2">
        <f t="shared" si="1"/>
        <v>26</v>
      </c>
      <c r="F26" s="239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>
        <v>26</v>
      </c>
      <c r="AN26" s="186" t="s">
        <v>13</v>
      </c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187"/>
      <c r="AX26" s="23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1626</v>
      </c>
      <c r="E27" s="2">
        <f t="shared" si="1"/>
        <v>26</v>
      </c>
      <c r="F27" s="239">
        <v>20</v>
      </c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>
        <v>6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187"/>
      <c r="AX27" s="23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2516</v>
      </c>
      <c r="E28" s="2">
        <f t="shared" si="1"/>
        <v>26</v>
      </c>
      <c r="F28" s="239"/>
      <c r="G28" s="30">
        <f t="shared" si="2"/>
        <v>1</v>
      </c>
      <c r="H28" s="31"/>
      <c r="I28" s="31" t="s">
        <v>13</v>
      </c>
      <c r="J28" s="186">
        <v>26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187"/>
      <c r="AX28" s="23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756</v>
      </c>
      <c r="E29" s="2">
        <f t="shared" si="1"/>
        <v>26</v>
      </c>
      <c r="F29" s="239"/>
      <c r="G29" s="30">
        <f t="shared" si="2"/>
        <v>3</v>
      </c>
      <c r="H29" s="31"/>
      <c r="I29" s="31" t="s">
        <v>13</v>
      </c>
      <c r="J29" s="186">
        <v>10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>
        <v>10</v>
      </c>
      <c r="AC29" s="3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>
        <v>6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187"/>
      <c r="AX29" s="23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2054</v>
      </c>
      <c r="E30" s="2">
        <f t="shared" si="1"/>
        <v>25</v>
      </c>
      <c r="F30" s="239">
        <v>20</v>
      </c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>
        <v>5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187"/>
      <c r="AX30" s="23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1924</v>
      </c>
      <c r="E31" s="2">
        <f t="shared" si="1"/>
        <v>25</v>
      </c>
      <c r="F31" s="239"/>
      <c r="G31" s="30">
        <f t="shared" si="2"/>
        <v>2</v>
      </c>
      <c r="H31" s="31"/>
      <c r="I31" s="31" t="s">
        <v>13</v>
      </c>
      <c r="J31" s="186" t="s">
        <v>13</v>
      </c>
      <c r="K31" s="191">
        <v>15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>
        <v>10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187"/>
      <c r="AX31" s="23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342</v>
      </c>
      <c r="E32" s="2">
        <f t="shared" si="1"/>
        <v>24</v>
      </c>
      <c r="F32" s="238">
        <v>20</v>
      </c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>
        <v>4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187"/>
      <c r="AX32" s="23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636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>
        <v>4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187"/>
      <c r="AX33" s="23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2517</v>
      </c>
      <c r="E34" s="2">
        <f t="shared" si="1"/>
        <v>23</v>
      </c>
      <c r="F34" s="239"/>
      <c r="G34" s="30">
        <f t="shared" si="2"/>
        <v>1</v>
      </c>
      <c r="H34" s="31"/>
      <c r="I34" s="31" t="s">
        <v>13</v>
      </c>
      <c r="J34" s="186">
        <v>23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187"/>
      <c r="AX34" s="23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1179</v>
      </c>
      <c r="E35" s="2">
        <f t="shared" si="1"/>
        <v>20</v>
      </c>
      <c r="F35" s="238">
        <v>20</v>
      </c>
      <c r="G35" s="30">
        <f t="shared" si="2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187"/>
      <c r="AX35" s="23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641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187"/>
      <c r="AX36" s="23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1180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187"/>
      <c r="AX37" s="23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1181</v>
      </c>
      <c r="E38" s="2">
        <f t="shared" ref="E38:E69" si="4">LARGE(H38:AS38,1)+LARGE(H38:AS38,2)+LARGE(H38:AS38,3)+LARGE(H38:AS38,4)+LARGE(H38:AS38,5)+F38</f>
        <v>20</v>
      </c>
      <c r="F38" s="239">
        <v>20</v>
      </c>
      <c r="G38" s="30">
        <f t="shared" ref="G38:G69" si="5">COUNT(H38:AN38)</f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187"/>
      <c r="AX38" s="23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792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187"/>
      <c r="AX39" s="23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1182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187"/>
      <c r="AX40" s="23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1183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187"/>
      <c r="AX41" s="23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1184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187"/>
      <c r="AX42" s="23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1186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187"/>
      <c r="AX43" s="23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1187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187"/>
      <c r="AX44" s="23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1188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187"/>
      <c r="AX45" s="23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1190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187"/>
      <c r="AX46" s="23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  <row r="47" spans="1:252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1627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187"/>
      <c r="AX47" s="23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</row>
    <row r="48" spans="1:252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1808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187"/>
      <c r="AX48" s="23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</row>
    <row r="49" spans="1:252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1810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187"/>
      <c r="AX49" s="23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</row>
    <row r="50" spans="1:252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938</v>
      </c>
      <c r="E50" s="2">
        <f t="shared" si="4"/>
        <v>20</v>
      </c>
      <c r="F50" s="239"/>
      <c r="G50" s="30">
        <f t="shared" si="5"/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>
        <v>20</v>
      </c>
      <c r="AN50" s="186" t="s">
        <v>13</v>
      </c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187"/>
      <c r="AX50" s="23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</row>
    <row r="51" spans="1:252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1542</v>
      </c>
      <c r="E51" s="2">
        <f t="shared" si="4"/>
        <v>14</v>
      </c>
      <c r="F51" s="239"/>
      <c r="G51" s="30">
        <f t="shared" si="5"/>
        <v>3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>
        <v>4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>
        <v>6</v>
      </c>
      <c r="AB51" s="186" t="s">
        <v>13</v>
      </c>
      <c r="AC51" s="31" t="s">
        <v>13</v>
      </c>
      <c r="AD51" s="186">
        <v>4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187"/>
      <c r="AX51" s="23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</row>
    <row r="52" spans="1:252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940</v>
      </c>
      <c r="E52" s="2">
        <f t="shared" si="4"/>
        <v>12</v>
      </c>
      <c r="F52" s="239"/>
      <c r="G52" s="30">
        <f t="shared" si="5"/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>
        <v>12</v>
      </c>
      <c r="AN52" s="186" t="s">
        <v>13</v>
      </c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187"/>
      <c r="AX52" s="23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</row>
    <row r="53" spans="1:252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2518</v>
      </c>
      <c r="E53" s="2">
        <f t="shared" si="4"/>
        <v>12</v>
      </c>
      <c r="F53" s="239"/>
      <c r="G53" s="30">
        <f t="shared" si="5"/>
        <v>1</v>
      </c>
      <c r="H53" s="31"/>
      <c r="I53" s="31" t="s">
        <v>13</v>
      </c>
      <c r="J53" s="186">
        <v>12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3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187"/>
      <c r="AX53" s="23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</row>
    <row r="54" spans="1:252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1434</v>
      </c>
      <c r="E54" s="2">
        <f t="shared" si="4"/>
        <v>12</v>
      </c>
      <c r="F54" s="239"/>
      <c r="G54" s="30">
        <f t="shared" si="5"/>
        <v>3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>
        <v>6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>
        <v>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>
        <v>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187"/>
      <c r="AX54" s="23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</row>
    <row r="55" spans="1:252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1689</v>
      </c>
      <c r="E55" s="2">
        <f t="shared" si="4"/>
        <v>10</v>
      </c>
      <c r="F55" s="239"/>
      <c r="G55" s="30">
        <f t="shared" si="5"/>
        <v>2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>
        <v>4</v>
      </c>
      <c r="Y55" s="191" t="s">
        <v>13</v>
      </c>
      <c r="Z55" s="186" t="s">
        <v>13</v>
      </c>
      <c r="AA55" s="191" t="s">
        <v>13</v>
      </c>
      <c r="AB55" s="186">
        <v>6</v>
      </c>
      <c r="AC55" s="3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187"/>
      <c r="AX55" s="23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</row>
    <row r="56" spans="1:252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1926</v>
      </c>
      <c r="E56" s="2">
        <f t="shared" si="4"/>
        <v>10</v>
      </c>
      <c r="F56" s="239"/>
      <c r="G56" s="30">
        <f t="shared" si="5"/>
        <v>2</v>
      </c>
      <c r="H56" s="31"/>
      <c r="I56" s="31" t="s">
        <v>13</v>
      </c>
      <c r="J56" s="186">
        <v>4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>
        <v>6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187"/>
      <c r="AX56" s="23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</row>
    <row r="57" spans="1:252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181</v>
      </c>
      <c r="E57" s="2">
        <f t="shared" si="4"/>
        <v>9</v>
      </c>
      <c r="F57" s="239"/>
      <c r="G57" s="30">
        <f t="shared" si="5"/>
        <v>2</v>
      </c>
      <c r="H57" s="31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>
        <v>3</v>
      </c>
      <c r="AK57" s="191">
        <v>6</v>
      </c>
      <c r="AL57" s="186" t="s">
        <v>13</v>
      </c>
      <c r="AM57" s="191" t="s">
        <v>13</v>
      </c>
      <c r="AN57" s="186" t="s">
        <v>13</v>
      </c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187"/>
      <c r="AX57" s="23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</row>
    <row r="58" spans="1:252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403</v>
      </c>
      <c r="E58" s="2">
        <f t="shared" si="4"/>
        <v>9</v>
      </c>
      <c r="F58" s="239"/>
      <c r="G58" s="30">
        <f t="shared" si="5"/>
        <v>2</v>
      </c>
      <c r="H58" s="31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>
        <v>3</v>
      </c>
      <c r="AM58" s="191">
        <v>6</v>
      </c>
      <c r="AN58" s="186" t="s">
        <v>13</v>
      </c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187"/>
      <c r="AX58" s="23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</row>
    <row r="59" spans="1:252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860</v>
      </c>
      <c r="E59" s="2">
        <f t="shared" si="4"/>
        <v>8</v>
      </c>
      <c r="F59" s="239"/>
      <c r="G59" s="30">
        <f t="shared" si="5"/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>
        <v>8</v>
      </c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187"/>
      <c r="AX59" s="23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</row>
    <row r="60" spans="1:252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941</v>
      </c>
      <c r="E60" s="2">
        <f t="shared" si="4"/>
        <v>8</v>
      </c>
      <c r="F60" s="239"/>
      <c r="G60" s="30">
        <f t="shared" si="5"/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>
        <v>8</v>
      </c>
      <c r="AN60" s="186" t="s">
        <v>13</v>
      </c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187"/>
      <c r="AX60" s="23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</row>
    <row r="61" spans="1:252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1688</v>
      </c>
      <c r="E61" s="2">
        <f t="shared" si="4"/>
        <v>8</v>
      </c>
      <c r="F61" s="239"/>
      <c r="G61" s="30">
        <f t="shared" si="5"/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>
        <v>8</v>
      </c>
      <c r="AC61" s="3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187"/>
      <c r="AX61" s="23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</row>
    <row r="62" spans="1:252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1871</v>
      </c>
      <c r="E62" s="2">
        <f t="shared" si="4"/>
        <v>8</v>
      </c>
      <c r="F62" s="239"/>
      <c r="G62" s="30">
        <f t="shared" si="5"/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>
        <v>8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187"/>
      <c r="AX62" s="23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</row>
    <row r="63" spans="1:252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1925</v>
      </c>
      <c r="E63" s="2">
        <f t="shared" si="4"/>
        <v>8</v>
      </c>
      <c r="F63" s="239"/>
      <c r="G63" s="30">
        <f t="shared" si="5"/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>
        <v>8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 t="s">
        <v>13</v>
      </c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187"/>
      <c r="AX63" s="23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</row>
    <row r="64" spans="1:252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1637</v>
      </c>
      <c r="E64" s="2">
        <f t="shared" si="4"/>
        <v>8</v>
      </c>
      <c r="F64" s="239"/>
      <c r="G64" s="30">
        <f t="shared" si="5"/>
        <v>2</v>
      </c>
      <c r="H64" s="31"/>
      <c r="I64" s="31" t="s">
        <v>13</v>
      </c>
      <c r="J64" s="186" t="s">
        <v>13</v>
      </c>
      <c r="K64" s="191">
        <v>5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>
        <v>3</v>
      </c>
      <c r="AN64" s="186" t="s">
        <v>13</v>
      </c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187"/>
      <c r="AX64" s="23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</row>
    <row r="65" spans="1:252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1518</v>
      </c>
      <c r="E65" s="2">
        <f t="shared" si="4"/>
        <v>7</v>
      </c>
      <c r="F65" s="239"/>
      <c r="G65" s="30">
        <f t="shared" si="5"/>
        <v>2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>
        <v>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31" t="s">
        <v>13</v>
      </c>
      <c r="AD65" s="186" t="s">
        <v>13</v>
      </c>
      <c r="AE65" s="191" t="s">
        <v>13</v>
      </c>
      <c r="AF65" s="186">
        <v>4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187"/>
      <c r="AX65" s="23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</row>
    <row r="66" spans="1:252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1435</v>
      </c>
      <c r="E66" s="2">
        <f t="shared" si="4"/>
        <v>7</v>
      </c>
      <c r="F66" s="239"/>
      <c r="G66" s="30">
        <f t="shared" si="5"/>
        <v>3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>
        <v>4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31" t="s">
        <v>13</v>
      </c>
      <c r="AD66" s="186">
        <v>2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>
        <v>1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187"/>
      <c r="AX66" s="23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</row>
    <row r="67" spans="1:252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1541</v>
      </c>
      <c r="E67" s="2">
        <f t="shared" si="4"/>
        <v>6</v>
      </c>
      <c r="F67" s="238"/>
      <c r="G67" s="30">
        <f t="shared" si="5"/>
        <v>1</v>
      </c>
      <c r="H67" s="31"/>
      <c r="I67" s="3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 t="s">
        <v>13</v>
      </c>
      <c r="AD67" s="186">
        <v>6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187"/>
      <c r="AX67" s="23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</row>
    <row r="68" spans="1:252" ht="17.149999999999999" customHeight="1" x14ac:dyDescent="0.35">
      <c r="A68" s="30">
        <v>63</v>
      </c>
      <c r="B68" s="30">
        <v>64</v>
      </c>
      <c r="C68" s="30">
        <f t="shared" si="3"/>
        <v>1</v>
      </c>
      <c r="D68" s="18" t="s">
        <v>624</v>
      </c>
      <c r="E68" s="2">
        <f t="shared" si="4"/>
        <v>6</v>
      </c>
      <c r="F68" s="239"/>
      <c r="G68" s="30">
        <f t="shared" si="5"/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>
        <v>6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187"/>
      <c r="AX68" s="23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</row>
    <row r="69" spans="1:252" ht="17.149999999999999" customHeight="1" x14ac:dyDescent="0.35">
      <c r="A69" s="30">
        <v>64</v>
      </c>
      <c r="B69" s="30">
        <v>65</v>
      </c>
      <c r="C69" s="30">
        <f t="shared" si="3"/>
        <v>1</v>
      </c>
      <c r="D69" s="18" t="s">
        <v>617</v>
      </c>
      <c r="E69" s="2">
        <f t="shared" si="4"/>
        <v>6</v>
      </c>
      <c r="F69" s="239"/>
      <c r="G69" s="30">
        <f t="shared" si="5"/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3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>
        <v>6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187"/>
      <c r="AX69" s="23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</row>
    <row r="70" spans="1:252" ht="17.149999999999999" customHeight="1" x14ac:dyDescent="0.35">
      <c r="A70" s="30">
        <v>65</v>
      </c>
      <c r="B70" s="30">
        <v>66</v>
      </c>
      <c r="C70" s="30">
        <f t="shared" ref="C70:C85" si="6">B70-A70</f>
        <v>1</v>
      </c>
      <c r="D70" s="18" t="s">
        <v>1937</v>
      </c>
      <c r="E70" s="2">
        <f t="shared" ref="E70:E101" si="7">LARGE(H70:AS70,1)+LARGE(H70:AS70,2)+LARGE(H70:AS70,3)+LARGE(H70:AS70,4)+LARGE(H70:AS70,5)+F70</f>
        <v>6</v>
      </c>
      <c r="F70" s="239"/>
      <c r="G70" s="30">
        <f t="shared" ref="G70:G101" si="8">COUNT(H70:AN70)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>
        <v>6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3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187"/>
      <c r="AX70" s="23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</row>
    <row r="71" spans="1:252" ht="17.149999999999999" customHeight="1" x14ac:dyDescent="0.35">
      <c r="A71" s="30">
        <v>66</v>
      </c>
      <c r="B71" s="30">
        <v>67</v>
      </c>
      <c r="C71" s="30">
        <f t="shared" si="6"/>
        <v>1</v>
      </c>
      <c r="D71" s="18" t="s">
        <v>2172</v>
      </c>
      <c r="E71" s="2">
        <f t="shared" si="7"/>
        <v>6</v>
      </c>
      <c r="F71" s="239"/>
      <c r="G71" s="30">
        <f t="shared" si="8"/>
        <v>1</v>
      </c>
      <c r="H71" s="31"/>
      <c r="I71" s="3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>
        <v>6</v>
      </c>
      <c r="R71" s="186" t="s">
        <v>13</v>
      </c>
      <c r="S71" s="3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3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187"/>
      <c r="AX71" s="23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</row>
    <row r="72" spans="1:252" ht="17.149999999999999" customHeight="1" x14ac:dyDescent="0.35">
      <c r="A72" s="30">
        <v>67</v>
      </c>
      <c r="B72" s="30">
        <v>68</v>
      </c>
      <c r="C72" s="30">
        <f t="shared" si="6"/>
        <v>1</v>
      </c>
      <c r="D72" s="18" t="s">
        <v>2519</v>
      </c>
      <c r="E72" s="2">
        <f t="shared" si="7"/>
        <v>6</v>
      </c>
      <c r="F72" s="239"/>
      <c r="G72" s="30">
        <f t="shared" si="8"/>
        <v>1</v>
      </c>
      <c r="H72" s="31"/>
      <c r="I72" s="31" t="s">
        <v>13</v>
      </c>
      <c r="J72" s="186">
        <v>6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3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187"/>
      <c r="AX72" s="23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</row>
    <row r="73" spans="1:252" ht="17.149999999999999" customHeight="1" x14ac:dyDescent="0.35">
      <c r="A73" s="30">
        <v>68</v>
      </c>
      <c r="B73" s="30">
        <v>70</v>
      </c>
      <c r="C73" s="30">
        <f t="shared" si="6"/>
        <v>2</v>
      </c>
      <c r="D73" s="18" t="s">
        <v>2311</v>
      </c>
      <c r="E73" s="2">
        <f t="shared" si="7"/>
        <v>5</v>
      </c>
      <c r="F73" s="239"/>
      <c r="G73" s="30">
        <f t="shared" si="8"/>
        <v>1</v>
      </c>
      <c r="H73" s="31"/>
      <c r="I73" s="31" t="s">
        <v>13</v>
      </c>
      <c r="J73" s="186" t="s">
        <v>13</v>
      </c>
      <c r="K73" s="191">
        <v>5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 t="s">
        <v>13</v>
      </c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187"/>
      <c r="AX73" s="23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</row>
    <row r="74" spans="1:252" ht="17.149999999999999" customHeight="1" x14ac:dyDescent="0.35">
      <c r="A74" s="30">
        <v>69</v>
      </c>
      <c r="B74" s="30">
        <v>71</v>
      </c>
      <c r="C74" s="30">
        <f t="shared" si="6"/>
        <v>2</v>
      </c>
      <c r="D74" s="18" t="s">
        <v>1433</v>
      </c>
      <c r="E74" s="2">
        <f t="shared" si="7"/>
        <v>4</v>
      </c>
      <c r="F74" s="239"/>
      <c r="G74" s="30">
        <f t="shared" si="8"/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>
        <v>4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187"/>
      <c r="AX74" s="23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</row>
    <row r="75" spans="1:252" ht="17.149999999999999" customHeight="1" x14ac:dyDescent="0.35">
      <c r="A75" s="30">
        <v>70</v>
      </c>
      <c r="B75" s="30">
        <v>72</v>
      </c>
      <c r="C75" s="30">
        <f t="shared" si="6"/>
        <v>2</v>
      </c>
      <c r="D75" s="18" t="s">
        <v>1636</v>
      </c>
      <c r="E75" s="2">
        <f t="shared" si="7"/>
        <v>4</v>
      </c>
      <c r="F75" s="239"/>
      <c r="G75" s="30">
        <f t="shared" si="8"/>
        <v>1</v>
      </c>
      <c r="H75" s="31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>
        <v>4</v>
      </c>
      <c r="AN75" s="186" t="s">
        <v>13</v>
      </c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187"/>
      <c r="AX75" s="23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</row>
    <row r="76" spans="1:252" ht="17.149999999999999" customHeight="1" x14ac:dyDescent="0.35">
      <c r="A76" s="30">
        <v>71</v>
      </c>
      <c r="B76" s="30">
        <v>73</v>
      </c>
      <c r="C76" s="30">
        <f t="shared" si="6"/>
        <v>2</v>
      </c>
      <c r="D76" s="18" t="s">
        <v>1690</v>
      </c>
      <c r="E76" s="2">
        <f t="shared" si="7"/>
        <v>4</v>
      </c>
      <c r="F76" s="239"/>
      <c r="G76" s="30">
        <f t="shared" si="8"/>
        <v>1</v>
      </c>
      <c r="H76" s="31"/>
      <c r="I76" s="3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>
        <v>4</v>
      </c>
      <c r="AC76" s="3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187"/>
      <c r="AX76" s="23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</row>
    <row r="77" spans="1:252" ht="17.149999999999999" customHeight="1" x14ac:dyDescent="0.35">
      <c r="A77" s="30">
        <v>72</v>
      </c>
      <c r="B77" s="30">
        <v>74</v>
      </c>
      <c r="C77" s="30">
        <f t="shared" si="6"/>
        <v>2</v>
      </c>
      <c r="D77" s="18" t="s">
        <v>2150</v>
      </c>
      <c r="E77" s="2">
        <f t="shared" si="7"/>
        <v>4</v>
      </c>
      <c r="F77" s="239"/>
      <c r="G77" s="30">
        <f t="shared" si="8"/>
        <v>1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4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187"/>
      <c r="AX77" s="23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</row>
    <row r="78" spans="1:252" ht="17.149999999999999" customHeight="1" x14ac:dyDescent="0.35">
      <c r="A78" s="30">
        <v>73</v>
      </c>
      <c r="B78" s="30">
        <v>75</v>
      </c>
      <c r="C78" s="30">
        <f t="shared" si="6"/>
        <v>2</v>
      </c>
      <c r="D78" s="18" t="s">
        <v>2173</v>
      </c>
      <c r="E78" s="2">
        <f t="shared" si="7"/>
        <v>4</v>
      </c>
      <c r="F78" s="239"/>
      <c r="G78" s="30">
        <f t="shared" si="8"/>
        <v>1</v>
      </c>
      <c r="H78" s="31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3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187"/>
      <c r="AX78" s="23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</row>
    <row r="79" spans="1:252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1290</v>
      </c>
      <c r="E79" s="2">
        <f t="shared" si="7"/>
        <v>3</v>
      </c>
      <c r="F79" s="239"/>
      <c r="G79" s="30">
        <f t="shared" si="8"/>
        <v>1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3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>
        <v>3</v>
      </c>
      <c r="AL79" s="186" t="s">
        <v>13</v>
      </c>
      <c r="AM79" s="191" t="s">
        <v>13</v>
      </c>
      <c r="AN79" s="186" t="s">
        <v>13</v>
      </c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187"/>
      <c r="AX79" s="23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</row>
    <row r="80" spans="1:252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1339</v>
      </c>
      <c r="E80" s="2">
        <f t="shared" si="7"/>
        <v>3</v>
      </c>
      <c r="F80" s="239"/>
      <c r="G80" s="30">
        <f t="shared" si="8"/>
        <v>1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>
        <v>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186" t="s">
        <v>13</v>
      </c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187"/>
      <c r="AX80" s="23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</row>
    <row r="81" spans="1:252" ht="17.149999999999999" customHeight="1" x14ac:dyDescent="0.35">
      <c r="A81" s="30">
        <v>76</v>
      </c>
      <c r="B81" s="30">
        <v>79</v>
      </c>
      <c r="C81" s="30">
        <f t="shared" si="6"/>
        <v>3</v>
      </c>
      <c r="D81" s="18" t="s">
        <v>173</v>
      </c>
      <c r="E81" s="2">
        <f t="shared" si="7"/>
        <v>3</v>
      </c>
      <c r="F81" s="239"/>
      <c r="G81" s="30">
        <f t="shared" si="8"/>
        <v>1</v>
      </c>
      <c r="H81" s="31"/>
      <c r="I81" s="3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31" t="s">
        <v>13</v>
      </c>
      <c r="AD81" s="186" t="s">
        <v>13</v>
      </c>
      <c r="AE81" s="191" t="s">
        <v>13</v>
      </c>
      <c r="AF81" s="186">
        <v>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187"/>
      <c r="AX81" s="23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</row>
    <row r="82" spans="1:252" ht="17.149999999999999" customHeight="1" x14ac:dyDescent="0.35">
      <c r="A82" s="30">
        <v>77</v>
      </c>
      <c r="B82" s="30">
        <v>80</v>
      </c>
      <c r="C82" s="30">
        <f t="shared" si="6"/>
        <v>3</v>
      </c>
      <c r="D82" s="18" t="s">
        <v>1938</v>
      </c>
      <c r="E82" s="2">
        <f t="shared" si="7"/>
        <v>3</v>
      </c>
      <c r="F82" s="239"/>
      <c r="G82" s="30">
        <f t="shared" si="8"/>
        <v>1</v>
      </c>
      <c r="H82" s="31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>
        <v>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187"/>
      <c r="AX82" s="23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</row>
    <row r="83" spans="1:252" ht="17.149999999999999" customHeight="1" x14ac:dyDescent="0.35">
      <c r="A83" s="30">
        <v>78</v>
      </c>
      <c r="B83" s="30">
        <v>81</v>
      </c>
      <c r="C83" s="30">
        <f t="shared" si="6"/>
        <v>3</v>
      </c>
      <c r="D83" s="18" t="s">
        <v>2151</v>
      </c>
      <c r="E83" s="2">
        <f t="shared" si="7"/>
        <v>3</v>
      </c>
      <c r="F83" s="239"/>
      <c r="G83" s="30">
        <f t="shared" si="8"/>
        <v>1</v>
      </c>
      <c r="H83" s="31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>
        <v>3</v>
      </c>
      <c r="S83" s="3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187"/>
      <c r="AX83" s="23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</row>
    <row r="84" spans="1:252" ht="17.149999999999999" customHeight="1" x14ac:dyDescent="0.35">
      <c r="A84" s="30">
        <v>79</v>
      </c>
      <c r="B84" s="30">
        <v>82</v>
      </c>
      <c r="C84" s="30">
        <f t="shared" si="6"/>
        <v>3</v>
      </c>
      <c r="D84" s="18" t="s">
        <v>371</v>
      </c>
      <c r="E84" s="2">
        <f t="shared" si="7"/>
        <v>3</v>
      </c>
      <c r="F84" s="239"/>
      <c r="G84" s="30">
        <f t="shared" si="8"/>
        <v>1</v>
      </c>
      <c r="H84" s="31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>
        <v>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187"/>
      <c r="AX84" s="23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</row>
    <row r="85" spans="1:252" ht="17.149999999999999" customHeight="1" x14ac:dyDescent="0.35">
      <c r="A85" s="30">
        <v>80</v>
      </c>
      <c r="B85" s="30">
        <v>83</v>
      </c>
      <c r="C85" s="30">
        <f t="shared" si="6"/>
        <v>3</v>
      </c>
      <c r="D85" s="18" t="s">
        <v>2520</v>
      </c>
      <c r="E85" s="2">
        <f t="shared" si="7"/>
        <v>3</v>
      </c>
      <c r="F85" s="239"/>
      <c r="G85" s="30">
        <f t="shared" si="8"/>
        <v>1</v>
      </c>
      <c r="H85" s="31"/>
      <c r="I85" s="31" t="s">
        <v>13</v>
      </c>
      <c r="J85" s="186">
        <v>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187"/>
      <c r="AX85" s="23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</row>
    <row r="86" spans="1:252" ht="17.149999999999999" customHeight="1" x14ac:dyDescent="0.35">
      <c r="A86" s="30">
        <v>81</v>
      </c>
      <c r="B86" s="30"/>
      <c r="C86" s="30"/>
      <c r="D86" s="18" t="s">
        <v>2600</v>
      </c>
      <c r="E86" s="2">
        <f t="shared" si="7"/>
        <v>3</v>
      </c>
      <c r="F86" s="239"/>
      <c r="G86" s="30">
        <f t="shared" si="8"/>
        <v>1</v>
      </c>
      <c r="H86" s="31"/>
      <c r="I86" s="31">
        <v>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3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187"/>
      <c r="AX86" s="23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</row>
    <row r="87" spans="1:252" ht="17.149999999999999" customHeight="1" x14ac:dyDescent="0.35">
      <c r="A87" s="30">
        <v>82</v>
      </c>
      <c r="B87" s="30">
        <v>69</v>
      </c>
      <c r="C87" s="30">
        <f t="shared" ref="C87:C94" si="9">B87-A87</f>
        <v>-13</v>
      </c>
      <c r="D87" s="18" t="s">
        <v>643</v>
      </c>
      <c r="E87" s="2">
        <f t="shared" si="7"/>
        <v>2</v>
      </c>
      <c r="F87" s="238"/>
      <c r="G87" s="30">
        <f t="shared" si="8"/>
        <v>1</v>
      </c>
      <c r="H87" s="31"/>
      <c r="I87" s="3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>
        <v>2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36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187"/>
      <c r="AX87" s="23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</row>
    <row r="88" spans="1:252" ht="17.149999999999999" customHeight="1" x14ac:dyDescent="0.35">
      <c r="A88" s="30">
        <v>83</v>
      </c>
      <c r="B88" s="30">
        <v>84</v>
      </c>
      <c r="C88" s="30">
        <f t="shared" si="9"/>
        <v>1</v>
      </c>
      <c r="D88" s="18" t="s">
        <v>761</v>
      </c>
      <c r="E88" s="2">
        <f t="shared" si="7"/>
        <v>2</v>
      </c>
      <c r="F88" s="238"/>
      <c r="G88" s="30">
        <f t="shared" si="8"/>
        <v>1</v>
      </c>
      <c r="H88" s="31"/>
      <c r="I88" s="3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>
        <v>2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36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187"/>
      <c r="AX88" s="23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</row>
    <row r="89" spans="1:252" ht="17.149999999999999" customHeight="1" x14ac:dyDescent="0.35">
      <c r="A89" s="30">
        <v>84</v>
      </c>
      <c r="B89" s="30">
        <v>85</v>
      </c>
      <c r="C89" s="30">
        <f t="shared" si="9"/>
        <v>1</v>
      </c>
      <c r="D89" s="18" t="s">
        <v>1638</v>
      </c>
      <c r="E89" s="2">
        <f t="shared" si="7"/>
        <v>2</v>
      </c>
      <c r="F89" s="239"/>
      <c r="G89" s="30">
        <f t="shared" si="8"/>
        <v>1</v>
      </c>
      <c r="H89" s="31"/>
      <c r="I89" s="3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>
        <v>2</v>
      </c>
      <c r="AN89" s="186" t="s">
        <v>13</v>
      </c>
      <c r="AO89" s="36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187"/>
      <c r="AX89" s="23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</row>
    <row r="90" spans="1:252" ht="17.149999999999999" customHeight="1" x14ac:dyDescent="0.35">
      <c r="A90" s="30">
        <v>85</v>
      </c>
      <c r="B90" s="30">
        <v>86</v>
      </c>
      <c r="C90" s="30">
        <f t="shared" si="9"/>
        <v>1</v>
      </c>
      <c r="D90" s="18" t="s">
        <v>2152</v>
      </c>
      <c r="E90" s="2">
        <f t="shared" si="7"/>
        <v>2</v>
      </c>
      <c r="F90" s="239"/>
      <c r="G90" s="30">
        <f t="shared" si="8"/>
        <v>1</v>
      </c>
      <c r="H90" s="31"/>
      <c r="I90" s="3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>
        <v>2</v>
      </c>
      <c r="S90" s="3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3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36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187"/>
      <c r="AX90" s="23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</row>
    <row r="91" spans="1:252" ht="17.149999999999999" customHeight="1" x14ac:dyDescent="0.35">
      <c r="A91" s="30">
        <v>86</v>
      </c>
      <c r="B91" s="30">
        <v>87</v>
      </c>
      <c r="C91" s="30">
        <f t="shared" si="9"/>
        <v>1</v>
      </c>
      <c r="D91" s="18" t="s">
        <v>2521</v>
      </c>
      <c r="E91" s="2">
        <f t="shared" si="7"/>
        <v>2</v>
      </c>
      <c r="F91" s="239"/>
      <c r="G91" s="30">
        <f t="shared" si="8"/>
        <v>1</v>
      </c>
      <c r="H91" s="31"/>
      <c r="I91" s="31" t="s">
        <v>13</v>
      </c>
      <c r="J91" s="186">
        <v>2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36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187"/>
      <c r="AX91" s="23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</row>
    <row r="92" spans="1:252" ht="17.149999999999999" customHeight="1" x14ac:dyDescent="0.35">
      <c r="A92" s="30">
        <v>87</v>
      </c>
      <c r="B92" s="30">
        <v>88</v>
      </c>
      <c r="C92" s="30">
        <f t="shared" si="9"/>
        <v>1</v>
      </c>
      <c r="D92" s="18" t="s">
        <v>1639</v>
      </c>
      <c r="E92" s="2">
        <f t="shared" si="7"/>
        <v>1</v>
      </c>
      <c r="F92" s="239"/>
      <c r="G92" s="30">
        <f t="shared" si="8"/>
        <v>1</v>
      </c>
      <c r="H92" s="31"/>
      <c r="I92" s="3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>
        <v>1</v>
      </c>
      <c r="AN92" s="186" t="s">
        <v>13</v>
      </c>
      <c r="AO92" s="36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187"/>
      <c r="AX92" s="23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</row>
    <row r="93" spans="1:252" ht="17.149999999999999" customHeight="1" x14ac:dyDescent="0.35">
      <c r="A93" s="30">
        <v>88</v>
      </c>
      <c r="B93" s="30">
        <v>89</v>
      </c>
      <c r="C93" s="30">
        <f t="shared" si="9"/>
        <v>1</v>
      </c>
      <c r="D93" s="18" t="s">
        <v>2153</v>
      </c>
      <c r="E93" s="2">
        <f t="shared" si="7"/>
        <v>1</v>
      </c>
      <c r="F93" s="239"/>
      <c r="G93" s="30">
        <f t="shared" si="8"/>
        <v>1</v>
      </c>
      <c r="H93" s="31"/>
      <c r="I93" s="3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>
        <v>1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36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187"/>
      <c r="AX93" s="23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</row>
    <row r="94" spans="1:252" ht="17.149999999999999" customHeight="1" x14ac:dyDescent="0.35">
      <c r="A94" s="30">
        <v>89</v>
      </c>
      <c r="B94" s="30">
        <v>90</v>
      </c>
      <c r="C94" s="30">
        <f t="shared" si="9"/>
        <v>1</v>
      </c>
      <c r="D94" s="18" t="s">
        <v>2530</v>
      </c>
      <c r="E94" s="2">
        <f t="shared" si="7"/>
        <v>1</v>
      </c>
      <c r="F94" s="239"/>
      <c r="G94" s="30">
        <f t="shared" si="8"/>
        <v>1</v>
      </c>
      <c r="H94" s="31"/>
      <c r="I94" s="31" t="s">
        <v>13</v>
      </c>
      <c r="J94" s="186">
        <v>1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36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187"/>
      <c r="AX94" s="23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</row>
    <row r="95" spans="1:252" ht="17.149999999999999" customHeight="1" x14ac:dyDescent="0.35">
      <c r="A95" s="30"/>
      <c r="B95" s="30"/>
      <c r="C95" s="30"/>
      <c r="D95" s="18"/>
      <c r="E95" s="2">
        <f t="shared" si="7"/>
        <v>0</v>
      </c>
      <c r="F95" s="239"/>
      <c r="G95" s="30">
        <f t="shared" si="8"/>
        <v>0</v>
      </c>
      <c r="H95" s="31"/>
      <c r="I95" s="3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36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187"/>
      <c r="AX95" s="23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</row>
    <row r="96" spans="1:252" ht="17.149999999999999" customHeight="1" x14ac:dyDescent="0.35">
      <c r="A96" s="30"/>
      <c r="B96" s="30"/>
      <c r="C96" s="30"/>
      <c r="D96" s="18"/>
      <c r="E96" s="2">
        <f t="shared" si="7"/>
        <v>0</v>
      </c>
      <c r="F96" s="238"/>
      <c r="G96" s="30">
        <f t="shared" si="8"/>
        <v>0</v>
      </c>
      <c r="H96" s="31"/>
      <c r="I96" s="3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3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36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187"/>
      <c r="AX96" s="23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</row>
    <row r="97" spans="1:252" ht="17.149999999999999" customHeight="1" x14ac:dyDescent="0.35">
      <c r="A97" s="30"/>
      <c r="B97" s="30"/>
      <c r="C97" s="30"/>
      <c r="D97" s="18"/>
      <c r="E97" s="2">
        <f t="shared" si="7"/>
        <v>0</v>
      </c>
      <c r="F97" s="239"/>
      <c r="G97" s="30">
        <f t="shared" si="8"/>
        <v>0</v>
      </c>
      <c r="H97" s="31"/>
      <c r="I97" s="3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36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187"/>
      <c r="AX97" s="23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</row>
    <row r="98" spans="1:252" ht="17.149999999999999" customHeight="1" x14ac:dyDescent="0.35">
      <c r="A98" s="30"/>
      <c r="B98" s="30"/>
      <c r="C98" s="30"/>
      <c r="D98" s="18"/>
      <c r="E98" s="2">
        <f t="shared" si="7"/>
        <v>0</v>
      </c>
      <c r="F98" s="239"/>
      <c r="G98" s="30">
        <f t="shared" si="8"/>
        <v>0</v>
      </c>
      <c r="H98" s="31"/>
      <c r="I98" s="3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3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36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187"/>
      <c r="AX98" s="23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</row>
    <row r="99" spans="1:252" ht="17.149999999999999" customHeight="1" x14ac:dyDescent="0.35">
      <c r="A99" s="30"/>
      <c r="B99" s="30"/>
      <c r="C99" s="30"/>
      <c r="D99" s="18"/>
      <c r="E99" s="2">
        <f t="shared" si="7"/>
        <v>0</v>
      </c>
      <c r="F99" s="239"/>
      <c r="G99" s="30">
        <f t="shared" si="8"/>
        <v>0</v>
      </c>
      <c r="H99" s="31"/>
      <c r="I99" s="3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3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36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187"/>
      <c r="AX99" s="23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</row>
    <row r="100" spans="1:252" ht="17.149999999999999" customHeight="1" x14ac:dyDescent="0.35">
      <c r="A100" s="30"/>
      <c r="B100" s="30"/>
      <c r="C100" s="30"/>
      <c r="D100" s="18"/>
      <c r="E100" s="2">
        <f t="shared" si="7"/>
        <v>0</v>
      </c>
      <c r="F100" s="239"/>
      <c r="G100" s="30">
        <f t="shared" si="8"/>
        <v>0</v>
      </c>
      <c r="H100" s="31"/>
      <c r="I100" s="3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3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36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187"/>
      <c r="AX100" s="23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</row>
    <row r="101" spans="1:252" ht="17.149999999999999" customHeight="1" x14ac:dyDescent="0.35">
      <c r="A101" s="30"/>
      <c r="B101" s="30"/>
      <c r="C101" s="30"/>
      <c r="D101" s="18"/>
      <c r="E101" s="2">
        <f t="shared" si="7"/>
        <v>0</v>
      </c>
      <c r="F101" s="239"/>
      <c r="G101" s="30">
        <f t="shared" si="8"/>
        <v>0</v>
      </c>
      <c r="H101" s="31"/>
      <c r="I101" s="3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36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187"/>
      <c r="AX101" s="23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</row>
    <row r="102" spans="1:252" ht="17.149999999999999" customHeight="1" x14ac:dyDescent="0.35">
      <c r="A102" s="30"/>
      <c r="B102" s="30"/>
      <c r="C102" s="30"/>
      <c r="D102" s="18"/>
      <c r="E102" s="2">
        <f t="shared" ref="E102:E103" si="10">LARGE(H102:AS102,1)+LARGE(H102:AS102,2)+LARGE(H102:AS102,3)+LARGE(H102:AS102,4)+LARGE(H102:AS102,5)+F102</f>
        <v>0</v>
      </c>
      <c r="F102" s="239"/>
      <c r="G102" s="30">
        <f t="shared" ref="G102:G103" si="11">COUNT(H102:AN102)</f>
        <v>0</v>
      </c>
      <c r="H102" s="31"/>
      <c r="I102" s="3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3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36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187"/>
      <c r="AX102" s="23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</row>
    <row r="103" spans="1:252" ht="17.149999999999999" customHeight="1" x14ac:dyDescent="0.35">
      <c r="A103" s="2"/>
      <c r="B103" s="2"/>
      <c r="C103" s="2"/>
      <c r="D103" s="2"/>
      <c r="E103" s="2">
        <f t="shared" si="10"/>
        <v>0</v>
      </c>
      <c r="F103" s="239"/>
      <c r="G103" s="30">
        <f t="shared" si="11"/>
        <v>0</v>
      </c>
      <c r="H103" s="31"/>
      <c r="I103" s="3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36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187"/>
      <c r="AX103" s="23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</row>
    <row r="104" spans="1:252" ht="17.149999999999999" customHeight="1" x14ac:dyDescent="0.35">
      <c r="A104" s="41"/>
      <c r="B104" s="41"/>
      <c r="C104" s="41"/>
      <c r="D104" s="40"/>
      <c r="E104" s="40"/>
      <c r="F104" s="40"/>
      <c r="G104" s="41"/>
      <c r="H104" s="65"/>
      <c r="I104" s="65"/>
      <c r="J104" s="65"/>
      <c r="K104" s="248"/>
      <c r="L104" s="65"/>
      <c r="M104" s="248"/>
      <c r="N104" s="65"/>
      <c r="O104" s="248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248"/>
      <c r="AH104" s="248"/>
      <c r="AI104" s="248"/>
      <c r="AJ104" s="248"/>
      <c r="AK104" s="248"/>
      <c r="AL104" s="248"/>
      <c r="AM104" s="65"/>
      <c r="AN104" s="65"/>
      <c r="AO104" s="35"/>
      <c r="AP104" s="35"/>
      <c r="AQ104" s="35"/>
      <c r="AR104" s="35"/>
      <c r="AS104" s="35"/>
      <c r="AT104" s="35"/>
      <c r="AU104" s="35"/>
      <c r="AV104" s="22"/>
      <c r="AW104" s="187"/>
      <c r="AX104" s="23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</row>
    <row r="105" spans="1:252" ht="17.149999999999999" customHeight="1" x14ac:dyDescent="0.35">
      <c r="A105" s="21"/>
      <c r="B105" s="21"/>
      <c r="C105" s="21"/>
      <c r="D105" s="35"/>
      <c r="E105" s="42" t="s">
        <v>16</v>
      </c>
      <c r="F105" s="62">
        <f>SUM(F6:F103)</f>
        <v>680</v>
      </c>
      <c r="G105" s="62">
        <f>SUM(G6:G103)</f>
        <v>117</v>
      </c>
      <c r="H105" s="62">
        <f t="shared" ref="H105:J105" si="12">SUM(H6:H103)</f>
        <v>0</v>
      </c>
      <c r="I105" s="62"/>
      <c r="J105" s="62">
        <f t="shared" si="12"/>
        <v>146</v>
      </c>
      <c r="K105" s="249"/>
      <c r="L105" s="62"/>
      <c r="M105" s="249"/>
      <c r="N105" s="62"/>
      <c r="O105" s="249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249"/>
      <c r="AH105" s="249"/>
      <c r="AI105" s="249"/>
      <c r="AJ105" s="249"/>
      <c r="AK105" s="249"/>
      <c r="AL105" s="249"/>
      <c r="AM105" s="62">
        <f t="shared" ref="AM105:AS105" si="13">SUM(AM6:AM103)</f>
        <v>291</v>
      </c>
      <c r="AN105" s="62">
        <f t="shared" si="13"/>
        <v>18</v>
      </c>
      <c r="AO105" s="62">
        <f t="shared" si="13"/>
        <v>0</v>
      </c>
      <c r="AP105" s="62">
        <f t="shared" si="13"/>
        <v>0</v>
      </c>
      <c r="AQ105" s="62">
        <f t="shared" si="13"/>
        <v>0</v>
      </c>
      <c r="AR105" s="62">
        <f t="shared" si="13"/>
        <v>0</v>
      </c>
      <c r="AS105" s="62">
        <f t="shared" si="13"/>
        <v>0</v>
      </c>
      <c r="AT105" s="35"/>
      <c r="AU105" s="35"/>
      <c r="AV105" s="22"/>
      <c r="AW105" s="187"/>
      <c r="AX105" s="23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</row>
    <row r="106" spans="1:252" ht="17.149999999999999" customHeight="1" x14ac:dyDescent="0.35">
      <c r="A106" s="21"/>
      <c r="B106" s="21"/>
      <c r="C106" s="21"/>
      <c r="D106" s="35"/>
      <c r="E106" s="35"/>
      <c r="F106" s="35"/>
      <c r="G106" s="21"/>
      <c r="H106" s="62"/>
      <c r="I106" s="62"/>
      <c r="J106" s="62"/>
      <c r="K106" s="249"/>
      <c r="L106" s="62"/>
      <c r="M106" s="249"/>
      <c r="N106" s="62"/>
      <c r="O106" s="249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249"/>
      <c r="AH106" s="249"/>
      <c r="AI106" s="249"/>
      <c r="AJ106" s="249"/>
      <c r="AK106" s="249"/>
      <c r="AL106" s="249"/>
      <c r="AM106" s="62"/>
      <c r="AN106" s="62"/>
      <c r="AO106" s="35"/>
      <c r="AP106" s="35"/>
      <c r="AQ106" s="35"/>
      <c r="AR106" s="35"/>
      <c r="AS106" s="35"/>
      <c r="AT106" s="35"/>
      <c r="AU106" s="35"/>
      <c r="AV106" s="22"/>
      <c r="AW106" s="187"/>
      <c r="AX106" s="23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</row>
    <row r="107" spans="1:252" ht="17.149999999999999" customHeight="1" x14ac:dyDescent="0.35">
      <c r="A107" s="21"/>
      <c r="B107" s="21"/>
      <c r="C107" s="21"/>
      <c r="D107" s="35"/>
      <c r="E107" s="35"/>
      <c r="F107" s="35"/>
      <c r="G107" s="21"/>
      <c r="H107" s="62"/>
      <c r="I107" s="62"/>
      <c r="J107" s="62"/>
      <c r="K107" s="249"/>
      <c r="L107" s="62"/>
      <c r="M107" s="249"/>
      <c r="N107" s="62"/>
      <c r="O107" s="249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249"/>
      <c r="AH107" s="249"/>
      <c r="AI107" s="249"/>
      <c r="AJ107" s="249"/>
      <c r="AK107" s="249"/>
      <c r="AL107" s="249"/>
      <c r="AM107" s="62"/>
      <c r="AN107" s="62"/>
      <c r="AO107" s="35"/>
      <c r="AP107" s="35"/>
      <c r="AQ107" s="35"/>
      <c r="AR107" s="35"/>
      <c r="AS107" s="35"/>
      <c r="AT107" s="35"/>
      <c r="AU107" s="35"/>
      <c r="AV107" s="22"/>
      <c r="AW107" s="187"/>
      <c r="AX107" s="23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</row>
    <row r="108" spans="1:252" ht="17.149999999999999" customHeight="1" x14ac:dyDescent="0.35">
      <c r="A108" s="21"/>
      <c r="B108" s="21"/>
      <c r="C108" s="21"/>
      <c r="D108" s="35"/>
      <c r="E108" s="35"/>
      <c r="F108" s="35"/>
      <c r="G108" s="21"/>
      <c r="H108" s="62"/>
      <c r="I108" s="62"/>
      <c r="J108" s="62"/>
      <c r="K108" s="249"/>
      <c r="L108" s="62"/>
      <c r="M108" s="249"/>
      <c r="N108" s="62"/>
      <c r="O108" s="249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249"/>
      <c r="AH108" s="249"/>
      <c r="AI108" s="249"/>
      <c r="AJ108" s="249"/>
      <c r="AK108" s="249"/>
      <c r="AL108" s="249"/>
      <c r="AM108" s="62"/>
      <c r="AN108" s="62"/>
      <c r="AO108" s="35"/>
      <c r="AP108" s="35"/>
      <c r="AQ108" s="35"/>
      <c r="AR108" s="35"/>
      <c r="AS108" s="35"/>
      <c r="AT108" s="35"/>
      <c r="AU108" s="35"/>
      <c r="AV108" s="22"/>
      <c r="AW108" s="187"/>
      <c r="AX108" s="23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</row>
    <row r="109" spans="1:252" ht="17.149999999999999" customHeight="1" x14ac:dyDescent="0.35">
      <c r="A109" s="21"/>
      <c r="B109" s="21"/>
      <c r="C109" s="21"/>
      <c r="D109" s="35"/>
      <c r="E109" s="35"/>
      <c r="F109" s="35"/>
      <c r="G109" s="21"/>
      <c r="H109" s="62"/>
      <c r="I109" s="62"/>
      <c r="J109" s="62"/>
      <c r="K109" s="249"/>
      <c r="L109" s="62"/>
      <c r="M109" s="249"/>
      <c r="N109" s="62"/>
      <c r="O109" s="249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249"/>
      <c r="AH109" s="249"/>
      <c r="AI109" s="249"/>
      <c r="AJ109" s="249"/>
      <c r="AK109" s="249"/>
      <c r="AL109" s="249"/>
      <c r="AM109" s="62"/>
      <c r="AN109" s="62"/>
      <c r="AO109" s="35"/>
      <c r="AP109" s="35"/>
      <c r="AQ109" s="35"/>
      <c r="AR109" s="35"/>
      <c r="AS109" s="35"/>
      <c r="AT109" s="35"/>
      <c r="AU109" s="35"/>
      <c r="AV109" s="22"/>
      <c r="AW109" s="187"/>
      <c r="AX109" s="23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</row>
    <row r="110" spans="1:252" ht="17.149999999999999" customHeight="1" x14ac:dyDescent="0.35">
      <c r="A110" s="21"/>
      <c r="B110" s="21"/>
      <c r="C110" s="21"/>
      <c r="D110" s="35"/>
      <c r="E110" s="35"/>
      <c r="F110" s="35"/>
      <c r="G110" s="21"/>
      <c r="H110" s="62"/>
      <c r="I110" s="62"/>
      <c r="J110" s="62"/>
      <c r="K110" s="249"/>
      <c r="L110" s="62"/>
      <c r="M110" s="249"/>
      <c r="N110" s="62"/>
      <c r="O110" s="249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249"/>
      <c r="AH110" s="249"/>
      <c r="AI110" s="249"/>
      <c r="AJ110" s="249"/>
      <c r="AK110" s="249"/>
      <c r="AL110" s="249"/>
      <c r="AM110" s="62"/>
      <c r="AN110" s="62"/>
      <c r="AO110" s="35"/>
      <c r="AP110" s="35"/>
      <c r="AQ110" s="35"/>
      <c r="AR110" s="35"/>
      <c r="AS110" s="35"/>
      <c r="AT110" s="35"/>
      <c r="AU110" s="35"/>
      <c r="AV110" s="22"/>
      <c r="AW110" s="187"/>
      <c r="AX110" s="23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</row>
    <row r="111" spans="1:252" ht="17.149999999999999" customHeight="1" x14ac:dyDescent="0.35">
      <c r="A111" s="21"/>
      <c r="B111" s="21"/>
      <c r="C111" s="21"/>
      <c r="D111" s="35"/>
      <c r="E111" s="35"/>
      <c r="F111" s="35"/>
      <c r="G111" s="21"/>
      <c r="H111" s="62"/>
      <c r="I111" s="62"/>
      <c r="J111" s="62"/>
      <c r="K111" s="249"/>
      <c r="L111" s="62"/>
      <c r="M111" s="249"/>
      <c r="N111" s="62"/>
      <c r="O111" s="249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249"/>
      <c r="AH111" s="249"/>
      <c r="AI111" s="249"/>
      <c r="AJ111" s="249"/>
      <c r="AK111" s="249"/>
      <c r="AL111" s="249"/>
      <c r="AM111" s="62"/>
      <c r="AN111" s="62"/>
      <c r="AO111" s="35"/>
      <c r="AP111" s="35"/>
      <c r="AQ111" s="35"/>
      <c r="AR111" s="35"/>
      <c r="AS111" s="35"/>
      <c r="AT111" s="35"/>
      <c r="AU111" s="35"/>
      <c r="AV111" s="22"/>
      <c r="AW111" s="187"/>
      <c r="AX111" s="23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</row>
    <row r="112" spans="1:252" ht="17.149999999999999" customHeight="1" x14ac:dyDescent="0.35">
      <c r="A112" s="35"/>
      <c r="B112" s="35"/>
      <c r="C112" s="35"/>
      <c r="D112" s="35"/>
      <c r="E112" s="35"/>
      <c r="F112" s="35"/>
      <c r="G112" s="21"/>
      <c r="H112" s="62"/>
      <c r="I112" s="62"/>
      <c r="J112" s="62"/>
      <c r="K112" s="249"/>
      <c r="L112" s="62"/>
      <c r="M112" s="249"/>
      <c r="N112" s="62"/>
      <c r="O112" s="249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249"/>
      <c r="AH112" s="249"/>
      <c r="AI112" s="249"/>
      <c r="AJ112" s="249"/>
      <c r="AK112" s="249"/>
      <c r="AL112" s="249"/>
      <c r="AM112" s="62"/>
      <c r="AN112" s="62"/>
      <c r="AO112" s="35"/>
      <c r="AP112" s="35"/>
      <c r="AQ112" s="35"/>
      <c r="AR112" s="35"/>
      <c r="AS112" s="35"/>
      <c r="AT112" s="35"/>
      <c r="AU112" s="35"/>
      <c r="AV112" s="22"/>
      <c r="AW112" s="187"/>
      <c r="AX112" s="23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</row>
    <row r="113" spans="1:252" ht="17.149999999999999" customHeight="1" x14ac:dyDescent="0.35">
      <c r="A113" s="35"/>
      <c r="B113" s="35"/>
      <c r="C113" s="35"/>
      <c r="D113" s="35"/>
      <c r="E113" s="35"/>
      <c r="F113" s="35"/>
      <c r="G113" s="21"/>
      <c r="H113" s="62"/>
      <c r="I113" s="62"/>
      <c r="J113" s="62"/>
      <c r="K113" s="249"/>
      <c r="L113" s="62"/>
      <c r="M113" s="249"/>
      <c r="N113" s="62"/>
      <c r="O113" s="249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249"/>
      <c r="AH113" s="249"/>
      <c r="AI113" s="249"/>
      <c r="AJ113" s="249"/>
      <c r="AK113" s="249"/>
      <c r="AL113" s="249"/>
      <c r="AM113" s="62"/>
      <c r="AN113" s="62"/>
      <c r="AO113" s="35"/>
      <c r="AP113" s="35"/>
      <c r="AQ113" s="35"/>
      <c r="AR113" s="35"/>
      <c r="AS113" s="35"/>
      <c r="AT113" s="35"/>
      <c r="AU113" s="35"/>
      <c r="AV113" s="22"/>
      <c r="AW113" s="187"/>
      <c r="AX113" s="23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</row>
    <row r="114" spans="1:252" ht="17.149999999999999" customHeight="1" x14ac:dyDescent="0.35">
      <c r="A114" s="35"/>
      <c r="B114" s="35"/>
      <c r="C114" s="35"/>
      <c r="D114" s="35"/>
      <c r="E114" s="35"/>
      <c r="F114" s="35"/>
      <c r="G114" s="21"/>
      <c r="H114" s="62"/>
      <c r="I114" s="62"/>
      <c r="J114" s="62"/>
      <c r="K114" s="249"/>
      <c r="L114" s="62"/>
      <c r="M114" s="249"/>
      <c r="N114" s="62"/>
      <c r="O114" s="249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249"/>
      <c r="AH114" s="249"/>
      <c r="AI114" s="249"/>
      <c r="AJ114" s="249"/>
      <c r="AK114" s="249"/>
      <c r="AL114" s="249"/>
      <c r="AM114" s="62"/>
      <c r="AN114" s="62"/>
      <c r="AO114" s="35"/>
      <c r="AP114" s="35"/>
      <c r="AQ114" s="35"/>
      <c r="AR114" s="35"/>
      <c r="AS114" s="35"/>
      <c r="AT114" s="35"/>
      <c r="AU114" s="35"/>
      <c r="AV114" s="22"/>
      <c r="AW114" s="187"/>
      <c r="AX114" s="23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</row>
    <row r="115" spans="1:252" ht="17.149999999999999" customHeight="1" x14ac:dyDescent="0.35">
      <c r="A115" s="35"/>
      <c r="B115" s="35"/>
      <c r="C115" s="35"/>
      <c r="D115" s="35"/>
      <c r="E115" s="35"/>
      <c r="F115" s="35"/>
      <c r="G115" s="21"/>
      <c r="H115" s="62"/>
      <c r="I115" s="62"/>
      <c r="J115" s="62"/>
      <c r="K115" s="249"/>
      <c r="L115" s="62"/>
      <c r="M115" s="249"/>
      <c r="N115" s="62"/>
      <c r="O115" s="249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249"/>
      <c r="AH115" s="249"/>
      <c r="AI115" s="249"/>
      <c r="AJ115" s="249"/>
      <c r="AK115" s="249"/>
      <c r="AL115" s="249"/>
      <c r="AM115" s="62"/>
      <c r="AN115" s="62"/>
      <c r="AO115" s="35"/>
      <c r="AP115" s="35"/>
      <c r="AQ115" s="35"/>
      <c r="AR115" s="35"/>
      <c r="AS115" s="35"/>
      <c r="AT115" s="35"/>
      <c r="AU115" s="35"/>
      <c r="AV115" s="43"/>
      <c r="AW115" s="44"/>
      <c r="AX115" s="45"/>
      <c r="AY115" s="46"/>
      <c r="AZ115" s="47"/>
      <c r="BA115" s="47"/>
      <c r="BB115" s="47"/>
      <c r="BC115" s="48"/>
      <c r="BD115" s="46"/>
      <c r="BE115" s="47"/>
      <c r="BF115" s="47"/>
      <c r="BG115" s="47"/>
      <c r="BH115" s="48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</row>
  </sheetData>
  <sortState ref="B6:AT96">
    <sortCondition descending="1" ref="E6:E96"/>
    <sortCondition ref="G6:G96"/>
  </sortState>
  <conditionalFormatting sqref="C6:C102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56"/>
  <sheetViews>
    <sheetView showGridLines="0" workbookViewId="0">
      <selection activeCell="A47" sqref="A47:C50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9" width="10.26953125" style="182" customWidth="1"/>
    <col min="10" max="17" width="10.81640625" style="182" customWidth="1"/>
    <col min="18" max="18" width="12" style="182" customWidth="1"/>
    <col min="19" max="19" width="10.81640625" style="182" customWidth="1"/>
    <col min="20" max="24" width="10.81640625" style="58" hidden="1" customWidth="1"/>
    <col min="25" max="26" width="11.453125" style="58" customWidth="1"/>
    <col min="27" max="28" width="10.81640625" style="58" customWidth="1"/>
    <col min="29" max="29" width="27.1796875" style="58" customWidth="1"/>
    <col min="30" max="257" width="10.81640625" style="58" customWidth="1"/>
  </cols>
  <sheetData>
    <row r="1" spans="1:34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196">
        <v>45969</v>
      </c>
      <c r="J1" s="195">
        <v>45963</v>
      </c>
      <c r="K1" s="196">
        <v>45955</v>
      </c>
      <c r="L1" s="183">
        <v>45935</v>
      </c>
      <c r="M1" s="4">
        <v>45767</v>
      </c>
      <c r="N1" s="195">
        <v>45725</v>
      </c>
      <c r="O1" s="196">
        <v>45724</v>
      </c>
      <c r="P1" s="183">
        <v>45710</v>
      </c>
      <c r="Q1" s="196">
        <v>45703</v>
      </c>
      <c r="R1" s="195">
        <v>45666</v>
      </c>
      <c r="S1" s="195">
        <v>45627</v>
      </c>
      <c r="T1" s="6"/>
      <c r="U1" s="7"/>
      <c r="V1" s="7"/>
      <c r="W1" s="7"/>
      <c r="X1" s="8"/>
      <c r="Y1" s="9"/>
      <c r="Z1" s="9"/>
      <c r="AA1" s="21"/>
      <c r="AB1" s="35"/>
      <c r="AC1" s="3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2313</v>
      </c>
      <c r="J2" s="184" t="s">
        <v>2254</v>
      </c>
      <c r="K2" s="189" t="s">
        <v>31</v>
      </c>
      <c r="L2" s="184" t="s">
        <v>2055</v>
      </c>
      <c r="M2" s="17" t="s">
        <v>1207</v>
      </c>
      <c r="N2" s="184" t="s">
        <v>1328</v>
      </c>
      <c r="O2" s="189" t="s">
        <v>31</v>
      </c>
      <c r="P2" s="184" t="s">
        <v>1440</v>
      </c>
      <c r="Q2" s="189" t="s">
        <v>1478</v>
      </c>
      <c r="R2" s="184" t="s">
        <v>248</v>
      </c>
      <c r="S2" s="184" t="s">
        <v>838</v>
      </c>
      <c r="T2" s="19"/>
      <c r="U2" s="20"/>
      <c r="V2" s="20"/>
      <c r="W2" s="20"/>
      <c r="X2" s="21"/>
      <c r="Y2" s="9"/>
      <c r="Z2" s="9"/>
      <c r="AA2" s="21"/>
      <c r="AB2" s="35"/>
      <c r="AC2" s="3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190" t="s">
        <v>2</v>
      </c>
      <c r="L3" s="185" t="s">
        <v>2</v>
      </c>
      <c r="M3" s="2" t="s">
        <v>2</v>
      </c>
      <c r="N3" s="185" t="s">
        <v>2</v>
      </c>
      <c r="O3" s="190" t="s">
        <v>2</v>
      </c>
      <c r="P3" s="185" t="s">
        <v>2</v>
      </c>
      <c r="Q3" s="190" t="s">
        <v>2</v>
      </c>
      <c r="R3" s="185" t="s">
        <v>2</v>
      </c>
      <c r="S3" s="185" t="s">
        <v>2</v>
      </c>
      <c r="T3" s="27"/>
      <c r="U3" s="21"/>
      <c r="V3" s="21"/>
      <c r="W3" s="21"/>
      <c r="X3" s="21"/>
      <c r="Y3" s="9"/>
      <c r="Z3" s="9"/>
      <c r="AA3" s="21"/>
      <c r="AB3" s="35"/>
      <c r="AC3" s="21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1217</v>
      </c>
      <c r="J4" s="185" t="s">
        <v>1217</v>
      </c>
      <c r="K4" s="190" t="s">
        <v>927</v>
      </c>
      <c r="L4" s="185" t="s">
        <v>927</v>
      </c>
      <c r="M4" s="2" t="s">
        <v>1208</v>
      </c>
      <c r="N4" s="185" t="s">
        <v>927</v>
      </c>
      <c r="O4" s="190" t="s">
        <v>945</v>
      </c>
      <c r="P4" s="185" t="s">
        <v>927</v>
      </c>
      <c r="Q4" s="190" t="s">
        <v>945</v>
      </c>
      <c r="R4" s="185" t="s">
        <v>1226</v>
      </c>
      <c r="S4" s="185" t="s">
        <v>1217</v>
      </c>
      <c r="T4" s="27"/>
      <c r="U4" s="21"/>
      <c r="V4" s="21"/>
      <c r="W4" s="21"/>
      <c r="X4" s="21"/>
      <c r="Y4" s="9"/>
      <c r="Z4" s="9"/>
      <c r="AA4" s="60"/>
      <c r="AB4" s="35"/>
      <c r="AC4" s="21"/>
      <c r="AD4" s="24"/>
      <c r="AE4" s="194"/>
      <c r="AF4" s="194"/>
      <c r="AG4" s="194"/>
      <c r="AH4" s="25"/>
    </row>
    <row r="5" spans="1:3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90">
        <v>17</v>
      </c>
      <c r="J5" s="185">
        <v>14</v>
      </c>
      <c r="K5" s="190">
        <v>6</v>
      </c>
      <c r="L5" s="185">
        <v>7</v>
      </c>
      <c r="M5" s="2">
        <v>7</v>
      </c>
      <c r="N5" s="185">
        <v>5</v>
      </c>
      <c r="O5" s="190">
        <v>13</v>
      </c>
      <c r="P5" s="185">
        <v>8</v>
      </c>
      <c r="Q5" s="190">
        <v>11</v>
      </c>
      <c r="R5" s="185">
        <v>45</v>
      </c>
      <c r="S5" s="185">
        <v>12</v>
      </c>
      <c r="T5" s="28"/>
      <c r="U5" s="29"/>
      <c r="V5" s="29"/>
      <c r="W5" s="29"/>
      <c r="X5" s="29"/>
      <c r="Y5" s="9"/>
      <c r="Z5" s="9"/>
      <c r="AA5" s="20"/>
      <c r="AB5" s="35"/>
      <c r="AC5" s="21"/>
      <c r="AD5" s="24"/>
      <c r="AE5" s="194"/>
      <c r="AF5" s="194"/>
      <c r="AG5" s="194"/>
      <c r="AH5" s="25"/>
    </row>
    <row r="6" spans="1:34" ht="17.149999999999999" customHeight="1" x14ac:dyDescent="0.35">
      <c r="A6" s="61">
        <v>1</v>
      </c>
      <c r="B6" s="30">
        <v>1</v>
      </c>
      <c r="C6" s="30">
        <f t="shared" ref="C6:C46" si="0">B6-A6</f>
        <v>0</v>
      </c>
      <c r="D6" s="18" t="s">
        <v>251</v>
      </c>
      <c r="E6" s="2">
        <f t="shared" ref="E6:E37" si="1">LARGE(H6:X6,1)+LARGE(H6:X6,2)+LARGE(H6:X6,3)+LARGE(H6:X6,4)+LARGE(H6:X6,5)+F6</f>
        <v>129</v>
      </c>
      <c r="F6" s="238">
        <v>20</v>
      </c>
      <c r="G6" s="30">
        <f t="shared" ref="G6:G37" si="2">COUNT(H6:S6)</f>
        <v>6</v>
      </c>
      <c r="H6" s="31"/>
      <c r="I6" s="191">
        <v>17</v>
      </c>
      <c r="J6" s="186">
        <v>17</v>
      </c>
      <c r="K6" s="191" t="s">
        <v>13</v>
      </c>
      <c r="L6" s="186" t="s">
        <v>13</v>
      </c>
      <c r="M6" s="31">
        <v>10</v>
      </c>
      <c r="N6" s="186" t="s">
        <v>13</v>
      </c>
      <c r="O6" s="191">
        <v>12</v>
      </c>
      <c r="P6" s="186" t="s">
        <v>13</v>
      </c>
      <c r="Q6" s="191" t="s">
        <v>13</v>
      </c>
      <c r="R6" s="186">
        <v>43</v>
      </c>
      <c r="S6" s="186">
        <v>20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62"/>
      <c r="AD6" s="24"/>
      <c r="AE6" s="194"/>
      <c r="AF6" s="194"/>
      <c r="AG6" s="194"/>
      <c r="AH6" s="25"/>
    </row>
    <row r="7" spans="1:34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287</v>
      </c>
      <c r="E7" s="2">
        <f t="shared" si="1"/>
        <v>94</v>
      </c>
      <c r="F7" s="238">
        <v>20</v>
      </c>
      <c r="G7" s="30">
        <f t="shared" si="2"/>
        <v>7</v>
      </c>
      <c r="H7" s="31"/>
      <c r="I7" s="191">
        <v>20</v>
      </c>
      <c r="J7" s="186">
        <v>20</v>
      </c>
      <c r="K7" s="191">
        <v>6</v>
      </c>
      <c r="L7" s="186" t="s">
        <v>13</v>
      </c>
      <c r="M7" s="31">
        <v>8</v>
      </c>
      <c r="N7" s="186" t="s">
        <v>13</v>
      </c>
      <c r="O7" s="191">
        <v>8</v>
      </c>
      <c r="P7" s="186" t="s">
        <v>13</v>
      </c>
      <c r="Q7" s="191" t="s">
        <v>13</v>
      </c>
      <c r="R7" s="186">
        <v>14</v>
      </c>
      <c r="S7" s="186">
        <v>12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35"/>
      <c r="AC7" s="62"/>
      <c r="AD7" s="24"/>
      <c r="AE7" s="194"/>
      <c r="AF7" s="194"/>
      <c r="AG7" s="194"/>
      <c r="AH7" s="25"/>
    </row>
    <row r="8" spans="1:34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12</v>
      </c>
      <c r="E8" s="2">
        <f t="shared" si="1"/>
        <v>88</v>
      </c>
      <c r="F8" s="238">
        <v>20</v>
      </c>
      <c r="G8" s="30">
        <f t="shared" si="2"/>
        <v>7</v>
      </c>
      <c r="H8" s="31"/>
      <c r="I8" s="191">
        <v>12</v>
      </c>
      <c r="J8" s="186">
        <v>12</v>
      </c>
      <c r="K8" s="191">
        <v>4</v>
      </c>
      <c r="L8" s="186" t="s">
        <v>13</v>
      </c>
      <c r="M8" s="31" t="s">
        <v>13</v>
      </c>
      <c r="N8" s="186">
        <v>6</v>
      </c>
      <c r="O8" s="191" t="s">
        <v>13</v>
      </c>
      <c r="P8" s="186">
        <v>6</v>
      </c>
      <c r="Q8" s="191">
        <v>12</v>
      </c>
      <c r="R8" s="186">
        <v>26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35"/>
      <c r="AC8" s="62"/>
      <c r="AD8" s="24"/>
      <c r="AE8" s="194"/>
      <c r="AF8" s="194"/>
      <c r="AG8" s="194"/>
      <c r="AH8" s="25"/>
    </row>
    <row r="9" spans="1:34" ht="17.149999999999999" customHeight="1" x14ac:dyDescent="0.35">
      <c r="A9" s="61">
        <v>4</v>
      </c>
      <c r="B9" s="30">
        <v>4</v>
      </c>
      <c r="C9" s="30">
        <f t="shared" si="0"/>
        <v>0</v>
      </c>
      <c r="D9" s="2" t="s">
        <v>15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91">
        <v>10</v>
      </c>
      <c r="J9" s="186">
        <v>8</v>
      </c>
      <c r="K9" s="19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30</v>
      </c>
      <c r="S9" s="186">
        <v>10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62"/>
      <c r="AD9" s="24"/>
      <c r="AE9" s="194"/>
      <c r="AF9" s="194"/>
      <c r="AG9" s="194"/>
      <c r="AH9" s="25"/>
    </row>
    <row r="10" spans="1:34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366</v>
      </c>
      <c r="E10" s="2">
        <f t="shared" si="1"/>
        <v>68</v>
      </c>
      <c r="F10" s="238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>
        <v>10</v>
      </c>
      <c r="P10" s="186" t="s">
        <v>13</v>
      </c>
      <c r="Q10" s="191" t="s">
        <v>13</v>
      </c>
      <c r="R10" s="186">
        <v>38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35"/>
      <c r="AD10" s="24"/>
      <c r="AE10" s="194"/>
      <c r="AF10" s="194"/>
      <c r="AG10" s="194"/>
      <c r="AH10" s="25"/>
    </row>
    <row r="11" spans="1:34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480</v>
      </c>
      <c r="E11" s="2">
        <f t="shared" si="1"/>
        <v>65</v>
      </c>
      <c r="F11" s="238">
        <v>20</v>
      </c>
      <c r="G11" s="30">
        <f t="shared" si="2"/>
        <v>3</v>
      </c>
      <c r="H11" s="31"/>
      <c r="I11" s="191">
        <v>8</v>
      </c>
      <c r="J11" s="186" t="s">
        <v>13</v>
      </c>
      <c r="K11" s="19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23</v>
      </c>
      <c r="S11" s="186">
        <v>14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35"/>
      <c r="AD11" s="24"/>
      <c r="AE11" s="194"/>
      <c r="AF11" s="194"/>
      <c r="AG11" s="194"/>
      <c r="AH11" s="25"/>
    </row>
    <row r="12" spans="1:34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596</v>
      </c>
      <c r="E12" s="2">
        <f t="shared" si="1"/>
        <v>63</v>
      </c>
      <c r="F12" s="238">
        <v>20</v>
      </c>
      <c r="G12" s="30">
        <f t="shared" si="2"/>
        <v>5</v>
      </c>
      <c r="H12" s="31"/>
      <c r="I12" s="191">
        <v>6</v>
      </c>
      <c r="J12" s="186">
        <v>4</v>
      </c>
      <c r="K12" s="19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>
        <v>10</v>
      </c>
      <c r="R12" s="186">
        <v>17</v>
      </c>
      <c r="S12" s="186">
        <v>6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35"/>
      <c r="AD12" s="24"/>
      <c r="AE12" s="194"/>
      <c r="AF12" s="194"/>
      <c r="AG12" s="194"/>
      <c r="AH12" s="25"/>
    </row>
    <row r="13" spans="1:34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359</v>
      </c>
      <c r="E13" s="2">
        <f t="shared" si="1"/>
        <v>58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34</v>
      </c>
      <c r="S13" s="186">
        <v>4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35"/>
      <c r="AD13" s="24"/>
      <c r="AE13" s="194"/>
      <c r="AF13" s="194"/>
      <c r="AG13" s="194"/>
      <c r="AH13" s="25"/>
    </row>
    <row r="14" spans="1:34" ht="17.149999999999999" customHeight="1" x14ac:dyDescent="0.35">
      <c r="A14" s="61">
        <v>9</v>
      </c>
      <c r="B14" s="30">
        <v>9</v>
      </c>
      <c r="C14" s="30">
        <f t="shared" si="0"/>
        <v>0</v>
      </c>
      <c r="D14" s="2" t="s">
        <v>1854</v>
      </c>
      <c r="E14" s="2">
        <f t="shared" si="1"/>
        <v>48</v>
      </c>
      <c r="F14" s="238">
        <v>20</v>
      </c>
      <c r="G14" s="30">
        <f t="shared" si="2"/>
        <v>2</v>
      </c>
      <c r="H14" s="31"/>
      <c r="I14" s="191">
        <v>14</v>
      </c>
      <c r="J14" s="186">
        <v>14</v>
      </c>
      <c r="K14" s="19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35"/>
      <c r="AD14" s="24"/>
      <c r="AE14" s="194"/>
      <c r="AF14" s="194"/>
      <c r="AG14" s="194"/>
      <c r="AH14" s="25"/>
    </row>
    <row r="15" spans="1:34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851</v>
      </c>
      <c r="E15" s="2">
        <f t="shared" si="1"/>
        <v>43</v>
      </c>
      <c r="F15" s="238">
        <v>20</v>
      </c>
      <c r="G15" s="30">
        <f t="shared" si="2"/>
        <v>2</v>
      </c>
      <c r="H15" s="31"/>
      <c r="I15" s="191" t="s">
        <v>13</v>
      </c>
      <c r="J15" s="186">
        <v>6</v>
      </c>
      <c r="K15" s="19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86">
        <v>17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35"/>
      <c r="AD15" s="24"/>
      <c r="AE15" s="194"/>
      <c r="AF15" s="194"/>
      <c r="AG15" s="194"/>
      <c r="AH15" s="25"/>
    </row>
    <row r="16" spans="1:34" ht="17.25" customHeight="1" x14ac:dyDescent="0.35">
      <c r="A16" s="61">
        <v>11</v>
      </c>
      <c r="B16" s="30">
        <v>11</v>
      </c>
      <c r="C16" s="30">
        <f t="shared" si="0"/>
        <v>0</v>
      </c>
      <c r="D16" s="18" t="s">
        <v>1005</v>
      </c>
      <c r="E16" s="2">
        <f t="shared" si="1"/>
        <v>37</v>
      </c>
      <c r="F16" s="238">
        <v>20</v>
      </c>
      <c r="G16" s="30">
        <f t="shared" si="2"/>
        <v>4</v>
      </c>
      <c r="H16" s="31"/>
      <c r="I16" s="191" t="s">
        <v>13</v>
      </c>
      <c r="J16" s="186">
        <v>3</v>
      </c>
      <c r="K16" s="191" t="s">
        <v>13</v>
      </c>
      <c r="L16" s="186">
        <v>6</v>
      </c>
      <c r="M16" s="31">
        <v>6</v>
      </c>
      <c r="N16" s="186" t="s">
        <v>13</v>
      </c>
      <c r="O16" s="191" t="s">
        <v>13</v>
      </c>
      <c r="P16" s="186">
        <v>2</v>
      </c>
      <c r="Q16" s="191" t="s">
        <v>13</v>
      </c>
      <c r="R16" s="186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35"/>
      <c r="AD16" s="24"/>
      <c r="AE16" s="194"/>
      <c r="AF16" s="194"/>
      <c r="AG16" s="194"/>
      <c r="AH16" s="25"/>
    </row>
    <row r="17" spans="1:257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523</v>
      </c>
      <c r="E17" s="2">
        <f t="shared" si="1"/>
        <v>36</v>
      </c>
      <c r="F17" s="238"/>
      <c r="G17" s="30">
        <f t="shared" si="2"/>
        <v>3</v>
      </c>
      <c r="H17" s="31"/>
      <c r="I17" s="191" t="s">
        <v>13</v>
      </c>
      <c r="J17" s="186">
        <v>10</v>
      </c>
      <c r="K17" s="191" t="s">
        <v>13</v>
      </c>
      <c r="L17" s="186" t="s">
        <v>13</v>
      </c>
      <c r="M17" s="31" t="s">
        <v>13</v>
      </c>
      <c r="N17" s="186" t="s">
        <v>13</v>
      </c>
      <c r="O17" s="191">
        <v>6</v>
      </c>
      <c r="P17" s="186" t="s">
        <v>13</v>
      </c>
      <c r="Q17" s="191" t="s">
        <v>13</v>
      </c>
      <c r="R17" s="186">
        <v>20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35"/>
      <c r="AD17" s="24"/>
      <c r="AE17" s="194"/>
      <c r="AF17" s="194"/>
      <c r="AG17" s="194"/>
      <c r="AH17" s="25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</row>
    <row r="18" spans="1:257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590</v>
      </c>
      <c r="E18" s="2">
        <f t="shared" si="1"/>
        <v>34</v>
      </c>
      <c r="F18" s="238">
        <v>20</v>
      </c>
      <c r="G18" s="30">
        <f t="shared" si="2"/>
        <v>4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>
        <v>3</v>
      </c>
      <c r="O18" s="191" t="s">
        <v>13</v>
      </c>
      <c r="P18" s="186">
        <v>1</v>
      </c>
      <c r="Q18" s="191">
        <v>4</v>
      </c>
      <c r="R18" s="186">
        <v>6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35"/>
      <c r="AD18" s="24"/>
      <c r="AE18" s="194"/>
      <c r="AF18" s="194"/>
      <c r="AG18" s="194"/>
      <c r="AH18" s="25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</row>
    <row r="19" spans="1:257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470</v>
      </c>
      <c r="E19" s="2">
        <f t="shared" si="1"/>
        <v>33</v>
      </c>
      <c r="F19" s="238">
        <v>20</v>
      </c>
      <c r="G19" s="30">
        <f t="shared" si="2"/>
        <v>4</v>
      </c>
      <c r="H19" s="31"/>
      <c r="I19" s="191">
        <v>4</v>
      </c>
      <c r="J19" s="186" t="s">
        <v>13</v>
      </c>
      <c r="K19" s="191" t="s">
        <v>13</v>
      </c>
      <c r="L19" s="186" t="s">
        <v>13</v>
      </c>
      <c r="M19" s="31">
        <v>4</v>
      </c>
      <c r="N19" s="186" t="s">
        <v>13</v>
      </c>
      <c r="O19" s="191">
        <v>1</v>
      </c>
      <c r="P19" s="186" t="s">
        <v>13</v>
      </c>
      <c r="Q19" s="191" t="s">
        <v>13</v>
      </c>
      <c r="R19" s="186">
        <v>4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35"/>
      <c r="AD19" s="24"/>
      <c r="AE19" s="194"/>
      <c r="AF19" s="194"/>
      <c r="AG19" s="194"/>
      <c r="AH19" s="25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</row>
    <row r="20" spans="1:257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338</v>
      </c>
      <c r="E20" s="2">
        <f t="shared" si="1"/>
        <v>26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>
        <v>6</v>
      </c>
      <c r="R20" s="186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35"/>
      <c r="AD20" s="24"/>
      <c r="AE20" s="194"/>
      <c r="AF20" s="194"/>
      <c r="AG20" s="194"/>
      <c r="AH20" s="25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</row>
    <row r="21" spans="1:257" ht="17.149999999999999" customHeight="1" x14ac:dyDescent="0.35">
      <c r="A21" s="61">
        <v>16</v>
      </c>
      <c r="B21" s="30">
        <v>16</v>
      </c>
      <c r="C21" s="30">
        <f t="shared" si="0"/>
        <v>0</v>
      </c>
      <c r="D21" s="2" t="s">
        <v>392</v>
      </c>
      <c r="E21" s="2">
        <f t="shared" si="1"/>
        <v>25</v>
      </c>
      <c r="F21" s="238"/>
      <c r="G21" s="30">
        <f t="shared" si="2"/>
        <v>5</v>
      </c>
      <c r="H21" s="31"/>
      <c r="I21" s="191">
        <v>3</v>
      </c>
      <c r="J21" s="186" t="s">
        <v>13</v>
      </c>
      <c r="K21" s="191">
        <v>3</v>
      </c>
      <c r="L21" s="186">
        <v>3</v>
      </c>
      <c r="M21" s="31" t="s">
        <v>13</v>
      </c>
      <c r="N21" s="186" t="s">
        <v>13</v>
      </c>
      <c r="O21" s="191">
        <v>4</v>
      </c>
      <c r="P21" s="186" t="s">
        <v>13</v>
      </c>
      <c r="Q21" s="191" t="s">
        <v>13</v>
      </c>
      <c r="R21" s="186">
        <v>12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35"/>
      <c r="AD21" s="24"/>
      <c r="AE21" s="194"/>
      <c r="AF21" s="194"/>
      <c r="AG21" s="194"/>
      <c r="AH21" s="25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</row>
    <row r="22" spans="1:257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1672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35"/>
      <c r="AD22" s="24"/>
      <c r="AE22" s="194"/>
      <c r="AF22" s="194"/>
      <c r="AG22" s="194"/>
      <c r="AH22" s="25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</row>
    <row r="23" spans="1:257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2589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35"/>
      <c r="AD23" s="46"/>
      <c r="AE23" s="47"/>
      <c r="AF23" s="47"/>
      <c r="AG23" s="47"/>
      <c r="AH23" s="48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</row>
    <row r="24" spans="1:257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591</v>
      </c>
      <c r="E24" s="2">
        <f t="shared" si="1"/>
        <v>16</v>
      </c>
      <c r="F24" s="238"/>
      <c r="G24" s="30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>
        <v>8</v>
      </c>
      <c r="R24" s="186">
        <v>8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182"/>
      <c r="AC24" s="182"/>
      <c r="AD24" s="182"/>
      <c r="AE24" s="194"/>
      <c r="AF24" s="194"/>
      <c r="AG24" s="194"/>
      <c r="AH24" s="194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</row>
    <row r="25" spans="1:257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280</v>
      </c>
      <c r="E25" s="2">
        <f t="shared" si="1"/>
        <v>11</v>
      </c>
      <c r="F25" s="238"/>
      <c r="G25" s="30">
        <f t="shared" si="2"/>
        <v>4</v>
      </c>
      <c r="H25" s="31"/>
      <c r="I25" s="191">
        <v>1</v>
      </c>
      <c r="J25" s="186">
        <v>2</v>
      </c>
      <c r="K25" s="191" t="s">
        <v>13</v>
      </c>
      <c r="L25" s="186" t="s">
        <v>13</v>
      </c>
      <c r="M25" s="31" t="s">
        <v>13</v>
      </c>
      <c r="N25" s="186">
        <v>4</v>
      </c>
      <c r="O25" s="191" t="s">
        <v>13</v>
      </c>
      <c r="P25" s="186">
        <v>4</v>
      </c>
      <c r="Q25" s="191" t="s">
        <v>13</v>
      </c>
      <c r="R25" s="186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182"/>
      <c r="AC25" s="182"/>
      <c r="AD25" s="182"/>
      <c r="AE25" s="194"/>
      <c r="AF25" s="194"/>
      <c r="AG25" s="194"/>
      <c r="AH25" s="194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</row>
    <row r="26" spans="1:257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249</v>
      </c>
      <c r="E26" s="2">
        <f t="shared" si="1"/>
        <v>10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10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182"/>
      <c r="AC26" s="182"/>
      <c r="AD26" s="182"/>
      <c r="AE26" s="194"/>
      <c r="AF26" s="194"/>
      <c r="AG26" s="194"/>
      <c r="AH26" s="194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</row>
    <row r="27" spans="1:257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479</v>
      </c>
      <c r="E27" s="2">
        <f t="shared" si="1"/>
        <v>8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86">
        <v>8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182"/>
      <c r="AC27" s="182"/>
      <c r="AD27" s="182"/>
      <c r="AE27" s="194"/>
      <c r="AF27" s="194"/>
      <c r="AG27" s="194"/>
      <c r="AH27" s="194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</row>
    <row r="28" spans="1:257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288</v>
      </c>
      <c r="E28" s="2">
        <f t="shared" si="1"/>
        <v>5</v>
      </c>
      <c r="F28" s="238"/>
      <c r="G28" s="30">
        <f t="shared" si="2"/>
        <v>2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191">
        <v>3</v>
      </c>
      <c r="P28" s="186" t="s">
        <v>13</v>
      </c>
      <c r="Q28" s="191" t="s">
        <v>13</v>
      </c>
      <c r="R28" s="186">
        <v>2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182"/>
      <c r="AC28" s="182"/>
      <c r="AD28" s="182"/>
      <c r="AE28" s="194"/>
      <c r="AF28" s="194"/>
      <c r="AG28" s="194"/>
      <c r="AH28" s="194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</row>
    <row r="29" spans="1:257" ht="17.149999999999999" customHeight="1" x14ac:dyDescent="0.35">
      <c r="A29" s="61">
        <v>24</v>
      </c>
      <c r="B29" s="30">
        <v>25</v>
      </c>
      <c r="C29" s="30">
        <f t="shared" si="0"/>
        <v>1</v>
      </c>
      <c r="D29" s="18" t="s">
        <v>2080</v>
      </c>
      <c r="E29" s="2">
        <f t="shared" si="1"/>
        <v>4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182"/>
      <c r="AC29" s="182"/>
      <c r="AD29" s="182"/>
      <c r="AE29" s="194"/>
      <c r="AF29" s="194"/>
      <c r="AG29" s="194"/>
      <c r="AH29" s="194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</row>
    <row r="30" spans="1:257" ht="17.149999999999999" customHeight="1" x14ac:dyDescent="0.35">
      <c r="A30" s="61">
        <v>25</v>
      </c>
      <c r="B30" s="30">
        <v>27</v>
      </c>
      <c r="C30" s="30">
        <f t="shared" si="0"/>
        <v>2</v>
      </c>
      <c r="D30" s="2" t="s">
        <v>852</v>
      </c>
      <c r="E30" s="2">
        <f t="shared" si="1"/>
        <v>3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86">
        <v>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182"/>
      <c r="AC30" s="182"/>
      <c r="AD30" s="182"/>
      <c r="AE30" s="194"/>
      <c r="AF30" s="194"/>
      <c r="AG30" s="194"/>
      <c r="AH30" s="194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</row>
    <row r="31" spans="1:257" ht="17.149999999999999" customHeight="1" x14ac:dyDescent="0.35">
      <c r="A31" s="61">
        <v>26</v>
      </c>
      <c r="B31" s="30">
        <v>28</v>
      </c>
      <c r="C31" s="30">
        <f t="shared" si="0"/>
        <v>2</v>
      </c>
      <c r="D31" s="2" t="s">
        <v>347</v>
      </c>
      <c r="E31" s="2">
        <f t="shared" si="1"/>
        <v>3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>
        <v>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182"/>
      <c r="AC31" s="182"/>
      <c r="AD31" s="182"/>
      <c r="AE31" s="194"/>
      <c r="AF31" s="194"/>
      <c r="AG31" s="194"/>
      <c r="AH31" s="194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</row>
    <row r="32" spans="1:257" ht="17.149999999999999" customHeight="1" x14ac:dyDescent="0.35">
      <c r="A32" s="61">
        <v>27</v>
      </c>
      <c r="B32" s="30">
        <v>29</v>
      </c>
      <c r="C32" s="30">
        <f t="shared" si="0"/>
        <v>2</v>
      </c>
      <c r="D32" s="2" t="s">
        <v>586</v>
      </c>
      <c r="E32" s="2">
        <f t="shared" si="1"/>
        <v>3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>
        <v>3</v>
      </c>
      <c r="Q32" s="191" t="s">
        <v>13</v>
      </c>
      <c r="R32" s="186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182"/>
      <c r="AC32" s="182"/>
      <c r="AD32" s="182"/>
      <c r="AE32" s="194"/>
      <c r="AF32" s="194"/>
      <c r="AG32" s="194"/>
      <c r="AH32" s="194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</row>
    <row r="33" spans="1:257" ht="17.149999999999999" customHeight="1" x14ac:dyDescent="0.35">
      <c r="A33" s="61">
        <v>28</v>
      </c>
      <c r="B33" s="30">
        <v>30</v>
      </c>
      <c r="C33" s="30">
        <f t="shared" si="0"/>
        <v>2</v>
      </c>
      <c r="D33" s="2" t="s">
        <v>904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>
        <v>3</v>
      </c>
      <c r="R33" s="186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182"/>
      <c r="AC33" s="182"/>
      <c r="AD33" s="182"/>
      <c r="AE33" s="194"/>
      <c r="AF33" s="194"/>
      <c r="AG33" s="194"/>
      <c r="AH33" s="194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</row>
    <row r="34" spans="1:257" ht="17.149999999999999" customHeight="1" x14ac:dyDescent="0.35">
      <c r="A34" s="61">
        <v>29</v>
      </c>
      <c r="B34" s="30">
        <v>31</v>
      </c>
      <c r="C34" s="30">
        <f t="shared" si="0"/>
        <v>2</v>
      </c>
      <c r="D34" s="2" t="s">
        <v>1506</v>
      </c>
      <c r="E34" s="2">
        <f t="shared" si="1"/>
        <v>3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>
        <v>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182"/>
      <c r="AC34" s="182"/>
      <c r="AD34" s="182"/>
      <c r="AE34" s="194"/>
      <c r="AF34" s="194"/>
      <c r="AG34" s="194"/>
      <c r="AH34" s="194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</row>
    <row r="35" spans="1:257" ht="17.149999999999999" customHeight="1" x14ac:dyDescent="0.35">
      <c r="A35" s="61">
        <v>30</v>
      </c>
      <c r="B35" s="30">
        <v>32</v>
      </c>
      <c r="C35" s="30">
        <f t="shared" si="0"/>
        <v>2</v>
      </c>
      <c r="D35" s="2" t="s">
        <v>330</v>
      </c>
      <c r="E35" s="2">
        <f t="shared" si="1"/>
        <v>3</v>
      </c>
      <c r="F35" s="238"/>
      <c r="G35" s="30">
        <f t="shared" si="2"/>
        <v>2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31" t="s">
        <v>13</v>
      </c>
      <c r="N35" s="186">
        <v>1</v>
      </c>
      <c r="O35" s="191" t="s">
        <v>13</v>
      </c>
      <c r="P35" s="186" t="s">
        <v>13</v>
      </c>
      <c r="Q35" s="191">
        <v>2</v>
      </c>
      <c r="R35" s="186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182"/>
      <c r="AC35" s="182"/>
      <c r="AD35" s="182"/>
      <c r="AE35" s="194"/>
      <c r="AF35" s="194"/>
      <c r="AG35" s="194"/>
      <c r="AH35" s="194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61">
        <v>31</v>
      </c>
      <c r="B36" s="30">
        <v>33</v>
      </c>
      <c r="C36" s="30">
        <f t="shared" si="0"/>
        <v>2</v>
      </c>
      <c r="D36" s="2" t="s">
        <v>853</v>
      </c>
      <c r="E36" s="2">
        <f t="shared" si="1"/>
        <v>3</v>
      </c>
      <c r="F36" s="238"/>
      <c r="G36" s="30">
        <f t="shared" si="2"/>
        <v>2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>
        <v>1</v>
      </c>
      <c r="S36" s="186">
        <v>2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182"/>
      <c r="AC36" s="182"/>
      <c r="AD36" s="182"/>
      <c r="AE36" s="194"/>
      <c r="AF36" s="194"/>
      <c r="AG36" s="194"/>
      <c r="AH36" s="194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61">
        <v>32</v>
      </c>
      <c r="B37" s="30">
        <v>34</v>
      </c>
      <c r="C37" s="30">
        <f t="shared" si="0"/>
        <v>2</v>
      </c>
      <c r="D37" s="2" t="s">
        <v>649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31" t="s">
        <v>13</v>
      </c>
      <c r="N37" s="186" t="s">
        <v>13</v>
      </c>
      <c r="O37" s="191">
        <v>2</v>
      </c>
      <c r="P37" s="186" t="s">
        <v>13</v>
      </c>
      <c r="Q37" s="191" t="s">
        <v>13</v>
      </c>
      <c r="R37" s="186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182"/>
      <c r="AC37" s="182"/>
      <c r="AD37" s="182"/>
      <c r="AE37" s="194"/>
      <c r="AF37" s="194"/>
      <c r="AG37" s="194"/>
      <c r="AH37" s="194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61">
        <v>33</v>
      </c>
      <c r="B38" s="30">
        <v>35</v>
      </c>
      <c r="C38" s="30">
        <f t="shared" si="0"/>
        <v>2</v>
      </c>
      <c r="D38" s="18" t="s">
        <v>416</v>
      </c>
      <c r="E38" s="2">
        <f t="shared" ref="E38:E54" si="3">LARGE(H38:X38,1)+LARGE(H38:X38,2)+LARGE(H38:X38,3)+LARGE(H38:X38,4)+LARGE(H38:X38,5)+F38</f>
        <v>2</v>
      </c>
      <c r="F38" s="238"/>
      <c r="G38" s="30">
        <f t="shared" ref="G38:G54" si="4">COUNT(H38:S38)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31" t="s">
        <v>13</v>
      </c>
      <c r="N38" s="186">
        <v>2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182"/>
      <c r="AC38" s="182"/>
      <c r="AD38" s="182"/>
      <c r="AE38" s="194"/>
      <c r="AF38" s="194"/>
      <c r="AG38" s="194"/>
      <c r="AH38" s="194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61">
        <v>34</v>
      </c>
      <c r="B39" s="30">
        <v>36</v>
      </c>
      <c r="C39" s="30">
        <f t="shared" si="0"/>
        <v>2</v>
      </c>
      <c r="D39" s="2" t="s">
        <v>706</v>
      </c>
      <c r="E39" s="2">
        <f t="shared" si="3"/>
        <v>2</v>
      </c>
      <c r="F39" s="238"/>
      <c r="G39" s="30">
        <f t="shared" si="4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31">
        <v>2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182"/>
      <c r="AC39" s="182"/>
      <c r="AD39" s="182"/>
      <c r="AE39" s="194"/>
      <c r="AF39" s="194"/>
      <c r="AG39" s="194"/>
      <c r="AH39" s="194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61">
        <v>35</v>
      </c>
      <c r="B40" s="30">
        <v>37</v>
      </c>
      <c r="C40" s="30">
        <f t="shared" si="0"/>
        <v>2</v>
      </c>
      <c r="D40" s="2" t="s">
        <v>2081</v>
      </c>
      <c r="E40" s="2">
        <f t="shared" si="3"/>
        <v>2</v>
      </c>
      <c r="F40" s="238"/>
      <c r="G40" s="30">
        <f t="shared" si="4"/>
        <v>1</v>
      </c>
      <c r="H40" s="31"/>
      <c r="I40" s="191" t="s">
        <v>13</v>
      </c>
      <c r="J40" s="186" t="s">
        <v>13</v>
      </c>
      <c r="K40" s="191" t="s">
        <v>13</v>
      </c>
      <c r="L40" s="186">
        <v>2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182"/>
      <c r="AC40" s="182"/>
      <c r="AD40" s="182"/>
      <c r="AE40" s="194"/>
      <c r="AF40" s="194"/>
      <c r="AG40" s="194"/>
      <c r="AH40" s="194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61">
        <v>36</v>
      </c>
      <c r="B41" s="30">
        <v>38</v>
      </c>
      <c r="C41" s="30">
        <f t="shared" si="0"/>
        <v>2</v>
      </c>
      <c r="D41" s="2" t="s">
        <v>2222</v>
      </c>
      <c r="E41" s="2">
        <f t="shared" si="3"/>
        <v>2</v>
      </c>
      <c r="F41" s="238"/>
      <c r="G41" s="30">
        <f t="shared" si="4"/>
        <v>1</v>
      </c>
      <c r="H41" s="31"/>
      <c r="I41" s="191" t="s">
        <v>13</v>
      </c>
      <c r="J41" s="186" t="s">
        <v>13</v>
      </c>
      <c r="K41" s="191">
        <v>2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86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182"/>
      <c r="AC41" s="182"/>
      <c r="AD41" s="182"/>
      <c r="AE41" s="194"/>
      <c r="AF41" s="194"/>
      <c r="AG41" s="194"/>
      <c r="AH41" s="194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61">
        <v>37</v>
      </c>
      <c r="B42" s="30">
        <v>39</v>
      </c>
      <c r="C42" s="30">
        <f t="shared" si="0"/>
        <v>2</v>
      </c>
      <c r="D42" s="2" t="s">
        <v>14</v>
      </c>
      <c r="E42" s="2">
        <f t="shared" si="3"/>
        <v>2</v>
      </c>
      <c r="F42" s="238"/>
      <c r="G42" s="30">
        <f t="shared" si="4"/>
        <v>1</v>
      </c>
      <c r="H42" s="31"/>
      <c r="I42" s="191">
        <v>2</v>
      </c>
      <c r="J42" s="186" t="s">
        <v>13</v>
      </c>
      <c r="K42" s="19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86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182"/>
      <c r="AC42" s="182"/>
      <c r="AD42" s="182"/>
      <c r="AE42" s="194"/>
      <c r="AF42" s="194"/>
      <c r="AG42" s="194"/>
      <c r="AH42" s="194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61">
        <v>38</v>
      </c>
      <c r="B43" s="30">
        <v>40</v>
      </c>
      <c r="C43" s="30">
        <f t="shared" si="0"/>
        <v>2</v>
      </c>
      <c r="D43" s="2" t="s">
        <v>481</v>
      </c>
      <c r="E43" s="2">
        <f t="shared" si="3"/>
        <v>2</v>
      </c>
      <c r="F43" s="238"/>
      <c r="G43" s="30">
        <f t="shared" si="4"/>
        <v>2</v>
      </c>
      <c r="H43" s="31"/>
      <c r="I43" s="191" t="s">
        <v>13</v>
      </c>
      <c r="J43" s="186" t="s">
        <v>13</v>
      </c>
      <c r="K43" s="191" t="s">
        <v>13</v>
      </c>
      <c r="L43" s="186">
        <v>1</v>
      </c>
      <c r="M43" s="31">
        <v>1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86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182"/>
      <c r="AC43" s="182"/>
      <c r="AD43" s="182"/>
      <c r="AE43" s="194"/>
      <c r="AF43" s="194"/>
      <c r="AG43" s="194"/>
      <c r="AH43" s="194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61">
        <v>39</v>
      </c>
      <c r="B44" s="30">
        <v>42</v>
      </c>
      <c r="C44" s="30">
        <f t="shared" si="0"/>
        <v>3</v>
      </c>
      <c r="D44" s="2" t="s">
        <v>854</v>
      </c>
      <c r="E44" s="2">
        <f t="shared" si="3"/>
        <v>1</v>
      </c>
      <c r="F44" s="238"/>
      <c r="G44" s="30">
        <f t="shared" si="4"/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86">
        <v>1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182"/>
      <c r="AC44" s="182"/>
      <c r="AD44" s="182"/>
      <c r="AE44" s="194"/>
      <c r="AF44" s="194"/>
      <c r="AG44" s="194"/>
      <c r="AH44" s="194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61">
        <v>40</v>
      </c>
      <c r="B45" s="30">
        <v>43</v>
      </c>
      <c r="C45" s="30">
        <f t="shared" si="0"/>
        <v>3</v>
      </c>
      <c r="D45" s="2" t="s">
        <v>1487</v>
      </c>
      <c r="E45" s="2">
        <f t="shared" si="3"/>
        <v>1</v>
      </c>
      <c r="F45" s="238"/>
      <c r="G45" s="30">
        <f t="shared" si="4"/>
        <v>1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>
        <v>1</v>
      </c>
      <c r="R45" s="186" t="s">
        <v>13</v>
      </c>
      <c r="S45" s="186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182"/>
      <c r="AC45" s="182"/>
      <c r="AD45" s="182"/>
      <c r="AE45" s="194"/>
      <c r="AF45" s="194"/>
      <c r="AG45" s="194"/>
      <c r="AH45" s="194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</row>
    <row r="46" spans="1:257" ht="17.149999999999999" customHeight="1" x14ac:dyDescent="0.35">
      <c r="A46" s="61">
        <v>41</v>
      </c>
      <c r="B46" s="30">
        <v>44</v>
      </c>
      <c r="C46" s="30">
        <f t="shared" si="0"/>
        <v>3</v>
      </c>
      <c r="D46" s="2" t="s">
        <v>2371</v>
      </c>
      <c r="E46" s="2">
        <f t="shared" si="3"/>
        <v>1</v>
      </c>
      <c r="F46" s="238"/>
      <c r="G46" s="30">
        <f t="shared" si="4"/>
        <v>1</v>
      </c>
      <c r="H46" s="31"/>
      <c r="I46" s="191" t="s">
        <v>13</v>
      </c>
      <c r="J46" s="186">
        <v>1</v>
      </c>
      <c r="K46" s="19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86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182"/>
      <c r="AC46" s="182"/>
      <c r="AD46" s="182"/>
      <c r="AE46" s="194"/>
      <c r="AF46" s="194"/>
      <c r="AG46" s="194"/>
      <c r="AH46" s="194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61"/>
      <c r="B47" s="30"/>
      <c r="C47" s="30"/>
      <c r="D47" s="2" t="s">
        <v>412</v>
      </c>
      <c r="E47" s="2">
        <f t="shared" si="3"/>
        <v>0</v>
      </c>
      <c r="F47" s="238"/>
      <c r="G47" s="30">
        <f t="shared" si="4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86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182"/>
      <c r="AC47" s="182"/>
      <c r="AD47" s="182"/>
      <c r="AE47" s="194"/>
      <c r="AF47" s="194"/>
      <c r="AG47" s="194"/>
      <c r="AH47" s="194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61"/>
      <c r="B48" s="30"/>
      <c r="C48" s="30"/>
      <c r="D48" s="2" t="s">
        <v>659</v>
      </c>
      <c r="E48" s="2">
        <f t="shared" si="3"/>
        <v>0</v>
      </c>
      <c r="F48" s="238"/>
      <c r="G48" s="30">
        <f t="shared" si="4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86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182"/>
      <c r="AC48" s="182"/>
      <c r="AD48" s="182"/>
      <c r="AE48" s="194"/>
      <c r="AF48" s="194"/>
      <c r="AG48" s="194"/>
      <c r="AH48" s="194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61"/>
      <c r="B49" s="30"/>
      <c r="C49" s="30"/>
      <c r="D49" s="2" t="s">
        <v>802</v>
      </c>
      <c r="E49" s="2">
        <f t="shared" si="3"/>
        <v>0</v>
      </c>
      <c r="F49" s="238"/>
      <c r="G49" s="30">
        <f t="shared" si="4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86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62"/>
      <c r="AB49" s="182"/>
      <c r="AC49" s="182"/>
      <c r="AD49" s="182"/>
      <c r="AE49" s="194"/>
      <c r="AF49" s="194"/>
      <c r="AG49" s="194"/>
      <c r="AH49" s="194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204"/>
      <c r="B50" s="2"/>
      <c r="C50" s="38"/>
      <c r="D50" s="2"/>
      <c r="E50" s="2">
        <f t="shared" si="3"/>
        <v>0</v>
      </c>
      <c r="F50" s="238"/>
      <c r="G50" s="30">
        <f t="shared" si="4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86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62"/>
      <c r="AB50" s="182"/>
      <c r="AC50" s="182"/>
      <c r="AD50" s="182"/>
      <c r="AE50" s="194"/>
      <c r="AF50" s="194"/>
      <c r="AG50" s="194"/>
      <c r="AH50" s="194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204"/>
      <c r="B51" s="2"/>
      <c r="C51" s="38"/>
      <c r="D51" s="2"/>
      <c r="E51" s="2">
        <f t="shared" si="3"/>
        <v>0</v>
      </c>
      <c r="F51" s="238"/>
      <c r="G51" s="30">
        <f t="shared" si="4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86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62"/>
      <c r="AB51" s="182"/>
      <c r="AC51" s="182"/>
      <c r="AD51" s="182"/>
      <c r="AE51" s="194"/>
      <c r="AF51" s="194"/>
      <c r="AG51" s="194"/>
      <c r="AH51" s="194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204"/>
      <c r="B52" s="2"/>
      <c r="C52" s="38"/>
      <c r="D52" s="2"/>
      <c r="E52" s="2">
        <f t="shared" si="3"/>
        <v>0</v>
      </c>
      <c r="F52" s="238"/>
      <c r="G52" s="30">
        <f t="shared" si="4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86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62"/>
      <c r="AB52" s="182"/>
      <c r="AC52" s="182"/>
      <c r="AD52" s="182"/>
      <c r="AE52" s="194"/>
      <c r="AF52" s="194"/>
      <c r="AG52" s="194"/>
      <c r="AH52" s="194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204"/>
      <c r="B53" s="2"/>
      <c r="C53" s="38"/>
      <c r="D53" s="2"/>
      <c r="E53" s="2">
        <f t="shared" si="3"/>
        <v>0</v>
      </c>
      <c r="F53" s="238"/>
      <c r="G53" s="30">
        <f t="shared" si="4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86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62"/>
      <c r="AB53" s="182"/>
      <c r="AC53" s="182"/>
      <c r="AD53" s="182"/>
      <c r="AE53" s="194"/>
      <c r="AF53" s="194"/>
      <c r="AG53" s="194"/>
      <c r="AH53" s="194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4.5" customHeight="1" x14ac:dyDescent="0.35">
      <c r="A54" s="2"/>
      <c r="B54" s="2"/>
      <c r="C54" s="38"/>
      <c r="D54" s="2"/>
      <c r="E54" s="2">
        <f t="shared" si="3"/>
        <v>0</v>
      </c>
      <c r="F54" s="238"/>
      <c r="G54" s="30">
        <f t="shared" si="4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86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6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2"/>
      <c r="U55" s="62"/>
      <c r="V55" s="62"/>
      <c r="W55" s="62"/>
      <c r="X55" s="62"/>
      <c r="Y55" s="35"/>
      <c r="Z55" s="35"/>
      <c r="AA55" s="6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4.5" customHeight="1" x14ac:dyDescent="0.35">
      <c r="A56" s="35"/>
      <c r="B56" s="35"/>
      <c r="C56" s="35"/>
      <c r="D56" s="21"/>
      <c r="E56" s="42" t="s">
        <v>16</v>
      </c>
      <c r="F56" s="42"/>
      <c r="G56" s="62"/>
      <c r="H56" s="62">
        <f t="shared" ref="H56:S56" si="5">SUM(H6:H54)</f>
        <v>0</v>
      </c>
      <c r="I56" s="62">
        <f t="shared" si="5"/>
        <v>97</v>
      </c>
      <c r="J56" s="62">
        <f t="shared" si="5"/>
        <v>97</v>
      </c>
      <c r="K56" s="62">
        <f t="shared" si="5"/>
        <v>15</v>
      </c>
      <c r="L56" s="62">
        <f t="shared" si="5"/>
        <v>16</v>
      </c>
      <c r="M56" s="62">
        <f t="shared" si="5"/>
        <v>34</v>
      </c>
      <c r="N56" s="62">
        <f t="shared" si="5"/>
        <v>16</v>
      </c>
      <c r="O56" s="62">
        <f t="shared" si="5"/>
        <v>46</v>
      </c>
      <c r="P56" s="62">
        <f t="shared" si="5"/>
        <v>16</v>
      </c>
      <c r="Q56" s="62">
        <f t="shared" si="5"/>
        <v>46</v>
      </c>
      <c r="R56" s="62">
        <f t="shared" si="5"/>
        <v>291</v>
      </c>
      <c r="S56" s="62">
        <f t="shared" si="5"/>
        <v>97</v>
      </c>
      <c r="T56" s="62"/>
      <c r="U56" s="62"/>
      <c r="V56" s="62"/>
      <c r="W56" s="62"/>
      <c r="X56" s="62"/>
      <c r="Y56" s="35"/>
      <c r="Z56" s="35"/>
      <c r="AA56" s="6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</sheetData>
  <sortState ref="B6:Y49">
    <sortCondition descending="1" ref="E6:E49"/>
    <sortCondition ref="G6:G49"/>
  </sortState>
  <conditionalFormatting sqref="C6:C49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101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38" width="10.81640625" style="182" customWidth="1"/>
    <col min="39" max="43" width="10.81640625" style="177" hidden="1" customWidth="1"/>
    <col min="44" max="45" width="11.453125" style="177" customWidth="1"/>
    <col min="46" max="257" width="10.81640625" style="177" customWidth="1"/>
  </cols>
  <sheetData>
    <row r="1" spans="1:257" ht="17.149999999999999" customHeight="1" x14ac:dyDescent="0.35">
      <c r="A1" s="2"/>
      <c r="B1" s="2"/>
      <c r="C1" s="2"/>
      <c r="D1" s="3" t="s">
        <v>182</v>
      </c>
      <c r="E1" s="2"/>
      <c r="F1" s="2"/>
      <c r="G1" s="2"/>
      <c r="H1" s="17"/>
      <c r="I1" s="271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4">
        <v>45942</v>
      </c>
      <c r="T1" s="183">
        <v>45935</v>
      </c>
      <c r="U1" s="188">
        <v>45907</v>
      </c>
      <c r="V1" s="270">
        <v>45907</v>
      </c>
      <c r="W1" s="188">
        <v>45907</v>
      </c>
      <c r="X1" s="183">
        <v>45900</v>
      </c>
      <c r="Y1" s="188">
        <v>45836</v>
      </c>
      <c r="Z1" s="183">
        <v>45809</v>
      </c>
      <c r="AA1" s="5">
        <v>45809</v>
      </c>
      <c r="AB1" s="183">
        <v>45781</v>
      </c>
      <c r="AC1" s="5">
        <v>45753</v>
      </c>
      <c r="AD1" s="184">
        <v>45752</v>
      </c>
      <c r="AE1" s="189">
        <v>45725</v>
      </c>
      <c r="AF1" s="184">
        <v>45725</v>
      </c>
      <c r="AG1" s="188">
        <v>45725</v>
      </c>
      <c r="AH1" s="183">
        <v>45724</v>
      </c>
      <c r="AI1" s="189">
        <v>45718</v>
      </c>
      <c r="AJ1" s="183">
        <v>45710</v>
      </c>
      <c r="AK1" s="188">
        <v>45669</v>
      </c>
      <c r="AL1" s="183">
        <v>45627</v>
      </c>
      <c r="AM1" s="6"/>
      <c r="AN1" s="7"/>
      <c r="AO1" s="7"/>
      <c r="AP1" s="7"/>
      <c r="AQ1" s="8"/>
      <c r="AR1" s="9"/>
      <c r="AS1" s="9"/>
      <c r="AT1" s="10"/>
      <c r="AU1" s="11"/>
      <c r="AV1" s="12"/>
      <c r="AW1" s="13"/>
      <c r="AX1" s="14"/>
      <c r="AY1" s="14"/>
      <c r="AZ1" s="14"/>
      <c r="BA1" s="15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</row>
    <row r="2" spans="1:2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7" t="s">
        <v>2051</v>
      </c>
      <c r="T2" s="184" t="s">
        <v>2055</v>
      </c>
      <c r="U2" s="189" t="s">
        <v>1986</v>
      </c>
      <c r="V2" s="185" t="s">
        <v>1931</v>
      </c>
      <c r="W2" s="189" t="s">
        <v>1931</v>
      </c>
      <c r="X2" s="184" t="s">
        <v>1860</v>
      </c>
      <c r="Y2" s="190" t="s">
        <v>1789</v>
      </c>
      <c r="Z2" s="184" t="s">
        <v>1674</v>
      </c>
      <c r="AA2" s="17" t="s">
        <v>1674</v>
      </c>
      <c r="AB2" s="185" t="s">
        <v>1534</v>
      </c>
      <c r="AC2" s="17" t="s">
        <v>1512</v>
      </c>
      <c r="AD2" s="184" t="s">
        <v>214</v>
      </c>
      <c r="AE2" s="189" t="s">
        <v>31</v>
      </c>
      <c r="AF2" s="184" t="s">
        <v>31</v>
      </c>
      <c r="AG2" s="189" t="s">
        <v>31</v>
      </c>
      <c r="AH2" s="184" t="s">
        <v>31</v>
      </c>
      <c r="AI2" s="189" t="s">
        <v>1287</v>
      </c>
      <c r="AJ2" s="184" t="s">
        <v>1440</v>
      </c>
      <c r="AK2" s="189" t="s">
        <v>248</v>
      </c>
      <c r="AL2" s="184" t="s">
        <v>838</v>
      </c>
      <c r="AM2" s="19"/>
      <c r="AN2" s="20"/>
      <c r="AO2" s="20"/>
      <c r="AP2" s="20"/>
      <c r="AQ2" s="21"/>
      <c r="AR2" s="9"/>
      <c r="AS2" s="9"/>
      <c r="AT2" s="22"/>
      <c r="AU2" s="187"/>
      <c r="AV2" s="23"/>
      <c r="AW2" s="24"/>
      <c r="AX2" s="194"/>
      <c r="AY2" s="194"/>
      <c r="AZ2" s="194"/>
      <c r="BA2" s="25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</row>
    <row r="3" spans="1:25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2" t="s">
        <v>1792</v>
      </c>
      <c r="T3" s="185" t="s">
        <v>32</v>
      </c>
      <c r="U3" s="190" t="s">
        <v>32</v>
      </c>
      <c r="V3" s="185" t="s">
        <v>246</v>
      </c>
      <c r="W3" s="190" t="s">
        <v>312</v>
      </c>
      <c r="X3" s="185" t="s">
        <v>312</v>
      </c>
      <c r="Y3" s="190" t="s">
        <v>1790</v>
      </c>
      <c r="Z3" s="185" t="s">
        <v>1754</v>
      </c>
      <c r="AA3" s="2" t="s">
        <v>312</v>
      </c>
      <c r="AB3" s="185" t="s">
        <v>1535</v>
      </c>
      <c r="AC3" s="2" t="s">
        <v>312</v>
      </c>
      <c r="AD3" s="185" t="s">
        <v>32</v>
      </c>
      <c r="AE3" s="190">
        <v>33</v>
      </c>
      <c r="AF3" s="185" t="s">
        <v>1403</v>
      </c>
      <c r="AG3" s="190" t="s">
        <v>397</v>
      </c>
      <c r="AH3" s="185" t="s">
        <v>32</v>
      </c>
      <c r="AI3" s="190" t="s">
        <v>246</v>
      </c>
      <c r="AJ3" s="185" t="s">
        <v>32</v>
      </c>
      <c r="AK3" s="190" t="s">
        <v>397</v>
      </c>
      <c r="AL3" s="185" t="s">
        <v>51</v>
      </c>
      <c r="AM3" s="27"/>
      <c r="AN3" s="21"/>
      <c r="AO3" s="21"/>
      <c r="AP3" s="21"/>
      <c r="AQ3" s="21"/>
      <c r="AR3" s="9"/>
      <c r="AS3" s="9"/>
      <c r="AT3" s="22"/>
      <c r="AU3" s="187"/>
      <c r="AV3" s="23"/>
      <c r="AW3" s="24"/>
      <c r="AX3" s="194"/>
      <c r="AY3" s="194"/>
      <c r="AZ3" s="194"/>
      <c r="BA3" s="25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</row>
    <row r="4" spans="1:25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90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927</v>
      </c>
      <c r="R4" s="185" t="s">
        <v>927</v>
      </c>
      <c r="S4" s="2" t="s">
        <v>42</v>
      </c>
      <c r="T4" s="185" t="s">
        <v>927</v>
      </c>
      <c r="U4" s="190" t="s">
        <v>927</v>
      </c>
      <c r="V4" s="185" t="s">
        <v>927</v>
      </c>
      <c r="W4" s="190" t="s">
        <v>927</v>
      </c>
      <c r="X4" s="185" t="s">
        <v>1208</v>
      </c>
      <c r="Y4" s="190" t="s">
        <v>42</v>
      </c>
      <c r="Z4" s="185" t="s">
        <v>1208</v>
      </c>
      <c r="AA4" s="2" t="s">
        <v>1208</v>
      </c>
      <c r="AB4" s="185" t="s">
        <v>927</v>
      </c>
      <c r="AC4" s="2" t="s">
        <v>927</v>
      </c>
      <c r="AD4" s="185" t="s">
        <v>1208</v>
      </c>
      <c r="AE4" s="190" t="s">
        <v>927</v>
      </c>
      <c r="AF4" s="185" t="s">
        <v>927</v>
      </c>
      <c r="AG4" s="190" t="s">
        <v>927</v>
      </c>
      <c r="AH4" s="185" t="s">
        <v>927</v>
      </c>
      <c r="AI4" s="190" t="s">
        <v>1208</v>
      </c>
      <c r="AJ4" s="185" t="s">
        <v>927</v>
      </c>
      <c r="AK4" s="190" t="s">
        <v>1236</v>
      </c>
      <c r="AL4" s="185" t="s">
        <v>1208</v>
      </c>
      <c r="AM4" s="27"/>
      <c r="AN4" s="21"/>
      <c r="AO4" s="21"/>
      <c r="AP4" s="21"/>
      <c r="AQ4" s="21"/>
      <c r="AR4" s="9"/>
      <c r="AS4" s="9"/>
      <c r="AT4" s="22"/>
      <c r="AU4" s="187"/>
      <c r="AV4" s="23"/>
      <c r="AW4" s="24"/>
      <c r="AX4" s="194"/>
      <c r="AY4" s="194"/>
      <c r="AZ4" s="194"/>
      <c r="BA4" s="25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</row>
    <row r="5" spans="1:25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90">
        <v>4</v>
      </c>
      <c r="J5" s="185">
        <v>31</v>
      </c>
      <c r="K5" s="190">
        <v>290</v>
      </c>
      <c r="L5" s="185">
        <v>9</v>
      </c>
      <c r="M5" s="190">
        <v>3</v>
      </c>
      <c r="N5" s="185">
        <v>1</v>
      </c>
      <c r="O5" s="190">
        <v>1</v>
      </c>
      <c r="P5" s="185">
        <v>1</v>
      </c>
      <c r="Q5" s="190">
        <v>5</v>
      </c>
      <c r="R5" s="185">
        <v>7</v>
      </c>
      <c r="S5" s="2">
        <v>237</v>
      </c>
      <c r="T5" s="185">
        <v>4</v>
      </c>
      <c r="U5" s="190">
        <v>2</v>
      </c>
      <c r="V5" s="185">
        <v>1</v>
      </c>
      <c r="W5" s="190">
        <v>1</v>
      </c>
      <c r="X5" s="185">
        <v>4</v>
      </c>
      <c r="Y5" s="190">
        <v>14</v>
      </c>
      <c r="Z5" s="185">
        <v>3</v>
      </c>
      <c r="AA5" s="2">
        <v>3</v>
      </c>
      <c r="AB5" s="185">
        <v>2</v>
      </c>
      <c r="AC5" s="2">
        <v>2</v>
      </c>
      <c r="AD5" s="185">
        <v>4</v>
      </c>
      <c r="AE5" s="190">
        <v>3</v>
      </c>
      <c r="AF5" s="185">
        <v>4</v>
      </c>
      <c r="AG5" s="190">
        <v>2</v>
      </c>
      <c r="AH5" s="185">
        <v>1</v>
      </c>
      <c r="AI5" s="190">
        <v>5</v>
      </c>
      <c r="AJ5" s="185">
        <v>1</v>
      </c>
      <c r="AK5" s="190">
        <v>26</v>
      </c>
      <c r="AL5" s="185">
        <v>1</v>
      </c>
      <c r="AM5" s="28"/>
      <c r="AN5" s="29"/>
      <c r="AO5" s="29"/>
      <c r="AP5" s="29"/>
      <c r="AQ5" s="29"/>
      <c r="AR5" s="9"/>
      <c r="AS5" s="9"/>
      <c r="AT5" s="22"/>
      <c r="AU5" s="187"/>
      <c r="AV5" s="23"/>
      <c r="AW5" s="24"/>
      <c r="AX5" s="194"/>
      <c r="AY5" s="194"/>
      <c r="AZ5" s="194"/>
      <c r="BA5" s="25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</row>
    <row r="6" spans="1:257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367</v>
      </c>
      <c r="E6" s="2">
        <f t="shared" ref="E6:E37" si="1">LARGE(H6:AQ6,1)+LARGE(H6:AQ6,2)+LARGE(H6:AQ6,3)+LARGE(H6:AQ6,4)+LARGE(H6:AQ6,5)+F6</f>
        <v>62</v>
      </c>
      <c r="F6" s="269">
        <v>20</v>
      </c>
      <c r="G6" s="30">
        <f t="shared" ref="G6:G37" si="2">COUNT(H6:AL6)</f>
        <v>3</v>
      </c>
      <c r="H6" s="31"/>
      <c r="I6" s="191" t="s">
        <v>13</v>
      </c>
      <c r="J6" s="186" t="s">
        <v>13</v>
      </c>
      <c r="K6" s="191">
        <v>10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>
        <v>6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1" t="s">
        <v>13</v>
      </c>
      <c r="AB6" s="186" t="s">
        <v>13</v>
      </c>
      <c r="AC6" s="3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>
        <v>26</v>
      </c>
      <c r="AL6" s="186" t="s">
        <v>13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187"/>
      <c r="AV6" s="23"/>
      <c r="AW6" s="24"/>
      <c r="AX6" s="194"/>
      <c r="AY6" s="194"/>
      <c r="AZ6" s="194"/>
      <c r="BA6" s="25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</row>
    <row r="7" spans="1:257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789</v>
      </c>
      <c r="E7" s="2">
        <f t="shared" si="1"/>
        <v>51</v>
      </c>
      <c r="F7" s="269">
        <v>20</v>
      </c>
      <c r="G7" s="30">
        <f t="shared" si="2"/>
        <v>2</v>
      </c>
      <c r="H7" s="31"/>
      <c r="I7" s="191" t="s">
        <v>13</v>
      </c>
      <c r="J7" s="186">
        <v>23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3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>
        <v>8</v>
      </c>
      <c r="AJ7" s="186" t="s">
        <v>13</v>
      </c>
      <c r="AK7" s="191" t="s">
        <v>13</v>
      </c>
      <c r="AL7" s="186" t="s">
        <v>13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187"/>
      <c r="AV7" s="23"/>
      <c r="AW7" s="24"/>
      <c r="AX7" s="194"/>
      <c r="AY7" s="194"/>
      <c r="AZ7" s="194"/>
      <c r="BA7" s="25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</row>
    <row r="8" spans="1:257" ht="17.149999999999999" customHeight="1" x14ac:dyDescent="0.35">
      <c r="A8" s="61">
        <v>3</v>
      </c>
      <c r="B8" s="30">
        <v>4</v>
      </c>
      <c r="C8" s="30">
        <f t="shared" si="0"/>
        <v>1</v>
      </c>
      <c r="D8" s="2" t="s">
        <v>1198</v>
      </c>
      <c r="E8" s="2">
        <f t="shared" si="1"/>
        <v>46</v>
      </c>
      <c r="F8" s="269">
        <v>20</v>
      </c>
      <c r="G8" s="30">
        <f t="shared" si="2"/>
        <v>1</v>
      </c>
      <c r="H8" s="31"/>
      <c r="I8" s="191" t="s">
        <v>13</v>
      </c>
      <c r="J8" s="186">
        <v>26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187"/>
      <c r="AV8" s="23"/>
      <c r="AW8" s="24"/>
      <c r="AX8" s="194"/>
      <c r="AY8" s="194"/>
      <c r="AZ8" s="194"/>
      <c r="BA8" s="25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</row>
    <row r="9" spans="1:257" ht="17.149999999999999" customHeight="1" x14ac:dyDescent="0.35">
      <c r="A9" s="61">
        <v>4</v>
      </c>
      <c r="B9" s="30">
        <v>5</v>
      </c>
      <c r="C9" s="30">
        <f t="shared" si="0"/>
        <v>1</v>
      </c>
      <c r="D9" s="18" t="s">
        <v>184</v>
      </c>
      <c r="E9" s="2">
        <f t="shared" si="1"/>
        <v>45</v>
      </c>
      <c r="F9" s="268">
        <v>20</v>
      </c>
      <c r="G9" s="30">
        <f t="shared" si="2"/>
        <v>3</v>
      </c>
      <c r="H9" s="31"/>
      <c r="I9" s="191" t="s">
        <v>13</v>
      </c>
      <c r="J9" s="186" t="s">
        <v>13</v>
      </c>
      <c r="K9" s="191" t="s">
        <v>13</v>
      </c>
      <c r="L9" s="186">
        <v>10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186" t="s">
        <v>13</v>
      </c>
      <c r="AC9" s="31" t="s">
        <v>13</v>
      </c>
      <c r="AD9" s="186">
        <v>10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>
        <v>5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187"/>
      <c r="AV9" s="23"/>
      <c r="AW9" s="24"/>
      <c r="AX9" s="194"/>
      <c r="AY9" s="194"/>
      <c r="AZ9" s="194"/>
      <c r="BA9" s="25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</row>
    <row r="10" spans="1:257" ht="17.149999999999999" customHeight="1" x14ac:dyDescent="0.35">
      <c r="A10" s="61">
        <v>5</v>
      </c>
      <c r="B10" s="30">
        <v>3</v>
      </c>
      <c r="C10" s="30">
        <f t="shared" si="0"/>
        <v>-2</v>
      </c>
      <c r="D10" s="2" t="s">
        <v>176</v>
      </c>
      <c r="E10" s="2">
        <f t="shared" si="1"/>
        <v>44</v>
      </c>
      <c r="F10" s="269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8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>
        <v>5</v>
      </c>
      <c r="Z10" s="186">
        <v>6</v>
      </c>
      <c r="AA10" s="31" t="s">
        <v>13</v>
      </c>
      <c r="AB10" s="186" t="s">
        <v>13</v>
      </c>
      <c r="AC10" s="31" t="s">
        <v>13</v>
      </c>
      <c r="AD10" s="186">
        <v>4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>
        <v>1</v>
      </c>
      <c r="AL10" s="186" t="s">
        <v>13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187"/>
      <c r="AV10" s="23"/>
      <c r="AW10" s="24"/>
      <c r="AX10" s="194"/>
      <c r="AY10" s="194"/>
      <c r="AZ10" s="194"/>
      <c r="BA10" s="25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</row>
    <row r="11" spans="1:257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183</v>
      </c>
      <c r="E11" s="2">
        <f t="shared" si="1"/>
        <v>38</v>
      </c>
      <c r="F11" s="268">
        <v>20</v>
      </c>
      <c r="G11" s="30">
        <f t="shared" si="2"/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>
        <v>6</v>
      </c>
      <c r="AJ11" s="186" t="s">
        <v>13</v>
      </c>
      <c r="AK11" s="191">
        <v>12</v>
      </c>
      <c r="AL11" s="186" t="s">
        <v>13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187"/>
      <c r="AV11" s="23"/>
      <c r="AW11" s="24"/>
      <c r="AX11" s="194"/>
      <c r="AY11" s="194"/>
      <c r="AZ11" s="194"/>
      <c r="BA11" s="25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</row>
    <row r="12" spans="1:257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1194</v>
      </c>
      <c r="E12" s="2">
        <f t="shared" si="1"/>
        <v>37</v>
      </c>
      <c r="F12" s="269">
        <v>20</v>
      </c>
      <c r="G12" s="30">
        <f t="shared" si="2"/>
        <v>1</v>
      </c>
      <c r="H12" s="31"/>
      <c r="I12" s="191" t="s">
        <v>13</v>
      </c>
      <c r="J12" s="186">
        <v>17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187"/>
      <c r="AV12" s="23"/>
      <c r="AW12" s="24"/>
      <c r="AX12" s="194"/>
      <c r="AY12" s="194"/>
      <c r="AZ12" s="194"/>
      <c r="BA12" s="25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</row>
    <row r="13" spans="1:257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179</v>
      </c>
      <c r="E13" s="2">
        <f t="shared" si="1"/>
        <v>37</v>
      </c>
      <c r="F13" s="269">
        <v>20</v>
      </c>
      <c r="G13" s="30">
        <f t="shared" si="2"/>
        <v>3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>
        <v>8</v>
      </c>
      <c r="AE13" s="191" t="s">
        <v>13</v>
      </c>
      <c r="AF13" s="186" t="s">
        <v>13</v>
      </c>
      <c r="AG13" s="191">
        <v>6</v>
      </c>
      <c r="AH13" s="186" t="s">
        <v>13</v>
      </c>
      <c r="AI13" s="191" t="s">
        <v>13</v>
      </c>
      <c r="AJ13" s="186">
        <v>3</v>
      </c>
      <c r="AK13" s="191" t="s">
        <v>13</v>
      </c>
      <c r="AL13" s="186" t="s">
        <v>13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187"/>
      <c r="AV13" s="23"/>
      <c r="AW13" s="24"/>
      <c r="AX13" s="194"/>
      <c r="AY13" s="194"/>
      <c r="AZ13" s="194"/>
      <c r="BA13" s="25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</row>
    <row r="14" spans="1:257" ht="17.149999999999999" customHeight="1" x14ac:dyDescent="0.35">
      <c r="A14" s="61">
        <v>9</v>
      </c>
      <c r="B14" s="30">
        <v>9</v>
      </c>
      <c r="C14" s="30">
        <f t="shared" si="0"/>
        <v>0</v>
      </c>
      <c r="D14" s="2" t="s">
        <v>177</v>
      </c>
      <c r="E14" s="2">
        <f t="shared" si="1"/>
        <v>37</v>
      </c>
      <c r="F14" s="269"/>
      <c r="G14" s="30">
        <f t="shared" si="2"/>
        <v>3</v>
      </c>
      <c r="H14" s="31"/>
      <c r="I14" s="191" t="s">
        <v>13</v>
      </c>
      <c r="J14" s="186" t="s">
        <v>13</v>
      </c>
      <c r="K14" s="191" t="s">
        <v>13</v>
      </c>
      <c r="L14" s="186">
        <v>4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>
        <v>10</v>
      </c>
      <c r="AJ14" s="186" t="s">
        <v>13</v>
      </c>
      <c r="AK14" s="191">
        <v>23</v>
      </c>
      <c r="AL14" s="186" t="s">
        <v>13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187"/>
      <c r="AV14" s="23"/>
      <c r="AW14" s="24"/>
      <c r="AX14" s="194"/>
      <c r="AY14" s="194"/>
      <c r="AZ14" s="194"/>
      <c r="BA14" s="25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</row>
    <row r="15" spans="1:257" ht="17.149999999999999" customHeight="1" x14ac:dyDescent="0.35">
      <c r="A15" s="61">
        <v>10</v>
      </c>
      <c r="B15" s="30">
        <v>12</v>
      </c>
      <c r="C15" s="30">
        <f t="shared" si="0"/>
        <v>2</v>
      </c>
      <c r="D15" s="2" t="s">
        <v>942</v>
      </c>
      <c r="E15" s="2">
        <f t="shared" si="1"/>
        <v>30</v>
      </c>
      <c r="F15" s="269"/>
      <c r="G15" s="30">
        <f t="shared" si="2"/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>
        <v>30</v>
      </c>
      <c r="AL15" s="186" t="s">
        <v>13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187"/>
      <c r="AV15" s="23"/>
      <c r="AW15" s="24"/>
      <c r="AX15" s="194"/>
      <c r="AY15" s="194"/>
      <c r="AZ15" s="194"/>
      <c r="BA15" s="25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</row>
    <row r="16" spans="1:257" ht="17.149999999999999" customHeight="1" x14ac:dyDescent="0.35">
      <c r="A16" s="61">
        <v>11</v>
      </c>
      <c r="B16" s="30">
        <v>13</v>
      </c>
      <c r="C16" s="30">
        <f t="shared" si="0"/>
        <v>2</v>
      </c>
      <c r="D16" s="2" t="s">
        <v>1805</v>
      </c>
      <c r="E16" s="2">
        <f t="shared" si="1"/>
        <v>30</v>
      </c>
      <c r="F16" s="26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187"/>
      <c r="AV16" s="23"/>
      <c r="AW16" s="24"/>
      <c r="AX16" s="194"/>
      <c r="AY16" s="194"/>
      <c r="AZ16" s="194"/>
      <c r="BA16" s="25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829</v>
      </c>
      <c r="E17" s="2">
        <f t="shared" si="1"/>
        <v>29</v>
      </c>
      <c r="F17" s="268">
        <v>20</v>
      </c>
      <c r="G17" s="30">
        <f t="shared" si="2"/>
        <v>2</v>
      </c>
      <c r="H17" s="31"/>
      <c r="I17" s="191" t="s">
        <v>13</v>
      </c>
      <c r="J17" s="186">
        <v>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>
        <v>6</v>
      </c>
      <c r="AC17" s="3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187"/>
      <c r="AV17" s="23"/>
      <c r="AW17" s="24"/>
      <c r="AX17" s="194"/>
      <c r="AY17" s="194"/>
      <c r="AZ17" s="194"/>
      <c r="BA17" s="25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</row>
    <row r="18" spans="1:257" ht="17.149999999999999" customHeight="1" x14ac:dyDescent="0.35">
      <c r="A18" s="61">
        <v>13</v>
      </c>
      <c r="B18" s="30">
        <v>14</v>
      </c>
      <c r="C18" s="30">
        <f t="shared" si="0"/>
        <v>1</v>
      </c>
      <c r="D18" s="18" t="s">
        <v>1191</v>
      </c>
      <c r="E18" s="2">
        <f t="shared" si="1"/>
        <v>28</v>
      </c>
      <c r="F18" s="268">
        <v>20</v>
      </c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187"/>
      <c r="AV18" s="23"/>
      <c r="AW18" s="24"/>
      <c r="AX18" s="194"/>
      <c r="AY18" s="194"/>
      <c r="AZ18" s="194"/>
      <c r="BA18" s="25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</row>
    <row r="19" spans="1:257" ht="17.149999999999999" customHeight="1" x14ac:dyDescent="0.35">
      <c r="A19" s="61">
        <v>14</v>
      </c>
      <c r="B19" s="30">
        <v>15</v>
      </c>
      <c r="C19" s="30">
        <f t="shared" si="0"/>
        <v>1</v>
      </c>
      <c r="D19" s="18" t="s">
        <v>181</v>
      </c>
      <c r="E19" s="2">
        <f t="shared" si="1"/>
        <v>28</v>
      </c>
      <c r="F19" s="268"/>
      <c r="G19" s="30">
        <f t="shared" si="2"/>
        <v>4</v>
      </c>
      <c r="H19" s="31"/>
      <c r="I19" s="191" t="s">
        <v>13</v>
      </c>
      <c r="J19" s="186">
        <v>6</v>
      </c>
      <c r="K19" s="191" t="s">
        <v>13</v>
      </c>
      <c r="L19" s="186">
        <v>6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>
        <v>10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>
        <v>6</v>
      </c>
      <c r="AL19" s="186" t="s">
        <v>13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187"/>
      <c r="AV19" s="23"/>
      <c r="AW19" s="24"/>
      <c r="AX19" s="194"/>
      <c r="AY19" s="194"/>
      <c r="AZ19" s="194"/>
      <c r="BA19" s="25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</row>
    <row r="20" spans="1:257" ht="17.149999999999999" customHeight="1" x14ac:dyDescent="0.35">
      <c r="A20" s="61">
        <v>15</v>
      </c>
      <c r="B20" s="30">
        <v>10</v>
      </c>
      <c r="C20" s="30">
        <f t="shared" si="0"/>
        <v>-5</v>
      </c>
      <c r="D20" s="2" t="s">
        <v>180</v>
      </c>
      <c r="E20" s="2">
        <f t="shared" si="1"/>
        <v>27</v>
      </c>
      <c r="F20" s="269"/>
      <c r="G20" s="30">
        <f t="shared" si="2"/>
        <v>4</v>
      </c>
      <c r="H20" s="31"/>
      <c r="I20" s="191" t="s">
        <v>13</v>
      </c>
      <c r="J20" s="186">
        <v>12</v>
      </c>
      <c r="K20" s="191" t="s">
        <v>13</v>
      </c>
      <c r="L20" s="186">
        <v>8</v>
      </c>
      <c r="M20" s="191" t="s">
        <v>13</v>
      </c>
      <c r="N20" s="186">
        <v>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186">
        <v>4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187"/>
      <c r="AV20" s="23"/>
      <c r="AW20" s="24"/>
      <c r="AX20" s="194"/>
      <c r="AY20" s="194"/>
      <c r="AZ20" s="194"/>
      <c r="BA20" s="25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</row>
    <row r="21" spans="1:257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460</v>
      </c>
      <c r="E21" s="2">
        <f t="shared" si="1"/>
        <v>26</v>
      </c>
      <c r="F21" s="268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191">
        <v>6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187"/>
      <c r="AV21" s="23"/>
      <c r="AW21" s="24"/>
      <c r="AX21" s="194"/>
      <c r="AY21" s="194"/>
      <c r="AZ21" s="194"/>
      <c r="BA21" s="25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</row>
    <row r="22" spans="1:257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1640</v>
      </c>
      <c r="E22" s="2">
        <f t="shared" si="1"/>
        <v>26</v>
      </c>
      <c r="F22" s="269">
        <v>20</v>
      </c>
      <c r="G22" s="30">
        <f t="shared" si="2"/>
        <v>2</v>
      </c>
      <c r="H22" s="31"/>
      <c r="I22" s="191" t="s">
        <v>13</v>
      </c>
      <c r="J22" s="186" t="s">
        <v>13</v>
      </c>
      <c r="K22" s="191" t="s">
        <v>13</v>
      </c>
      <c r="L22" s="186">
        <v>2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>
        <v>4</v>
      </c>
      <c r="AL22" s="186" t="s">
        <v>13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187"/>
      <c r="AV22" s="23"/>
      <c r="AW22" s="24"/>
      <c r="AX22" s="194"/>
      <c r="AY22" s="194"/>
      <c r="AZ22" s="194"/>
      <c r="BA22" s="25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</row>
    <row r="23" spans="1:257" ht="17.149999999999999" customHeight="1" x14ac:dyDescent="0.35">
      <c r="A23" s="61">
        <v>18</v>
      </c>
      <c r="B23" s="30">
        <v>19</v>
      </c>
      <c r="C23" s="30">
        <f t="shared" si="0"/>
        <v>1</v>
      </c>
      <c r="D23" s="2" t="s">
        <v>308</v>
      </c>
      <c r="E23" s="2">
        <f t="shared" si="1"/>
        <v>25</v>
      </c>
      <c r="F23" s="269">
        <v>20</v>
      </c>
      <c r="G23" s="30">
        <f t="shared" si="2"/>
        <v>2</v>
      </c>
      <c r="H23" s="31"/>
      <c r="I23" s="191">
        <v>2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>
        <v>3</v>
      </c>
      <c r="AJ23" s="186" t="s">
        <v>13</v>
      </c>
      <c r="AK23" s="191" t="s">
        <v>13</v>
      </c>
      <c r="AL23" s="186" t="s">
        <v>13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187"/>
      <c r="AV23" s="23"/>
      <c r="AW23" s="24"/>
      <c r="AX23" s="194"/>
      <c r="AY23" s="194"/>
      <c r="AZ23" s="194"/>
      <c r="BA23" s="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</row>
    <row r="24" spans="1:257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1193</v>
      </c>
      <c r="E24" s="2">
        <f t="shared" si="1"/>
        <v>24</v>
      </c>
      <c r="F24" s="268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>
        <v>4</v>
      </c>
      <c r="AJ24" s="186" t="s">
        <v>13</v>
      </c>
      <c r="AK24" s="191" t="s">
        <v>13</v>
      </c>
      <c r="AL24" s="186" t="s">
        <v>13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187"/>
      <c r="AV24" s="23"/>
      <c r="AW24" s="24"/>
      <c r="AX24" s="194"/>
      <c r="AY24" s="194"/>
      <c r="AZ24" s="194"/>
      <c r="BA24" s="25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</row>
    <row r="25" spans="1:257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1192</v>
      </c>
      <c r="E25" s="2">
        <f t="shared" si="1"/>
        <v>23</v>
      </c>
      <c r="F25" s="268">
        <v>20</v>
      </c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>
        <v>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187"/>
      <c r="AV25" s="23"/>
      <c r="AW25" s="24"/>
      <c r="AX25" s="194"/>
      <c r="AY25" s="194"/>
      <c r="AZ25" s="194"/>
      <c r="BA25" s="25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</row>
    <row r="26" spans="1:257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740</v>
      </c>
      <c r="E26" s="2">
        <f t="shared" si="1"/>
        <v>23</v>
      </c>
      <c r="F26" s="269">
        <v>20</v>
      </c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187"/>
      <c r="AV26" s="23"/>
      <c r="AW26" s="24"/>
      <c r="AX26" s="194"/>
      <c r="AY26" s="194"/>
      <c r="AZ26" s="194"/>
      <c r="BA26" s="25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</row>
    <row r="27" spans="1:257" ht="17.149999999999999" customHeight="1" x14ac:dyDescent="0.35">
      <c r="A27" s="61">
        <v>22</v>
      </c>
      <c r="B27" s="30">
        <v>23</v>
      </c>
      <c r="C27" s="30">
        <f t="shared" si="0"/>
        <v>1</v>
      </c>
      <c r="D27" s="2" t="s">
        <v>791</v>
      </c>
      <c r="E27" s="2">
        <f t="shared" si="1"/>
        <v>22</v>
      </c>
      <c r="F27" s="269">
        <v>20</v>
      </c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 t="s">
        <v>13</v>
      </c>
      <c r="AC27" s="3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>
        <v>2</v>
      </c>
      <c r="AL27" s="186" t="s">
        <v>13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187"/>
      <c r="AV27" s="23"/>
      <c r="AW27" s="24"/>
      <c r="AX27" s="194"/>
      <c r="AY27" s="194"/>
      <c r="AZ27" s="194"/>
      <c r="BA27" s="25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</row>
    <row r="28" spans="1:257" ht="17.149999999999999" customHeight="1" x14ac:dyDescent="0.35">
      <c r="A28" s="61">
        <v>23</v>
      </c>
      <c r="B28" s="30">
        <v>24</v>
      </c>
      <c r="C28" s="30">
        <f t="shared" si="0"/>
        <v>1</v>
      </c>
      <c r="D28" s="2" t="s">
        <v>178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187"/>
      <c r="AV28" s="23"/>
      <c r="AW28" s="24"/>
      <c r="AX28" s="194"/>
      <c r="AY28" s="194"/>
      <c r="AZ28" s="194"/>
      <c r="BA28" s="25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</row>
    <row r="29" spans="1:257" ht="17.149999999999999" customHeight="1" x14ac:dyDescent="0.35">
      <c r="A29" s="61">
        <v>24</v>
      </c>
      <c r="B29" s="30">
        <v>25</v>
      </c>
      <c r="C29" s="30">
        <f t="shared" si="0"/>
        <v>1</v>
      </c>
      <c r="D29" s="2" t="s">
        <v>627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3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187"/>
      <c r="AV29" s="23"/>
      <c r="AW29" s="24"/>
      <c r="AX29" s="194"/>
      <c r="AY29" s="194"/>
      <c r="AZ29" s="194"/>
      <c r="BA29" s="25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</row>
    <row r="30" spans="1:257" ht="17.149999999999999" customHeight="1" x14ac:dyDescent="0.35">
      <c r="A30" s="61">
        <v>25</v>
      </c>
      <c r="B30" s="30">
        <v>26</v>
      </c>
      <c r="C30" s="30">
        <f t="shared" si="0"/>
        <v>1</v>
      </c>
      <c r="D30" s="2" t="s">
        <v>1195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187"/>
      <c r="AV30" s="23"/>
      <c r="AW30" s="24"/>
      <c r="AX30" s="194"/>
      <c r="AY30" s="194"/>
      <c r="AZ30" s="194"/>
      <c r="BA30" s="25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</row>
    <row r="31" spans="1:257" ht="17.149999999999999" customHeight="1" x14ac:dyDescent="0.35">
      <c r="A31" s="61">
        <v>26</v>
      </c>
      <c r="B31" s="30">
        <v>27</v>
      </c>
      <c r="C31" s="30">
        <f t="shared" si="0"/>
        <v>1</v>
      </c>
      <c r="D31" s="2" t="s">
        <v>1196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187"/>
      <c r="AV31" s="23"/>
      <c r="AW31" s="24"/>
      <c r="AX31" s="194"/>
      <c r="AY31" s="194"/>
      <c r="AZ31" s="194"/>
      <c r="BA31" s="25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</row>
    <row r="32" spans="1:257" ht="17.149999999999999" customHeight="1" x14ac:dyDescent="0.35">
      <c r="A32" s="61">
        <v>27</v>
      </c>
      <c r="B32" s="30">
        <v>28</v>
      </c>
      <c r="C32" s="30">
        <f t="shared" si="0"/>
        <v>1</v>
      </c>
      <c r="D32" s="2" t="s">
        <v>1197</v>
      </c>
      <c r="E32" s="2">
        <f t="shared" si="1"/>
        <v>20</v>
      </c>
      <c r="F32" s="26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187"/>
      <c r="AV32" s="23"/>
      <c r="AW32" s="24"/>
      <c r="AX32" s="194"/>
      <c r="AY32" s="194"/>
      <c r="AZ32" s="194"/>
      <c r="BA32" s="25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</row>
    <row r="33" spans="1:257" ht="17.149999999999999" customHeight="1" x14ac:dyDescent="0.35">
      <c r="A33" s="61">
        <v>28</v>
      </c>
      <c r="B33" s="30">
        <v>29</v>
      </c>
      <c r="C33" s="30">
        <f t="shared" si="0"/>
        <v>1</v>
      </c>
      <c r="D33" s="2" t="s">
        <v>1199</v>
      </c>
      <c r="E33" s="2">
        <f t="shared" si="1"/>
        <v>20</v>
      </c>
      <c r="F33" s="26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187"/>
      <c r="AV33" s="23"/>
      <c r="AW33" s="24"/>
      <c r="AX33" s="194"/>
      <c r="AY33" s="194"/>
      <c r="AZ33" s="194"/>
      <c r="BA33" s="25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</row>
    <row r="34" spans="1:257" ht="17.149999999999999" customHeight="1" x14ac:dyDescent="0.35">
      <c r="A34" s="61">
        <v>29</v>
      </c>
      <c r="B34" s="30">
        <v>30</v>
      </c>
      <c r="C34" s="30">
        <f t="shared" si="0"/>
        <v>1</v>
      </c>
      <c r="D34" s="2" t="s">
        <v>1200</v>
      </c>
      <c r="E34" s="2">
        <f t="shared" si="1"/>
        <v>20</v>
      </c>
      <c r="F34" s="26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187"/>
      <c r="AV34" s="23"/>
      <c r="AW34" s="24"/>
      <c r="AX34" s="194"/>
      <c r="AY34" s="194"/>
      <c r="AZ34" s="194"/>
      <c r="BA34" s="25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</row>
    <row r="35" spans="1:257" ht="17.149999999999999" customHeight="1" x14ac:dyDescent="0.35">
      <c r="A35" s="61">
        <v>30</v>
      </c>
      <c r="B35" s="30">
        <v>31</v>
      </c>
      <c r="C35" s="30">
        <f t="shared" si="0"/>
        <v>1</v>
      </c>
      <c r="D35" s="2" t="s">
        <v>1628</v>
      </c>
      <c r="E35" s="2">
        <f t="shared" si="1"/>
        <v>20</v>
      </c>
      <c r="F35" s="26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187"/>
      <c r="AV35" s="23"/>
      <c r="AW35" s="24"/>
      <c r="AX35" s="194"/>
      <c r="AY35" s="194"/>
      <c r="AZ35" s="194"/>
      <c r="BA35" s="25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</row>
    <row r="36" spans="1:257" ht="17.149999999999999" customHeight="1" x14ac:dyDescent="0.35">
      <c r="A36" s="61">
        <v>31</v>
      </c>
      <c r="B36" s="30">
        <v>32</v>
      </c>
      <c r="C36" s="30">
        <f t="shared" si="0"/>
        <v>1</v>
      </c>
      <c r="D36" s="2" t="s">
        <v>1629</v>
      </c>
      <c r="E36" s="2">
        <f t="shared" si="1"/>
        <v>20</v>
      </c>
      <c r="F36" s="26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187"/>
      <c r="AV36" s="23"/>
      <c r="AW36" s="24"/>
      <c r="AX36" s="194"/>
      <c r="AY36" s="194"/>
      <c r="AZ36" s="194"/>
      <c r="BA36" s="25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</row>
    <row r="37" spans="1:257" ht="17.149999999999999" customHeight="1" x14ac:dyDescent="0.35">
      <c r="A37" s="61">
        <v>32</v>
      </c>
      <c r="B37" s="30">
        <v>33</v>
      </c>
      <c r="C37" s="30">
        <f t="shared" si="0"/>
        <v>1</v>
      </c>
      <c r="D37" s="2" t="s">
        <v>1806</v>
      </c>
      <c r="E37" s="2">
        <f t="shared" si="1"/>
        <v>20</v>
      </c>
      <c r="F37" s="26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187"/>
      <c r="AV37" s="23"/>
      <c r="AW37" s="24"/>
      <c r="AX37" s="194"/>
      <c r="AY37" s="194"/>
      <c r="AZ37" s="194"/>
      <c r="BA37" s="25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</row>
    <row r="38" spans="1:257" ht="17.149999999999999" customHeight="1" x14ac:dyDescent="0.35">
      <c r="A38" s="61">
        <v>33</v>
      </c>
      <c r="B38" s="30">
        <v>34</v>
      </c>
      <c r="C38" s="30">
        <f t="shared" ref="C38:C58" si="3">B38-A38</f>
        <v>1</v>
      </c>
      <c r="D38" s="2" t="s">
        <v>1807</v>
      </c>
      <c r="E38" s="2">
        <f t="shared" ref="E38:E69" si="4">LARGE(H38:AQ38,1)+LARGE(H38:AQ38,2)+LARGE(H38:AQ38,3)+LARGE(H38:AQ38,4)+LARGE(H38:AQ38,5)+F38</f>
        <v>20</v>
      </c>
      <c r="F38" s="269">
        <v>20</v>
      </c>
      <c r="G38" s="30">
        <f t="shared" ref="G38:G69" si="5">COUNT(H38:AL38)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187"/>
      <c r="AV38" s="23"/>
      <c r="AW38" s="24"/>
      <c r="AX38" s="194"/>
      <c r="AY38" s="194"/>
      <c r="AZ38" s="194"/>
      <c r="BA38" s="25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</row>
    <row r="39" spans="1:257" ht="17.149999999999999" customHeight="1" x14ac:dyDescent="0.35">
      <c r="A39" s="61">
        <v>34</v>
      </c>
      <c r="B39" s="30">
        <v>35</v>
      </c>
      <c r="C39" s="30">
        <f t="shared" si="3"/>
        <v>1</v>
      </c>
      <c r="D39" s="2" t="s">
        <v>943</v>
      </c>
      <c r="E39" s="2">
        <f t="shared" si="4"/>
        <v>20</v>
      </c>
      <c r="F39" s="269"/>
      <c r="G39" s="30">
        <f t="shared" si="5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>
        <v>20</v>
      </c>
      <c r="AL39" s="186" t="s">
        <v>13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187"/>
      <c r="AV39" s="23"/>
      <c r="AW39" s="24"/>
      <c r="AX39" s="194"/>
      <c r="AY39" s="194"/>
      <c r="AZ39" s="194"/>
      <c r="BA39" s="25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</row>
    <row r="40" spans="1:257" ht="17.149999999999999" customHeight="1" x14ac:dyDescent="0.35">
      <c r="A40" s="61">
        <v>35</v>
      </c>
      <c r="B40" s="30">
        <v>36</v>
      </c>
      <c r="C40" s="30">
        <f t="shared" si="3"/>
        <v>1</v>
      </c>
      <c r="D40" s="2" t="s">
        <v>2514</v>
      </c>
      <c r="E40" s="2">
        <f t="shared" si="4"/>
        <v>20</v>
      </c>
      <c r="F40" s="269"/>
      <c r="G40" s="30">
        <f t="shared" si="5"/>
        <v>1</v>
      </c>
      <c r="H40" s="31"/>
      <c r="I40" s="191" t="s">
        <v>13</v>
      </c>
      <c r="J40" s="186">
        <v>20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187"/>
      <c r="AV40" s="23"/>
      <c r="AW40" s="24"/>
      <c r="AX40" s="194"/>
      <c r="AY40" s="194"/>
      <c r="AZ40" s="194"/>
      <c r="BA40" s="25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</row>
    <row r="41" spans="1:257" ht="17.149999999999999" customHeight="1" x14ac:dyDescent="0.35">
      <c r="A41" s="61">
        <v>36</v>
      </c>
      <c r="B41" s="30">
        <v>37</v>
      </c>
      <c r="C41" s="30">
        <f t="shared" si="3"/>
        <v>1</v>
      </c>
      <c r="D41" s="2" t="s">
        <v>1691</v>
      </c>
      <c r="E41" s="2">
        <f t="shared" si="4"/>
        <v>20</v>
      </c>
      <c r="F41" s="269"/>
      <c r="G41" s="30">
        <f t="shared" si="5"/>
        <v>2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>
        <v>10</v>
      </c>
      <c r="Y41" s="191" t="s">
        <v>13</v>
      </c>
      <c r="Z41" s="186" t="s">
        <v>13</v>
      </c>
      <c r="AA41" s="31">
        <v>10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187"/>
      <c r="AV41" s="23"/>
      <c r="AW41" s="24"/>
      <c r="AX41" s="194"/>
      <c r="AY41" s="194"/>
      <c r="AZ41" s="194"/>
      <c r="BA41" s="25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</row>
    <row r="42" spans="1:257" ht="17.149999999999999" customHeight="1" x14ac:dyDescent="0.35">
      <c r="A42" s="61">
        <v>37</v>
      </c>
      <c r="B42" s="30">
        <v>38</v>
      </c>
      <c r="C42" s="30">
        <f t="shared" si="3"/>
        <v>1</v>
      </c>
      <c r="D42" s="2" t="s">
        <v>1405</v>
      </c>
      <c r="E42" s="2">
        <f t="shared" si="4"/>
        <v>19</v>
      </c>
      <c r="F42" s="269"/>
      <c r="G42" s="30">
        <f t="shared" si="5"/>
        <v>3</v>
      </c>
      <c r="H42" s="31"/>
      <c r="I42" s="191" t="s">
        <v>13</v>
      </c>
      <c r="J42" s="186">
        <v>10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>
        <v>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186">
        <v>6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187"/>
      <c r="AV42" s="23"/>
      <c r="AW42" s="24"/>
      <c r="AX42" s="194"/>
      <c r="AY42" s="194"/>
      <c r="AZ42" s="194"/>
      <c r="BA42" s="25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</row>
    <row r="43" spans="1:257" ht="17.149999999999999" customHeight="1" x14ac:dyDescent="0.35">
      <c r="A43" s="61">
        <v>38</v>
      </c>
      <c r="B43" s="30">
        <v>39</v>
      </c>
      <c r="C43" s="30">
        <f t="shared" si="3"/>
        <v>1</v>
      </c>
      <c r="D43" s="2" t="s">
        <v>2170</v>
      </c>
      <c r="E43" s="2">
        <f t="shared" si="4"/>
        <v>19</v>
      </c>
      <c r="F43" s="269"/>
      <c r="G43" s="30">
        <f t="shared" si="5"/>
        <v>3</v>
      </c>
      <c r="H43" s="31"/>
      <c r="I43" s="191" t="s">
        <v>13</v>
      </c>
      <c r="J43" s="186">
        <v>14</v>
      </c>
      <c r="K43" s="191" t="s">
        <v>13</v>
      </c>
      <c r="L43" s="186">
        <v>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>
        <v>2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187"/>
      <c r="AV43" s="23"/>
      <c r="AW43" s="24"/>
      <c r="AX43" s="194"/>
      <c r="AY43" s="194"/>
      <c r="AZ43" s="194"/>
      <c r="BA43" s="25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</row>
    <row r="44" spans="1:257" ht="17.149999999999999" customHeight="1" x14ac:dyDescent="0.35">
      <c r="A44" s="61">
        <v>39</v>
      </c>
      <c r="B44" s="30">
        <v>22</v>
      </c>
      <c r="C44" s="30">
        <f t="shared" si="3"/>
        <v>-17</v>
      </c>
      <c r="D44" s="2" t="s">
        <v>828</v>
      </c>
      <c r="E44" s="2">
        <f t="shared" si="4"/>
        <v>17</v>
      </c>
      <c r="F44" s="269"/>
      <c r="G44" s="30">
        <f t="shared" si="5"/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>
        <v>17</v>
      </c>
      <c r="AL44" s="186" t="s">
        <v>13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187"/>
      <c r="AV44" s="23"/>
      <c r="AW44" s="24"/>
      <c r="AX44" s="194"/>
      <c r="AY44" s="194"/>
      <c r="AZ44" s="194"/>
      <c r="BA44" s="25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</row>
    <row r="45" spans="1:257" ht="17.149999999999999" customHeight="1" x14ac:dyDescent="0.35">
      <c r="A45" s="61">
        <v>40</v>
      </c>
      <c r="B45" s="30">
        <v>40</v>
      </c>
      <c r="C45" s="30">
        <f t="shared" si="3"/>
        <v>0</v>
      </c>
      <c r="D45" s="2" t="s">
        <v>1284</v>
      </c>
      <c r="E45" s="2">
        <f t="shared" si="4"/>
        <v>16</v>
      </c>
      <c r="F45" s="269"/>
      <c r="G45" s="30">
        <f t="shared" si="5"/>
        <v>2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>
        <v>10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>
        <v>6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187"/>
      <c r="AV45" s="23"/>
      <c r="AW45" s="24"/>
      <c r="AX45" s="194"/>
      <c r="AY45" s="194"/>
      <c r="AZ45" s="194"/>
      <c r="BA45" s="25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</row>
    <row r="46" spans="1:257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378</v>
      </c>
      <c r="E46" s="2">
        <f t="shared" si="4"/>
        <v>14</v>
      </c>
      <c r="F46" s="268"/>
      <c r="G46" s="30">
        <f t="shared" si="5"/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>
        <v>14</v>
      </c>
      <c r="AL46" s="186" t="s">
        <v>13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187"/>
      <c r="AV46" s="23"/>
      <c r="AW46" s="24"/>
      <c r="AX46" s="194"/>
      <c r="AY46" s="194"/>
      <c r="AZ46" s="194"/>
      <c r="BA46" s="25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</row>
    <row r="47" spans="1:257" ht="17.149999999999999" customHeight="1" x14ac:dyDescent="0.35">
      <c r="A47" s="61">
        <v>42</v>
      </c>
      <c r="B47" s="30">
        <v>42</v>
      </c>
      <c r="C47" s="30">
        <f t="shared" si="3"/>
        <v>0</v>
      </c>
      <c r="D47" s="2" t="s">
        <v>1692</v>
      </c>
      <c r="E47" s="2">
        <f t="shared" si="4"/>
        <v>12</v>
      </c>
      <c r="F47" s="269"/>
      <c r="G47" s="30">
        <f t="shared" si="5"/>
        <v>2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4</v>
      </c>
      <c r="Y47" s="191" t="s">
        <v>13</v>
      </c>
      <c r="Z47" s="186" t="s">
        <v>13</v>
      </c>
      <c r="AA47" s="31">
        <v>8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187"/>
      <c r="AV47" s="23"/>
      <c r="AW47" s="24"/>
      <c r="AX47" s="194"/>
      <c r="AY47" s="194"/>
      <c r="AZ47" s="194"/>
      <c r="BA47" s="25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</row>
    <row r="48" spans="1:257" ht="17.149999999999999" customHeight="1" x14ac:dyDescent="0.35">
      <c r="A48" s="61">
        <v>43</v>
      </c>
      <c r="B48" s="30">
        <v>43</v>
      </c>
      <c r="C48" s="30">
        <f t="shared" si="3"/>
        <v>0</v>
      </c>
      <c r="D48" s="2" t="s">
        <v>1693</v>
      </c>
      <c r="E48" s="2">
        <f t="shared" si="4"/>
        <v>12</v>
      </c>
      <c r="F48" s="269"/>
      <c r="G48" s="30">
        <f t="shared" si="5"/>
        <v>2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>
        <v>6</v>
      </c>
      <c r="Y48" s="191" t="s">
        <v>13</v>
      </c>
      <c r="Z48" s="186" t="s">
        <v>13</v>
      </c>
      <c r="AA48" s="31">
        <v>6</v>
      </c>
      <c r="AB48" s="186" t="s">
        <v>13</v>
      </c>
      <c r="AC48" s="3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187"/>
      <c r="AV48" s="23"/>
      <c r="AW48" s="24"/>
      <c r="AX48" s="194"/>
      <c r="AY48" s="194"/>
      <c r="AZ48" s="194"/>
      <c r="BA48" s="25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</row>
    <row r="49" spans="1:257" ht="17.149999999999999" customHeight="1" x14ac:dyDescent="0.35">
      <c r="A49" s="61">
        <v>44</v>
      </c>
      <c r="B49" s="30">
        <v>44</v>
      </c>
      <c r="C49" s="30">
        <f t="shared" si="3"/>
        <v>0</v>
      </c>
      <c r="D49" s="2" t="s">
        <v>2360</v>
      </c>
      <c r="E49" s="2">
        <f t="shared" si="4"/>
        <v>11</v>
      </c>
      <c r="F49" s="269"/>
      <c r="G49" s="30">
        <f t="shared" si="5"/>
        <v>2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>
        <v>6</v>
      </c>
      <c r="N49" s="186" t="s">
        <v>13</v>
      </c>
      <c r="O49" s="191" t="s">
        <v>13</v>
      </c>
      <c r="P49" s="186">
        <v>5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187"/>
      <c r="AV49" s="23"/>
      <c r="AW49" s="24"/>
      <c r="AX49" s="194"/>
      <c r="AY49" s="194"/>
      <c r="AZ49" s="194"/>
      <c r="BA49" s="25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</row>
    <row r="50" spans="1:257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944</v>
      </c>
      <c r="E50" s="2">
        <f t="shared" si="4"/>
        <v>10</v>
      </c>
      <c r="F50" s="268"/>
      <c r="G50" s="30">
        <f t="shared" si="5"/>
        <v>1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>
        <v>10</v>
      </c>
      <c r="AL50" s="186" t="s">
        <v>13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187"/>
      <c r="AV50" s="23"/>
      <c r="AW50" s="24"/>
      <c r="AX50" s="194"/>
      <c r="AY50" s="194"/>
      <c r="AZ50" s="194"/>
      <c r="BA50" s="25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</row>
    <row r="51" spans="1:257" ht="17.149999999999999" customHeight="1" x14ac:dyDescent="0.35">
      <c r="A51" s="61">
        <v>46</v>
      </c>
      <c r="B51" s="30">
        <v>46</v>
      </c>
      <c r="C51" s="30">
        <f t="shared" si="3"/>
        <v>0</v>
      </c>
      <c r="D51" s="2" t="s">
        <v>1543</v>
      </c>
      <c r="E51" s="2">
        <f t="shared" si="4"/>
        <v>10</v>
      </c>
      <c r="F51" s="269"/>
      <c r="G51" s="30">
        <f t="shared" si="5"/>
        <v>3</v>
      </c>
      <c r="H51" s="31"/>
      <c r="I51" s="191" t="s">
        <v>13</v>
      </c>
      <c r="J51" s="186">
        <v>2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4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186">
        <v>4</v>
      </c>
      <c r="AC51" s="3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187"/>
      <c r="AV51" s="23"/>
      <c r="AW51" s="24"/>
      <c r="AX51" s="194"/>
      <c r="AY51" s="194"/>
      <c r="AZ51" s="194"/>
      <c r="BA51" s="25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</row>
    <row r="52" spans="1:257" ht="17.149999999999999" customHeight="1" x14ac:dyDescent="0.35">
      <c r="A52" s="61">
        <v>47</v>
      </c>
      <c r="B52" s="30">
        <v>47</v>
      </c>
      <c r="C52" s="30">
        <f t="shared" si="3"/>
        <v>0</v>
      </c>
      <c r="D52" s="2" t="s">
        <v>790</v>
      </c>
      <c r="E52" s="2">
        <f t="shared" si="4"/>
        <v>8</v>
      </c>
      <c r="F52" s="269"/>
      <c r="G52" s="30">
        <f t="shared" si="5"/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>
        <v>8</v>
      </c>
      <c r="AL52" s="186" t="s">
        <v>13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187"/>
      <c r="AV52" s="23"/>
      <c r="AW52" s="24"/>
      <c r="AX52" s="194"/>
      <c r="AY52" s="194"/>
      <c r="AZ52" s="194"/>
      <c r="BA52" s="25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</row>
    <row r="53" spans="1:257" ht="17.149999999999999" customHeight="1" x14ac:dyDescent="0.35">
      <c r="A53" s="61">
        <v>48</v>
      </c>
      <c r="B53" s="30">
        <v>48</v>
      </c>
      <c r="C53" s="30">
        <f t="shared" si="3"/>
        <v>0</v>
      </c>
      <c r="D53" s="2" t="s">
        <v>1784</v>
      </c>
      <c r="E53" s="2">
        <f t="shared" si="4"/>
        <v>8</v>
      </c>
      <c r="F53" s="269"/>
      <c r="G53" s="30">
        <f t="shared" si="5"/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>
        <v>8</v>
      </c>
      <c r="AA53" s="31" t="s">
        <v>13</v>
      </c>
      <c r="AB53" s="186" t="s">
        <v>13</v>
      </c>
      <c r="AC53" s="3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187"/>
      <c r="AV53" s="23"/>
      <c r="AW53" s="24"/>
      <c r="AX53" s="194"/>
      <c r="AY53" s="194"/>
      <c r="AZ53" s="194"/>
      <c r="BA53" s="25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</row>
    <row r="54" spans="1:257" ht="17.149999999999999" customHeight="1" x14ac:dyDescent="0.35">
      <c r="A54" s="61">
        <v>49</v>
      </c>
      <c r="B54" s="30">
        <v>49</v>
      </c>
      <c r="C54" s="30">
        <f t="shared" si="3"/>
        <v>0</v>
      </c>
      <c r="D54" s="2" t="s">
        <v>1872</v>
      </c>
      <c r="E54" s="2">
        <f t="shared" si="4"/>
        <v>8</v>
      </c>
      <c r="F54" s="269"/>
      <c r="G54" s="30">
        <f t="shared" si="5"/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>
        <v>8</v>
      </c>
      <c r="Y54" s="191" t="s">
        <v>13</v>
      </c>
      <c r="Z54" s="186" t="s">
        <v>13</v>
      </c>
      <c r="AA54" s="31" t="s">
        <v>13</v>
      </c>
      <c r="AB54" s="186" t="s">
        <v>13</v>
      </c>
      <c r="AC54" s="3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187"/>
      <c r="AV54" s="23"/>
      <c r="AW54" s="24"/>
      <c r="AX54" s="194"/>
      <c r="AY54" s="194"/>
      <c r="AZ54" s="194"/>
      <c r="BA54" s="25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</row>
    <row r="55" spans="1:257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1519</v>
      </c>
      <c r="E55" s="2">
        <f t="shared" si="4"/>
        <v>6</v>
      </c>
      <c r="F55" s="268"/>
      <c r="G55" s="30">
        <f t="shared" si="5"/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186" t="s">
        <v>13</v>
      </c>
      <c r="AC55" s="31">
        <v>6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187"/>
      <c r="AV55" s="23"/>
      <c r="AW55" s="24"/>
      <c r="AX55" s="194"/>
      <c r="AY55" s="194"/>
      <c r="AZ55" s="194"/>
      <c r="BA55" s="25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</row>
    <row r="56" spans="1:257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1997</v>
      </c>
      <c r="E56" s="2">
        <f t="shared" si="4"/>
        <v>6</v>
      </c>
      <c r="F56" s="269"/>
      <c r="G56" s="30">
        <f t="shared" si="5"/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>
        <v>6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187"/>
      <c r="AV56" s="23"/>
      <c r="AW56" s="24"/>
      <c r="AX56" s="194"/>
      <c r="AY56" s="194"/>
      <c r="AZ56" s="194"/>
      <c r="BA56" s="25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</row>
    <row r="57" spans="1:257" ht="17.149999999999999" customHeight="1" x14ac:dyDescent="0.35">
      <c r="A57" s="61">
        <v>52</v>
      </c>
      <c r="B57" s="30">
        <v>52</v>
      </c>
      <c r="C57" s="30">
        <f t="shared" si="3"/>
        <v>0</v>
      </c>
      <c r="D57" s="2" t="s">
        <v>2066</v>
      </c>
      <c r="E57" s="2">
        <f t="shared" si="4"/>
        <v>6</v>
      </c>
      <c r="F57" s="269"/>
      <c r="G57" s="30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>
        <v>6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187"/>
      <c r="AV57" s="23"/>
      <c r="AW57" s="24"/>
      <c r="AX57" s="194"/>
      <c r="AY57" s="194"/>
      <c r="AZ57" s="194"/>
      <c r="BA57" s="25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</row>
    <row r="58" spans="1:257" ht="17.149999999999999" customHeight="1" x14ac:dyDescent="0.35">
      <c r="A58" s="61">
        <v>53</v>
      </c>
      <c r="B58" s="30">
        <v>53</v>
      </c>
      <c r="C58" s="30">
        <f t="shared" si="3"/>
        <v>0</v>
      </c>
      <c r="D58" s="2" t="s">
        <v>2147</v>
      </c>
      <c r="E58" s="2">
        <f t="shared" si="4"/>
        <v>6</v>
      </c>
      <c r="F58" s="269"/>
      <c r="G58" s="30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>
        <v>6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187"/>
      <c r="AV58" s="23"/>
      <c r="AW58" s="24"/>
      <c r="AX58" s="194"/>
      <c r="AY58" s="194"/>
      <c r="AZ58" s="194"/>
      <c r="BA58" s="25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</row>
    <row r="59" spans="1:257" ht="17.149999999999999" customHeight="1" x14ac:dyDescent="0.35">
      <c r="A59" s="61">
        <v>54</v>
      </c>
      <c r="B59" s="2"/>
      <c r="C59" s="2"/>
      <c r="D59" s="2" t="s">
        <v>2603</v>
      </c>
      <c r="E59" s="2">
        <f t="shared" si="4"/>
        <v>6</v>
      </c>
      <c r="F59" s="269"/>
      <c r="G59" s="30">
        <f t="shared" si="5"/>
        <v>1</v>
      </c>
      <c r="H59" s="31"/>
      <c r="I59" s="191">
        <v>6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36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187"/>
      <c r="AV59" s="23"/>
      <c r="AW59" s="24"/>
      <c r="AX59" s="194"/>
      <c r="AY59" s="194"/>
      <c r="AZ59" s="194"/>
      <c r="BA59" s="25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</row>
    <row r="60" spans="1:257" ht="17.149999999999999" customHeight="1" x14ac:dyDescent="0.35">
      <c r="A60" s="61">
        <v>55</v>
      </c>
      <c r="B60" s="30">
        <v>54</v>
      </c>
      <c r="C60" s="30">
        <f t="shared" ref="C60:C67" si="6">B60-A60</f>
        <v>-1</v>
      </c>
      <c r="D60" s="2" t="s">
        <v>1432</v>
      </c>
      <c r="E60" s="2">
        <f t="shared" si="4"/>
        <v>6</v>
      </c>
      <c r="F60" s="269"/>
      <c r="G60" s="30">
        <f t="shared" si="5"/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>
        <v>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191">
        <v>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36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187"/>
      <c r="AV60" s="23"/>
      <c r="AW60" s="24"/>
      <c r="AX60" s="194"/>
      <c r="AY60" s="194"/>
      <c r="AZ60" s="194"/>
      <c r="BA60" s="25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</row>
    <row r="61" spans="1:257" ht="17.149999999999999" customHeight="1" x14ac:dyDescent="0.35">
      <c r="A61" s="61">
        <v>56</v>
      </c>
      <c r="B61" s="30">
        <v>56</v>
      </c>
      <c r="C61" s="30">
        <f t="shared" si="6"/>
        <v>0</v>
      </c>
      <c r="D61" s="18" t="s">
        <v>455</v>
      </c>
      <c r="E61" s="2">
        <f t="shared" si="4"/>
        <v>4</v>
      </c>
      <c r="F61" s="268"/>
      <c r="G61" s="30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191" t="s">
        <v>13</v>
      </c>
      <c r="AF61" s="186" t="s">
        <v>13</v>
      </c>
      <c r="AG61" s="191">
        <v>4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36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187"/>
      <c r="AV61" s="23"/>
      <c r="AW61" s="24"/>
      <c r="AX61" s="194"/>
      <c r="AY61" s="194"/>
      <c r="AZ61" s="194"/>
      <c r="BA61" s="25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</row>
    <row r="62" spans="1:257" ht="17.149999999999999" customHeight="1" x14ac:dyDescent="0.35">
      <c r="A62" s="61">
        <v>57</v>
      </c>
      <c r="B62" s="30">
        <v>57</v>
      </c>
      <c r="C62" s="30">
        <f t="shared" si="6"/>
        <v>0</v>
      </c>
      <c r="D62" s="2" t="s">
        <v>1431</v>
      </c>
      <c r="E62" s="2">
        <f t="shared" si="4"/>
        <v>4</v>
      </c>
      <c r="F62" s="269"/>
      <c r="G62" s="30">
        <f t="shared" si="5"/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186" t="s">
        <v>13</v>
      </c>
      <c r="AC62" s="31" t="s">
        <v>13</v>
      </c>
      <c r="AD62" s="186" t="s">
        <v>13</v>
      </c>
      <c r="AE62" s="191">
        <v>4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36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187"/>
      <c r="AV62" s="23"/>
      <c r="AW62" s="24"/>
      <c r="AX62" s="194"/>
      <c r="AY62" s="194"/>
      <c r="AZ62" s="194"/>
      <c r="BA62" s="25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</row>
    <row r="63" spans="1:257" ht="17.149999999999999" customHeight="1" x14ac:dyDescent="0.35">
      <c r="A63" s="61">
        <v>58</v>
      </c>
      <c r="B63" s="30">
        <v>58</v>
      </c>
      <c r="C63" s="30">
        <f t="shared" si="6"/>
        <v>0</v>
      </c>
      <c r="D63" s="18" t="s">
        <v>1520</v>
      </c>
      <c r="E63" s="2">
        <f t="shared" si="4"/>
        <v>4</v>
      </c>
      <c r="F63" s="268"/>
      <c r="G63" s="30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186" t="s">
        <v>13</v>
      </c>
      <c r="AC63" s="31">
        <v>4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36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187"/>
      <c r="AV63" s="23"/>
      <c r="AW63" s="24"/>
      <c r="AX63" s="194"/>
      <c r="AY63" s="194"/>
      <c r="AZ63" s="194"/>
      <c r="BA63" s="25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</row>
    <row r="64" spans="1:257" ht="17.149999999999999" customHeight="1" x14ac:dyDescent="0.35">
      <c r="A64" s="61">
        <v>59</v>
      </c>
      <c r="B64" s="30">
        <v>59</v>
      </c>
      <c r="C64" s="30">
        <f t="shared" si="6"/>
        <v>0</v>
      </c>
      <c r="D64" s="2" t="s">
        <v>1998</v>
      </c>
      <c r="E64" s="2">
        <f t="shared" si="4"/>
        <v>4</v>
      </c>
      <c r="F64" s="269"/>
      <c r="G64" s="30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191">
        <v>4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31" t="s">
        <v>13</v>
      </c>
      <c r="AB64" s="186" t="s">
        <v>13</v>
      </c>
      <c r="AC64" s="3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36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187"/>
      <c r="AV64" s="23"/>
      <c r="AW64" s="24"/>
      <c r="AX64" s="194"/>
      <c r="AY64" s="194"/>
      <c r="AZ64" s="194"/>
      <c r="BA64" s="25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</row>
    <row r="65" spans="1:257" ht="17.149999999999999" customHeight="1" x14ac:dyDescent="0.35">
      <c r="A65" s="61">
        <v>60</v>
      </c>
      <c r="B65" s="30">
        <v>60</v>
      </c>
      <c r="C65" s="30">
        <f t="shared" si="6"/>
        <v>0</v>
      </c>
      <c r="D65" s="2" t="s">
        <v>2067</v>
      </c>
      <c r="E65" s="2">
        <f t="shared" si="4"/>
        <v>4</v>
      </c>
      <c r="F65" s="269"/>
      <c r="G65" s="30">
        <f t="shared" si="5"/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>
        <v>4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 t="s">
        <v>13</v>
      </c>
      <c r="AB65" s="186" t="s">
        <v>13</v>
      </c>
      <c r="AC65" s="3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36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187"/>
      <c r="AV65" s="23"/>
      <c r="AW65" s="24"/>
      <c r="AX65" s="194"/>
      <c r="AY65" s="194"/>
      <c r="AZ65" s="194"/>
      <c r="BA65" s="25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</row>
    <row r="66" spans="1:257" ht="17.149999999999999" customHeight="1" x14ac:dyDescent="0.35">
      <c r="A66" s="61">
        <v>61</v>
      </c>
      <c r="B66" s="30">
        <v>61</v>
      </c>
      <c r="C66" s="30">
        <f t="shared" si="6"/>
        <v>0</v>
      </c>
      <c r="D66" s="2" t="s">
        <v>2168</v>
      </c>
      <c r="E66" s="2">
        <f t="shared" si="4"/>
        <v>4</v>
      </c>
      <c r="F66" s="269"/>
      <c r="G66" s="30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4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186" t="s">
        <v>13</v>
      </c>
      <c r="AC66" s="3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36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187"/>
      <c r="AV66" s="23"/>
      <c r="AW66" s="24"/>
      <c r="AX66" s="194"/>
      <c r="AY66" s="194"/>
      <c r="AZ66" s="194"/>
      <c r="BA66" s="25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</row>
    <row r="67" spans="1:257" ht="17.149999999999999" customHeight="1" x14ac:dyDescent="0.35">
      <c r="A67" s="61">
        <v>62</v>
      </c>
      <c r="B67" s="30">
        <v>62</v>
      </c>
      <c r="C67" s="30">
        <f t="shared" si="6"/>
        <v>0</v>
      </c>
      <c r="D67" s="2" t="s">
        <v>2515</v>
      </c>
      <c r="E67" s="2">
        <f t="shared" si="4"/>
        <v>4</v>
      </c>
      <c r="F67" s="269"/>
      <c r="G67" s="30">
        <f t="shared" si="5"/>
        <v>1</v>
      </c>
      <c r="H67" s="31"/>
      <c r="I67" s="191" t="s">
        <v>13</v>
      </c>
      <c r="J67" s="186">
        <v>4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31" t="s">
        <v>13</v>
      </c>
      <c r="AB67" s="186" t="s">
        <v>13</v>
      </c>
      <c r="AC67" s="3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36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187"/>
      <c r="AV67" s="23"/>
      <c r="AW67" s="24"/>
      <c r="AX67" s="194"/>
      <c r="AY67" s="194"/>
      <c r="AZ67" s="194"/>
      <c r="BA67" s="25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</row>
    <row r="68" spans="1:257" ht="17.149999999999999" customHeight="1" x14ac:dyDescent="0.35">
      <c r="A68" s="61">
        <v>63</v>
      </c>
      <c r="B68" s="2"/>
      <c r="C68" s="2"/>
      <c r="D68" s="2" t="s">
        <v>2604</v>
      </c>
      <c r="E68" s="2">
        <f t="shared" si="4"/>
        <v>4</v>
      </c>
      <c r="F68" s="269"/>
      <c r="G68" s="30">
        <f t="shared" si="5"/>
        <v>1</v>
      </c>
      <c r="H68" s="31"/>
      <c r="I68" s="191">
        <v>4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186" t="s">
        <v>13</v>
      </c>
      <c r="AC68" s="3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36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187"/>
      <c r="AV68" s="23"/>
      <c r="AW68" s="24"/>
      <c r="AX68" s="194"/>
      <c r="AY68" s="194"/>
      <c r="AZ68" s="194"/>
      <c r="BA68" s="25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</row>
    <row r="69" spans="1:257" ht="17.149999999999999" customHeight="1" x14ac:dyDescent="0.35">
      <c r="A69" s="61">
        <v>64</v>
      </c>
      <c r="B69" s="30">
        <v>63</v>
      </c>
      <c r="C69" s="30">
        <f>B69-A69</f>
        <v>-1</v>
      </c>
      <c r="D69" s="2" t="s">
        <v>1406</v>
      </c>
      <c r="E69" s="2">
        <f t="shared" si="4"/>
        <v>3</v>
      </c>
      <c r="F69" s="269"/>
      <c r="G69" s="30">
        <f t="shared" si="5"/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186" t="s">
        <v>13</v>
      </c>
      <c r="AC69" s="31" t="s">
        <v>13</v>
      </c>
      <c r="AD69" s="186" t="s">
        <v>13</v>
      </c>
      <c r="AE69" s="191" t="s">
        <v>13</v>
      </c>
      <c r="AF69" s="186">
        <v>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36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187"/>
      <c r="AV69" s="23"/>
      <c r="AW69" s="24"/>
      <c r="AX69" s="194"/>
      <c r="AY69" s="194"/>
      <c r="AZ69" s="194"/>
      <c r="BA69" s="25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</row>
    <row r="70" spans="1:257" ht="17.149999999999999" customHeight="1" x14ac:dyDescent="0.35">
      <c r="A70" s="61">
        <v>65</v>
      </c>
      <c r="B70" s="30">
        <v>64</v>
      </c>
      <c r="C70" s="30">
        <f>B70-A70</f>
        <v>-1</v>
      </c>
      <c r="D70" s="2" t="s">
        <v>1641</v>
      </c>
      <c r="E70" s="2">
        <f t="shared" ref="E70:E82" si="7">LARGE(H70:AQ70,1)+LARGE(H70:AQ70,2)+LARGE(H70:AQ70,3)+LARGE(H70:AQ70,4)+LARGE(H70:AQ70,5)+F70</f>
        <v>3</v>
      </c>
      <c r="F70" s="269"/>
      <c r="G70" s="30">
        <f t="shared" ref="G70:G82" si="8">COUNT(H70:AL70)</f>
        <v>1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186" t="s">
        <v>13</v>
      </c>
      <c r="AC70" s="3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>
        <v>3</v>
      </c>
      <c r="AL70" s="186" t="s">
        <v>13</v>
      </c>
      <c r="AM70" s="36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187"/>
      <c r="AV70" s="23"/>
      <c r="AW70" s="24"/>
      <c r="AX70" s="194"/>
      <c r="AY70" s="194"/>
      <c r="AZ70" s="194"/>
      <c r="BA70" s="25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</row>
    <row r="71" spans="1:257" ht="17.149999999999999" customHeight="1" x14ac:dyDescent="0.35">
      <c r="A71" s="61">
        <v>66</v>
      </c>
      <c r="B71" s="30">
        <v>65</v>
      </c>
      <c r="C71" s="30">
        <f>B71-A71</f>
        <v>-1</v>
      </c>
      <c r="D71" s="2" t="s">
        <v>2068</v>
      </c>
      <c r="E71" s="2">
        <f t="shared" si="7"/>
        <v>3</v>
      </c>
      <c r="F71" s="269"/>
      <c r="G71" s="30">
        <f t="shared" si="8"/>
        <v>1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>
        <v>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31" t="s">
        <v>13</v>
      </c>
      <c r="AB71" s="186" t="s">
        <v>13</v>
      </c>
      <c r="AC71" s="3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36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187"/>
      <c r="AV71" s="23"/>
      <c r="AW71" s="24"/>
      <c r="AX71" s="194"/>
      <c r="AY71" s="194"/>
      <c r="AZ71" s="194"/>
      <c r="BA71" s="25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</row>
    <row r="72" spans="1:257" ht="17.149999999999999" customHeight="1" x14ac:dyDescent="0.35">
      <c r="A72" s="61">
        <v>67</v>
      </c>
      <c r="B72" s="30">
        <v>66</v>
      </c>
      <c r="C72" s="30">
        <f>B72-A72</f>
        <v>-1</v>
      </c>
      <c r="D72" s="2" t="s">
        <v>2169</v>
      </c>
      <c r="E72" s="2">
        <f t="shared" si="7"/>
        <v>3</v>
      </c>
      <c r="F72" s="269"/>
      <c r="G72" s="30">
        <f t="shared" si="8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>
        <v>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31" t="s">
        <v>13</v>
      </c>
      <c r="AB72" s="186" t="s">
        <v>13</v>
      </c>
      <c r="AC72" s="3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36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187"/>
      <c r="AV72" s="23"/>
      <c r="AW72" s="24"/>
      <c r="AX72" s="194"/>
      <c r="AY72" s="194"/>
      <c r="AZ72" s="194"/>
      <c r="BA72" s="25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</row>
    <row r="73" spans="1:257" ht="17.149999999999999" customHeight="1" x14ac:dyDescent="0.35">
      <c r="A73" s="61">
        <v>68</v>
      </c>
      <c r="B73" s="30">
        <v>67</v>
      </c>
      <c r="C73" s="30">
        <f>B73-A73</f>
        <v>-1</v>
      </c>
      <c r="D73" s="2" t="s">
        <v>2243</v>
      </c>
      <c r="E73" s="2">
        <f t="shared" si="7"/>
        <v>3</v>
      </c>
      <c r="F73" s="269"/>
      <c r="G73" s="30">
        <f t="shared" si="8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>
        <v>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186" t="s">
        <v>13</v>
      </c>
      <c r="AC73" s="3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36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187"/>
      <c r="AV73" s="23"/>
      <c r="AW73" s="24"/>
      <c r="AX73" s="194"/>
      <c r="AY73" s="194"/>
      <c r="AZ73" s="194"/>
      <c r="BA73" s="25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</row>
    <row r="74" spans="1:257" ht="17.149999999999999" customHeight="1" x14ac:dyDescent="0.35">
      <c r="A74" s="61">
        <v>69</v>
      </c>
      <c r="B74" s="2"/>
      <c r="C74" s="2"/>
      <c r="D74" s="2" t="s">
        <v>2605</v>
      </c>
      <c r="E74" s="2">
        <f t="shared" si="7"/>
        <v>3</v>
      </c>
      <c r="F74" s="269"/>
      <c r="G74" s="30">
        <f t="shared" si="8"/>
        <v>1</v>
      </c>
      <c r="H74" s="31"/>
      <c r="I74" s="191">
        <v>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186" t="s">
        <v>13</v>
      </c>
      <c r="AC74" s="3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36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187"/>
      <c r="AV74" s="23"/>
      <c r="AW74" s="24"/>
      <c r="AX74" s="194"/>
      <c r="AY74" s="194"/>
      <c r="AZ74" s="194"/>
      <c r="BA74" s="25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</row>
    <row r="75" spans="1:257" ht="17.149999999999999" customHeight="1" x14ac:dyDescent="0.35">
      <c r="A75" s="61">
        <v>70</v>
      </c>
      <c r="B75" s="30">
        <v>68</v>
      </c>
      <c r="C75" s="30">
        <f>B75-A75</f>
        <v>-2</v>
      </c>
      <c r="D75" s="2" t="s">
        <v>762</v>
      </c>
      <c r="E75" s="2">
        <f t="shared" si="7"/>
        <v>2</v>
      </c>
      <c r="F75" s="269"/>
      <c r="G75" s="30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186" t="s">
        <v>13</v>
      </c>
      <c r="AC75" s="31" t="s">
        <v>13</v>
      </c>
      <c r="AD75" s="186" t="s">
        <v>13</v>
      </c>
      <c r="AE75" s="191" t="s">
        <v>13</v>
      </c>
      <c r="AF75" s="186">
        <v>2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36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187"/>
      <c r="AV75" s="23"/>
      <c r="AW75" s="24"/>
      <c r="AX75" s="194"/>
      <c r="AY75" s="194"/>
      <c r="AZ75" s="194"/>
      <c r="BA75" s="25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</row>
    <row r="76" spans="1:257" ht="17.149999999999999" customHeight="1" x14ac:dyDescent="0.35">
      <c r="A76" s="61">
        <v>71</v>
      </c>
      <c r="B76" s="30">
        <v>69</v>
      </c>
      <c r="C76" s="30">
        <f>B76-A76</f>
        <v>-2</v>
      </c>
      <c r="D76" s="2" t="s">
        <v>1192</v>
      </c>
      <c r="E76" s="2">
        <f t="shared" si="7"/>
        <v>2</v>
      </c>
      <c r="F76" s="269"/>
      <c r="G76" s="30">
        <f t="shared" si="8"/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>
        <v>2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31" t="s">
        <v>13</v>
      </c>
      <c r="AB76" s="186" t="s">
        <v>13</v>
      </c>
      <c r="AC76" s="3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36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187"/>
      <c r="AV76" s="23"/>
      <c r="AW76" s="24"/>
      <c r="AX76" s="194"/>
      <c r="AY76" s="194"/>
      <c r="AZ76" s="194"/>
      <c r="BA76" s="25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</row>
    <row r="77" spans="1:257" ht="17.149999999999999" customHeight="1" x14ac:dyDescent="0.35">
      <c r="A77" s="61">
        <v>72</v>
      </c>
      <c r="B77" s="30">
        <v>70</v>
      </c>
      <c r="C77" s="30">
        <f>B77-A77</f>
        <v>-2</v>
      </c>
      <c r="D77" s="2" t="s">
        <v>2148</v>
      </c>
      <c r="E77" s="2">
        <f t="shared" si="7"/>
        <v>2</v>
      </c>
      <c r="F77" s="269"/>
      <c r="G77" s="30">
        <f t="shared" si="8"/>
        <v>1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2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31" t="s">
        <v>13</v>
      </c>
      <c r="AB77" s="186" t="s">
        <v>13</v>
      </c>
      <c r="AC77" s="3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36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187"/>
      <c r="AV77" s="23"/>
      <c r="AW77" s="24"/>
      <c r="AX77" s="194"/>
      <c r="AY77" s="194"/>
      <c r="AZ77" s="194"/>
      <c r="BA77" s="25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</row>
    <row r="78" spans="1:257" ht="17.149999999999999" customHeight="1" x14ac:dyDescent="0.35">
      <c r="A78" s="61">
        <v>73</v>
      </c>
      <c r="B78" s="30">
        <v>71</v>
      </c>
      <c r="C78" s="30">
        <f>B78-A78</f>
        <v>-2</v>
      </c>
      <c r="D78" s="2" t="s">
        <v>2149</v>
      </c>
      <c r="E78" s="2">
        <f t="shared" si="7"/>
        <v>1</v>
      </c>
      <c r="F78" s="269"/>
      <c r="G78" s="30">
        <f t="shared" si="8"/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1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186" t="s">
        <v>13</v>
      </c>
      <c r="AC78" s="3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36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187"/>
      <c r="AV78" s="23"/>
      <c r="AW78" s="24"/>
      <c r="AX78" s="194"/>
      <c r="AY78" s="194"/>
      <c r="AZ78" s="194"/>
      <c r="BA78" s="25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</row>
    <row r="79" spans="1:257" ht="17.149999999999999" customHeight="1" x14ac:dyDescent="0.35">
      <c r="A79" s="61">
        <v>74</v>
      </c>
      <c r="B79" s="30">
        <v>72</v>
      </c>
      <c r="C79" s="30">
        <f>B79-A79</f>
        <v>-2</v>
      </c>
      <c r="D79" s="2" t="s">
        <v>2171</v>
      </c>
      <c r="E79" s="2">
        <f t="shared" si="7"/>
        <v>1</v>
      </c>
      <c r="F79" s="269"/>
      <c r="G79" s="30">
        <f t="shared" si="8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1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186" t="s">
        <v>13</v>
      </c>
      <c r="AC79" s="3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36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187"/>
      <c r="AV79" s="23"/>
      <c r="AW79" s="24"/>
      <c r="AX79" s="194"/>
      <c r="AY79" s="194"/>
      <c r="AZ79" s="194"/>
      <c r="BA79" s="25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</row>
    <row r="80" spans="1:257" ht="17.149999999999999" customHeight="1" x14ac:dyDescent="0.35">
      <c r="A80" s="61">
        <v>75</v>
      </c>
      <c r="B80" s="30">
        <v>73</v>
      </c>
      <c r="C80" s="30">
        <f t="shared" ref="C80:C81" si="9">B80-A80</f>
        <v>-2</v>
      </c>
      <c r="D80" s="2" t="s">
        <v>2429</v>
      </c>
      <c r="E80" s="2">
        <f t="shared" si="7"/>
        <v>1</v>
      </c>
      <c r="F80" s="269"/>
      <c r="G80" s="30">
        <f t="shared" si="8"/>
        <v>1</v>
      </c>
      <c r="H80" s="31"/>
      <c r="I80" s="191" t="s">
        <v>13</v>
      </c>
      <c r="J80" s="186" t="s">
        <v>13</v>
      </c>
      <c r="K80" s="191" t="s">
        <v>13</v>
      </c>
      <c r="L80" s="186">
        <v>1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31" t="s">
        <v>13</v>
      </c>
      <c r="AB80" s="186" t="s">
        <v>13</v>
      </c>
      <c r="AC80" s="3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36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187"/>
      <c r="AV80" s="23"/>
      <c r="AW80" s="24"/>
      <c r="AX80" s="194"/>
      <c r="AY80" s="194"/>
      <c r="AZ80" s="194"/>
      <c r="BA80" s="25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</row>
    <row r="81" spans="1:257" ht="17.149999999999999" customHeight="1" x14ac:dyDescent="0.35">
      <c r="A81" s="61">
        <v>76</v>
      </c>
      <c r="B81" s="30">
        <v>74</v>
      </c>
      <c r="C81" s="30">
        <f t="shared" si="9"/>
        <v>-2</v>
      </c>
      <c r="D81" s="2" t="s">
        <v>2529</v>
      </c>
      <c r="E81" s="2">
        <f t="shared" si="7"/>
        <v>1</v>
      </c>
      <c r="F81" s="269"/>
      <c r="G81" s="30">
        <f t="shared" si="8"/>
        <v>1</v>
      </c>
      <c r="H81" s="31"/>
      <c r="I81" s="191" t="s">
        <v>13</v>
      </c>
      <c r="J81" s="186">
        <v>1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31" t="s">
        <v>13</v>
      </c>
      <c r="AB81" s="186" t="s">
        <v>13</v>
      </c>
      <c r="AC81" s="3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36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187"/>
      <c r="AV81" s="23"/>
      <c r="AW81" s="24"/>
      <c r="AX81" s="194"/>
      <c r="AY81" s="194"/>
      <c r="AZ81" s="194"/>
      <c r="BA81" s="25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</row>
    <row r="82" spans="1:257" ht="17.149999999999999" customHeight="1" x14ac:dyDescent="0.35">
      <c r="A82" s="61"/>
      <c r="B82" s="30"/>
      <c r="C82" s="30"/>
      <c r="D82" s="2"/>
      <c r="E82" s="2">
        <f t="shared" si="7"/>
        <v>0</v>
      </c>
      <c r="F82" s="269"/>
      <c r="G82" s="30">
        <f t="shared" si="8"/>
        <v>0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186" t="s">
        <v>13</v>
      </c>
      <c r="AC82" s="3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36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187"/>
      <c r="AV82" s="23"/>
      <c r="AW82" s="24"/>
      <c r="AX82" s="194"/>
      <c r="AY82" s="194"/>
      <c r="AZ82" s="194"/>
      <c r="BA82" s="25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</row>
    <row r="83" spans="1:257" ht="17.149999999999999" customHeight="1" x14ac:dyDescent="0.35">
      <c r="A83" s="61"/>
      <c r="B83" s="2"/>
      <c r="C83" s="2"/>
      <c r="D83" s="2"/>
      <c r="E83" s="2">
        <f t="shared" ref="E83:E88" si="10">LARGE(H83:AQ83,1)+LARGE(H83:AQ83,2)+LARGE(H83:AQ83,3)+LARGE(H83:AQ83,4)+LARGE(H83:AQ83,5)+F83</f>
        <v>0</v>
      </c>
      <c r="F83" s="269"/>
      <c r="G83" s="30">
        <f t="shared" ref="G83:G88" si="11">COUNT(H83:AL83)</f>
        <v>0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186" t="s">
        <v>13</v>
      </c>
      <c r="AC83" s="3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36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187"/>
      <c r="AV83" s="23"/>
      <c r="AW83" s="24"/>
      <c r="AX83" s="194"/>
      <c r="AY83" s="194"/>
      <c r="AZ83" s="194"/>
      <c r="BA83" s="25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</row>
    <row r="84" spans="1:257" ht="17.149999999999999" customHeight="1" x14ac:dyDescent="0.35">
      <c r="A84" s="61"/>
      <c r="B84" s="2"/>
      <c r="C84" s="2"/>
      <c r="D84" s="2"/>
      <c r="E84" s="2">
        <f t="shared" si="10"/>
        <v>0</v>
      </c>
      <c r="F84" s="269"/>
      <c r="G84" s="30">
        <f t="shared" si="11"/>
        <v>0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31" t="s">
        <v>13</v>
      </c>
      <c r="AB84" s="186" t="s">
        <v>13</v>
      </c>
      <c r="AC84" s="3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36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187"/>
      <c r="AV84" s="23"/>
      <c r="AW84" s="24"/>
      <c r="AX84" s="194"/>
      <c r="AY84" s="194"/>
      <c r="AZ84" s="194"/>
      <c r="BA84" s="25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</row>
    <row r="85" spans="1:257" ht="17.149999999999999" customHeight="1" x14ac:dyDescent="0.35">
      <c r="A85" s="61"/>
      <c r="B85" s="2"/>
      <c r="C85" s="2"/>
      <c r="D85" s="2"/>
      <c r="E85" s="2">
        <f t="shared" si="10"/>
        <v>0</v>
      </c>
      <c r="F85" s="269"/>
      <c r="G85" s="30">
        <f t="shared" si="11"/>
        <v>0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31" t="s">
        <v>13</v>
      </c>
      <c r="AB85" s="186" t="s">
        <v>13</v>
      </c>
      <c r="AC85" s="3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36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187"/>
      <c r="AV85" s="23"/>
      <c r="AW85" s="24"/>
      <c r="AX85" s="194"/>
      <c r="AY85" s="194"/>
      <c r="AZ85" s="194"/>
      <c r="BA85" s="25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</row>
    <row r="86" spans="1:257" ht="17.149999999999999" customHeight="1" x14ac:dyDescent="0.35">
      <c r="A86" s="61"/>
      <c r="B86" s="2"/>
      <c r="C86" s="2"/>
      <c r="D86" s="2"/>
      <c r="E86" s="2">
        <f t="shared" si="10"/>
        <v>0</v>
      </c>
      <c r="F86" s="269"/>
      <c r="G86" s="30">
        <f t="shared" si="11"/>
        <v>0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186" t="s">
        <v>13</v>
      </c>
      <c r="AC86" s="3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36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187"/>
      <c r="AV86" s="23"/>
      <c r="AW86" s="24"/>
      <c r="AX86" s="194"/>
      <c r="AY86" s="194"/>
      <c r="AZ86" s="194"/>
      <c r="BA86" s="25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</row>
    <row r="87" spans="1:257" ht="17.149999999999999" customHeight="1" x14ac:dyDescent="0.35">
      <c r="A87" s="61"/>
      <c r="B87" s="2"/>
      <c r="C87" s="2"/>
      <c r="D87" s="2"/>
      <c r="E87" s="2">
        <f t="shared" si="10"/>
        <v>0</v>
      </c>
      <c r="F87" s="269"/>
      <c r="G87" s="30">
        <f t="shared" si="11"/>
        <v>0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186" t="s">
        <v>13</v>
      </c>
      <c r="AC87" s="3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36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187"/>
      <c r="AV87" s="23"/>
      <c r="AW87" s="24"/>
      <c r="AX87" s="194"/>
      <c r="AY87" s="194"/>
      <c r="AZ87" s="194"/>
      <c r="BA87" s="25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</row>
    <row r="88" spans="1:257" ht="17.149999999999999" customHeight="1" x14ac:dyDescent="0.35">
      <c r="A88" s="61"/>
      <c r="B88" s="2"/>
      <c r="C88" s="2"/>
      <c r="D88" s="2"/>
      <c r="E88" s="2">
        <f t="shared" si="10"/>
        <v>0</v>
      </c>
      <c r="F88" s="269"/>
      <c r="G88" s="30">
        <f t="shared" si="11"/>
        <v>0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31" t="s">
        <v>13</v>
      </c>
      <c r="AB88" s="186" t="s">
        <v>13</v>
      </c>
      <c r="AC88" s="3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36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187"/>
      <c r="AV88" s="23"/>
      <c r="AW88" s="24"/>
      <c r="AX88" s="194"/>
      <c r="AY88" s="194"/>
      <c r="AZ88" s="194"/>
      <c r="BA88" s="25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</row>
    <row r="89" spans="1:257" ht="17.149999999999999" customHeight="1" x14ac:dyDescent="0.35">
      <c r="A89" s="64"/>
      <c r="B89" s="2"/>
      <c r="C89" s="2"/>
      <c r="D89" s="2"/>
      <c r="E89" s="2">
        <f>LARGE(H89:AQ89,1)+LARGE(H89:AQ89,2)+LARGE(H89:AQ89,3)+LARGE(H89:AQ89,4)+LARGE(H89:AQ89,5)+F89</f>
        <v>0</v>
      </c>
      <c r="F89" s="269"/>
      <c r="G89" s="30">
        <f>COUNT(H89:AL89)</f>
        <v>0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31" t="s">
        <v>13</v>
      </c>
      <c r="AB89" s="186" t="s">
        <v>13</v>
      </c>
      <c r="AC89" s="3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36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187"/>
      <c r="AV89" s="23"/>
      <c r="AW89" s="24"/>
      <c r="AX89" s="194"/>
      <c r="AY89" s="194"/>
      <c r="AZ89" s="194"/>
      <c r="BA89" s="25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</row>
    <row r="90" spans="1:257" ht="17.149999999999999" customHeight="1" x14ac:dyDescent="0.35">
      <c r="A90" s="41"/>
      <c r="B90" s="41"/>
      <c r="C90" s="41"/>
      <c r="D90" s="40"/>
      <c r="E90" s="40"/>
      <c r="F90" s="40"/>
      <c r="G90" s="41"/>
      <c r="H90" s="40"/>
      <c r="I90" s="40"/>
      <c r="J90" s="40"/>
      <c r="K90" s="212"/>
      <c r="L90" s="40"/>
      <c r="M90" s="212"/>
      <c r="N90" s="40"/>
      <c r="O90" s="212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35"/>
      <c r="AN90" s="35"/>
      <c r="AO90" s="35"/>
      <c r="AP90" s="35"/>
      <c r="AQ90" s="35"/>
      <c r="AR90" s="35"/>
      <c r="AS90" s="35"/>
      <c r="AT90" s="22"/>
      <c r="AU90" s="187"/>
      <c r="AV90" s="23"/>
      <c r="AW90" s="24"/>
      <c r="AX90" s="194"/>
      <c r="AY90" s="194"/>
      <c r="AZ90" s="194"/>
      <c r="BA90" s="25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</row>
    <row r="91" spans="1:257" ht="17.149999999999999" customHeight="1" x14ac:dyDescent="0.35">
      <c r="A91" s="21"/>
      <c r="B91" s="21"/>
      <c r="C91" s="21"/>
      <c r="D91" s="35"/>
      <c r="E91" s="42" t="s">
        <v>16</v>
      </c>
      <c r="F91" s="35">
        <f>SUM(F6:F89)</f>
        <v>580</v>
      </c>
      <c r="G91" s="35">
        <f>SUM(G6:G89)</f>
        <v>100</v>
      </c>
      <c r="H91" s="35">
        <f t="shared" ref="H91:J91" si="12">SUM(H6:H89)</f>
        <v>0</v>
      </c>
      <c r="I91" s="35"/>
      <c r="J91" s="35">
        <f t="shared" si="12"/>
        <v>146</v>
      </c>
      <c r="K91" s="228"/>
      <c r="L91" s="35"/>
      <c r="M91" s="228"/>
      <c r="N91" s="35"/>
      <c r="O91" s="228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>
        <f>SUM(AK6:AK89)</f>
        <v>176</v>
      </c>
      <c r="AL91" s="35">
        <f>SUM(AL6:AL89)</f>
        <v>5</v>
      </c>
      <c r="AM91" s="35"/>
      <c r="AN91" s="35"/>
      <c r="AO91" s="35"/>
      <c r="AP91" s="35"/>
      <c r="AQ91" s="35"/>
      <c r="AR91" s="35"/>
      <c r="AS91" s="35"/>
      <c r="AT91" s="22"/>
      <c r="AU91" s="187"/>
      <c r="AV91" s="23"/>
      <c r="AW91" s="24"/>
      <c r="AX91" s="194"/>
      <c r="AY91" s="194"/>
      <c r="AZ91" s="194"/>
      <c r="BA91" s="25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</row>
    <row r="92" spans="1:257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228"/>
      <c r="L92" s="35"/>
      <c r="M92" s="228"/>
      <c r="N92" s="35"/>
      <c r="O92" s="228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22"/>
      <c r="AU92" s="187"/>
      <c r="AV92" s="23"/>
      <c r="AW92" s="24"/>
      <c r="AX92" s="194"/>
      <c r="AY92" s="194"/>
      <c r="AZ92" s="194"/>
      <c r="BA92" s="25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</row>
    <row r="93" spans="1:257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228"/>
      <c r="L93" s="35"/>
      <c r="M93" s="228"/>
      <c r="N93" s="35"/>
      <c r="O93" s="228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22"/>
      <c r="AU93" s="187"/>
      <c r="AV93" s="23"/>
      <c r="AW93" s="24"/>
      <c r="AX93" s="194"/>
      <c r="AY93" s="194"/>
      <c r="AZ93" s="194"/>
      <c r="BA93" s="25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</row>
    <row r="94" spans="1:257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228"/>
      <c r="L94" s="35"/>
      <c r="M94" s="228"/>
      <c r="N94" s="35"/>
      <c r="O94" s="228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22"/>
      <c r="AU94" s="187"/>
      <c r="AV94" s="23"/>
      <c r="AW94" s="24"/>
      <c r="AX94" s="194"/>
      <c r="AY94" s="194"/>
      <c r="AZ94" s="194"/>
      <c r="BA94" s="25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</row>
    <row r="95" spans="1:257" ht="17.149999999999999" customHeight="1" x14ac:dyDescent="0.35">
      <c r="A95" s="21"/>
      <c r="B95" s="21"/>
      <c r="C95" s="21"/>
      <c r="D95" s="35"/>
      <c r="E95" s="35"/>
      <c r="F95" s="35"/>
      <c r="G95" s="21"/>
      <c r="H95" s="35"/>
      <c r="I95" s="35"/>
      <c r="J95" s="35"/>
      <c r="K95" s="228"/>
      <c r="L95" s="35"/>
      <c r="M95" s="228"/>
      <c r="N95" s="35"/>
      <c r="O95" s="228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22"/>
      <c r="AU95" s="187"/>
      <c r="AV95" s="23"/>
      <c r="AW95" s="24"/>
      <c r="AX95" s="194"/>
      <c r="AY95" s="194"/>
      <c r="AZ95" s="194"/>
      <c r="BA95" s="25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</row>
    <row r="96" spans="1:257" ht="17.149999999999999" customHeight="1" x14ac:dyDescent="0.35">
      <c r="A96" s="21"/>
      <c r="B96" s="21"/>
      <c r="C96" s="21"/>
      <c r="D96" s="35"/>
      <c r="E96" s="35"/>
      <c r="F96" s="35"/>
      <c r="G96" s="21"/>
      <c r="H96" s="35"/>
      <c r="I96" s="35"/>
      <c r="J96" s="35"/>
      <c r="K96" s="228"/>
      <c r="L96" s="35"/>
      <c r="M96" s="228"/>
      <c r="N96" s="35"/>
      <c r="O96" s="228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22"/>
      <c r="AU96" s="187"/>
      <c r="AV96" s="23"/>
      <c r="AW96" s="24"/>
      <c r="AX96" s="194"/>
      <c r="AY96" s="194"/>
      <c r="AZ96" s="194"/>
      <c r="BA96" s="25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</row>
    <row r="97" spans="1:257" ht="17.149999999999999" customHeight="1" x14ac:dyDescent="0.35">
      <c r="A97" s="21"/>
      <c r="B97" s="21"/>
      <c r="C97" s="21"/>
      <c r="D97" s="35"/>
      <c r="E97" s="35"/>
      <c r="F97" s="35"/>
      <c r="G97" s="21"/>
      <c r="H97" s="35"/>
      <c r="I97" s="35"/>
      <c r="J97" s="35"/>
      <c r="K97" s="228"/>
      <c r="L97" s="35"/>
      <c r="M97" s="228"/>
      <c r="N97" s="35"/>
      <c r="O97" s="228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22"/>
      <c r="AU97" s="187"/>
      <c r="AV97" s="23"/>
      <c r="AW97" s="24"/>
      <c r="AX97" s="194"/>
      <c r="AY97" s="194"/>
      <c r="AZ97" s="194"/>
      <c r="BA97" s="25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</row>
    <row r="98" spans="1:257" ht="17.149999999999999" customHeight="1" x14ac:dyDescent="0.35">
      <c r="A98" s="21"/>
      <c r="B98" s="21"/>
      <c r="C98" s="21"/>
      <c r="D98" s="35"/>
      <c r="E98" s="35"/>
      <c r="F98" s="35"/>
      <c r="G98" s="21"/>
      <c r="H98" s="35"/>
      <c r="I98" s="35"/>
      <c r="J98" s="35"/>
      <c r="K98" s="228"/>
      <c r="L98" s="35"/>
      <c r="M98" s="228"/>
      <c r="N98" s="35"/>
      <c r="O98" s="228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22"/>
      <c r="AU98" s="187"/>
      <c r="AV98" s="23"/>
      <c r="AW98" s="24"/>
      <c r="AX98" s="194"/>
      <c r="AY98" s="194"/>
      <c r="AZ98" s="194"/>
      <c r="BA98" s="25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</row>
    <row r="99" spans="1:257" ht="17.149999999999999" customHeight="1" x14ac:dyDescent="0.35">
      <c r="A99" s="21"/>
      <c r="B99" s="21"/>
      <c r="C99" s="21"/>
      <c r="D99" s="35"/>
      <c r="E99" s="35"/>
      <c r="F99" s="35"/>
      <c r="G99" s="21"/>
      <c r="H99" s="35"/>
      <c r="I99" s="35"/>
      <c r="J99" s="35"/>
      <c r="K99" s="228"/>
      <c r="L99" s="35"/>
      <c r="M99" s="228"/>
      <c r="N99" s="35"/>
      <c r="O99" s="228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22"/>
      <c r="AU99" s="187"/>
      <c r="AV99" s="23"/>
      <c r="AW99" s="24"/>
      <c r="AX99" s="194"/>
      <c r="AY99" s="194"/>
      <c r="AZ99" s="194"/>
      <c r="BA99" s="25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</row>
    <row r="100" spans="1:257" ht="17.149999999999999" customHeight="1" x14ac:dyDescent="0.35">
      <c r="A100" s="21"/>
      <c r="B100" s="21"/>
      <c r="C100" s="21"/>
      <c r="D100" s="35"/>
      <c r="E100" s="35"/>
      <c r="F100" s="35"/>
      <c r="G100" s="21"/>
      <c r="H100" s="35"/>
      <c r="I100" s="35"/>
      <c r="J100" s="35"/>
      <c r="K100" s="228"/>
      <c r="L100" s="35"/>
      <c r="M100" s="228"/>
      <c r="N100" s="35"/>
      <c r="O100" s="228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22"/>
      <c r="AU100" s="187"/>
      <c r="AV100" s="23"/>
      <c r="AW100" s="24"/>
      <c r="AX100" s="194"/>
      <c r="AY100" s="194"/>
      <c r="AZ100" s="194"/>
      <c r="BA100" s="25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</row>
    <row r="101" spans="1:257" ht="17.149999999999999" customHeight="1" x14ac:dyDescent="0.35">
      <c r="A101" s="21"/>
      <c r="B101" s="21"/>
      <c r="C101" s="21"/>
      <c r="D101" s="35"/>
      <c r="E101" s="35"/>
      <c r="F101" s="35"/>
      <c r="G101" s="21"/>
      <c r="H101" s="35"/>
      <c r="I101" s="35"/>
      <c r="J101" s="35"/>
      <c r="K101" s="228"/>
      <c r="L101" s="35"/>
      <c r="M101" s="228"/>
      <c r="N101" s="35"/>
      <c r="O101" s="228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43"/>
      <c r="AU101" s="44"/>
      <c r="AV101" s="45"/>
      <c r="AW101" s="46"/>
      <c r="AX101" s="47"/>
      <c r="AY101" s="47"/>
      <c r="AZ101" s="47"/>
      <c r="BA101" s="48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</row>
  </sheetData>
  <sortState ref="B6:AR82">
    <sortCondition descending="1" ref="E6:E82"/>
    <sortCondition ref="G6:G82"/>
  </sortState>
  <conditionalFormatting sqref="C6:C81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58"/>
  <sheetViews>
    <sheetView showGridLines="0" workbookViewId="0">
      <selection activeCell="D42" sqref="D42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25" width="10.81640625" style="182" customWidth="1"/>
    <col min="26" max="30" width="10.81640625" style="178" hidden="1" customWidth="1"/>
    <col min="31" max="32" width="11.453125" style="178" customWidth="1"/>
    <col min="33" max="246" width="10.81640625" style="178" customWidth="1"/>
  </cols>
  <sheetData>
    <row r="1" spans="1:246" ht="17.149999999999999" customHeight="1" x14ac:dyDescent="0.35">
      <c r="A1" s="2"/>
      <c r="B1" s="2"/>
      <c r="C1" s="2"/>
      <c r="D1" s="3" t="s">
        <v>185</v>
      </c>
      <c r="E1" s="2"/>
      <c r="F1" s="2"/>
      <c r="G1" s="2"/>
      <c r="H1" s="17"/>
      <c r="I1" s="270">
        <v>46012</v>
      </c>
      <c r="J1" s="188">
        <v>45991</v>
      </c>
      <c r="K1" s="183">
        <v>45969</v>
      </c>
      <c r="L1" s="188">
        <v>45969</v>
      </c>
      <c r="M1" s="184">
        <v>45949</v>
      </c>
      <c r="N1" s="17">
        <v>45949</v>
      </c>
      <c r="O1" s="195">
        <v>45942</v>
      </c>
      <c r="P1" s="188">
        <v>45935</v>
      </c>
      <c r="Q1" s="183">
        <v>45907</v>
      </c>
      <c r="R1" s="271">
        <v>45907</v>
      </c>
      <c r="S1" s="183">
        <v>45900</v>
      </c>
      <c r="T1" s="188">
        <v>45809</v>
      </c>
      <c r="U1" s="183">
        <v>45809</v>
      </c>
      <c r="V1" s="189">
        <v>45725</v>
      </c>
      <c r="W1" s="183">
        <v>45724</v>
      </c>
      <c r="X1" s="189">
        <v>45718</v>
      </c>
      <c r="Y1" s="183">
        <v>45669</v>
      </c>
      <c r="Z1" s="6"/>
      <c r="AA1" s="7"/>
      <c r="AB1" s="7"/>
      <c r="AC1" s="7"/>
      <c r="AD1" s="8"/>
      <c r="AE1" s="9"/>
      <c r="AF1" s="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214</v>
      </c>
      <c r="N2" s="17" t="s">
        <v>214</v>
      </c>
      <c r="O2" s="184" t="s">
        <v>2051</v>
      </c>
      <c r="P2" s="189" t="s">
        <v>2055</v>
      </c>
      <c r="Q2" s="184" t="s">
        <v>1986</v>
      </c>
      <c r="R2" s="190" t="s">
        <v>1931</v>
      </c>
      <c r="S2" s="184" t="s">
        <v>1860</v>
      </c>
      <c r="T2" s="189" t="s">
        <v>1674</v>
      </c>
      <c r="U2" s="184" t="s">
        <v>1674</v>
      </c>
      <c r="V2" s="189" t="s">
        <v>31</v>
      </c>
      <c r="W2" s="184" t="s">
        <v>31</v>
      </c>
      <c r="X2" s="189" t="s">
        <v>1287</v>
      </c>
      <c r="Y2" s="184" t="s">
        <v>248</v>
      </c>
      <c r="Z2" s="19"/>
      <c r="AA2" s="20"/>
      <c r="AB2" s="20"/>
      <c r="AC2" s="20"/>
      <c r="AD2" s="21"/>
      <c r="AE2" s="9"/>
      <c r="AF2" s="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246</v>
      </c>
      <c r="N3" s="2" t="s">
        <v>312</v>
      </c>
      <c r="O3" s="185" t="s">
        <v>1792</v>
      </c>
      <c r="P3" s="190" t="s">
        <v>32</v>
      </c>
      <c r="Q3" s="185" t="s">
        <v>51</v>
      </c>
      <c r="R3" s="190" t="s">
        <v>246</v>
      </c>
      <c r="S3" s="185" t="s">
        <v>312</v>
      </c>
      <c r="T3" s="190" t="s">
        <v>1754</v>
      </c>
      <c r="U3" s="185" t="s">
        <v>312</v>
      </c>
      <c r="V3" s="190" t="s">
        <v>1403</v>
      </c>
      <c r="W3" s="185" t="s">
        <v>32</v>
      </c>
      <c r="X3" s="190" t="s">
        <v>246</v>
      </c>
      <c r="Y3" s="185" t="s">
        <v>397</v>
      </c>
      <c r="Z3" s="27"/>
      <c r="AA3" s="21"/>
      <c r="AB3" s="21"/>
      <c r="AC3" s="21"/>
      <c r="AD3" s="21"/>
      <c r="AE3" s="9"/>
      <c r="AF3" s="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927</v>
      </c>
      <c r="J4" s="190" t="s">
        <v>945</v>
      </c>
      <c r="K4" s="185" t="s">
        <v>42</v>
      </c>
      <c r="L4" s="190" t="s">
        <v>1208</v>
      </c>
      <c r="M4" s="185" t="s">
        <v>927</v>
      </c>
      <c r="N4" s="2" t="s">
        <v>927</v>
      </c>
      <c r="O4" s="185" t="s">
        <v>42</v>
      </c>
      <c r="P4" s="190" t="s">
        <v>927</v>
      </c>
      <c r="Q4" s="185" t="s">
        <v>927</v>
      </c>
      <c r="R4" s="190" t="s">
        <v>927</v>
      </c>
      <c r="S4" s="185" t="s">
        <v>1208</v>
      </c>
      <c r="T4" s="190" t="s">
        <v>1208</v>
      </c>
      <c r="U4" s="185" t="s">
        <v>1208</v>
      </c>
      <c r="V4" s="190" t="s">
        <v>927</v>
      </c>
      <c r="W4" s="185" t="s">
        <v>927</v>
      </c>
      <c r="X4" s="190" t="s">
        <v>1208</v>
      </c>
      <c r="Y4" s="185" t="s">
        <v>1217</v>
      </c>
      <c r="Z4" s="27"/>
      <c r="AA4" s="21"/>
      <c r="AB4" s="21"/>
      <c r="AC4" s="21"/>
      <c r="AD4" s="21"/>
      <c r="AE4" s="9"/>
      <c r="AF4" s="9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1</v>
      </c>
      <c r="J5" s="190">
        <v>15</v>
      </c>
      <c r="K5" s="185">
        <v>216</v>
      </c>
      <c r="L5" s="190">
        <v>6</v>
      </c>
      <c r="M5" s="185">
        <v>2</v>
      </c>
      <c r="N5" s="2">
        <v>6</v>
      </c>
      <c r="O5" s="185">
        <v>208</v>
      </c>
      <c r="P5" s="190">
        <v>2</v>
      </c>
      <c r="Q5" s="185">
        <v>2</v>
      </c>
      <c r="R5" s="190">
        <v>1</v>
      </c>
      <c r="S5" s="185">
        <v>3</v>
      </c>
      <c r="T5" s="190">
        <v>1</v>
      </c>
      <c r="U5" s="185">
        <v>3</v>
      </c>
      <c r="V5" s="190">
        <v>1</v>
      </c>
      <c r="W5" s="185">
        <v>1</v>
      </c>
      <c r="X5" s="190">
        <v>2</v>
      </c>
      <c r="Y5" s="185">
        <v>19</v>
      </c>
      <c r="Z5" s="28"/>
      <c r="AA5" s="29"/>
      <c r="AB5" s="29"/>
      <c r="AC5" s="29"/>
      <c r="AD5" s="29"/>
      <c r="AE5" s="9"/>
      <c r="AF5" s="9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82" t="s">
        <v>1201</v>
      </c>
      <c r="E6" s="2">
        <f t="shared" ref="E6:E48" si="1">LARGE(H6:AD6,1)+LARGE(H6:AD6,2)+LARGE(H6:AD6,3)+LARGE(H6:AD6,4)+LARGE(H6:AD6,5)+F6</f>
        <v>35</v>
      </c>
      <c r="F6" s="269">
        <v>20</v>
      </c>
      <c r="G6" s="30">
        <f t="shared" ref="G6:G48" si="2">COUNT(H6:Y6)</f>
        <v>1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15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237</v>
      </c>
      <c r="E7" s="2">
        <f t="shared" si="1"/>
        <v>27</v>
      </c>
      <c r="F7" s="269"/>
      <c r="G7" s="30">
        <f t="shared" si="2"/>
        <v>2</v>
      </c>
      <c r="H7" s="31"/>
      <c r="I7" s="186" t="s">
        <v>13</v>
      </c>
      <c r="J7" s="191">
        <v>10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>
        <v>17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1202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1203</v>
      </c>
      <c r="E9" s="2">
        <f t="shared" si="1"/>
        <v>20</v>
      </c>
      <c r="F9" s="26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1804</v>
      </c>
      <c r="E10" s="2">
        <f t="shared" si="1"/>
        <v>20</v>
      </c>
      <c r="F10" s="26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946</v>
      </c>
      <c r="E11" s="2">
        <f t="shared" si="1"/>
        <v>20</v>
      </c>
      <c r="F11" s="269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>
        <v>20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402</v>
      </c>
      <c r="E12" s="2">
        <f t="shared" si="1"/>
        <v>20</v>
      </c>
      <c r="F12" s="269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>
        <v>6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14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1785</v>
      </c>
      <c r="E13" s="2">
        <f t="shared" si="1"/>
        <v>20</v>
      </c>
      <c r="F13" s="269"/>
      <c r="G13" s="30">
        <f t="shared" si="2"/>
        <v>2</v>
      </c>
      <c r="H13" s="31"/>
      <c r="I13" s="186" t="s">
        <v>13</v>
      </c>
      <c r="J13" s="191" t="s">
        <v>13</v>
      </c>
      <c r="K13" s="186">
        <v>15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5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1695</v>
      </c>
      <c r="E14" s="2">
        <f t="shared" si="1"/>
        <v>18</v>
      </c>
      <c r="F14" s="269"/>
      <c r="G14" s="30">
        <f t="shared" si="2"/>
        <v>2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10</v>
      </c>
      <c r="T14" s="191" t="s">
        <v>13</v>
      </c>
      <c r="U14" s="186">
        <v>8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82" t="s">
        <v>1292</v>
      </c>
      <c r="E15" s="2">
        <f t="shared" si="1"/>
        <v>17</v>
      </c>
      <c r="F15" s="269"/>
      <c r="G15" s="30">
        <f t="shared" si="2"/>
        <v>3</v>
      </c>
      <c r="H15" s="31"/>
      <c r="I15" s="186" t="s">
        <v>13</v>
      </c>
      <c r="J15" s="191" t="s">
        <v>13</v>
      </c>
      <c r="K15" s="186" t="s">
        <v>13</v>
      </c>
      <c r="L15" s="191">
        <v>8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>
        <v>8</v>
      </c>
      <c r="Y15" s="186">
        <v>1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82" t="s">
        <v>947</v>
      </c>
      <c r="E16" s="2">
        <f t="shared" si="1"/>
        <v>16</v>
      </c>
      <c r="F16" s="268"/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191">
        <v>6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>
        <v>10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13</v>
      </c>
      <c r="C17" s="30">
        <f t="shared" si="0"/>
        <v>1</v>
      </c>
      <c r="D17" s="82" t="s">
        <v>2167</v>
      </c>
      <c r="E17" s="2">
        <f t="shared" si="1"/>
        <v>16</v>
      </c>
      <c r="F17" s="269"/>
      <c r="G17" s="30">
        <f t="shared" si="2"/>
        <v>2</v>
      </c>
      <c r="H17" s="31"/>
      <c r="I17" s="186" t="s">
        <v>13</v>
      </c>
      <c r="J17" s="191" t="s">
        <v>13</v>
      </c>
      <c r="K17" s="186" t="s">
        <v>13</v>
      </c>
      <c r="L17" s="191">
        <v>10</v>
      </c>
      <c r="M17" s="186">
        <v>6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82" t="s">
        <v>345</v>
      </c>
      <c r="E18" s="2">
        <f t="shared" si="1"/>
        <v>15</v>
      </c>
      <c r="F18" s="268"/>
      <c r="G18" s="30">
        <f t="shared" si="2"/>
        <v>2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3</v>
      </c>
      <c r="W18" s="186" t="s">
        <v>13</v>
      </c>
      <c r="X18" s="191" t="s">
        <v>13</v>
      </c>
      <c r="Y18" s="186">
        <v>12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82" t="s">
        <v>1694</v>
      </c>
      <c r="E19" s="2">
        <f t="shared" si="1"/>
        <v>15</v>
      </c>
      <c r="F19" s="269"/>
      <c r="G19" s="30">
        <f t="shared" si="2"/>
        <v>3</v>
      </c>
      <c r="H19" s="31"/>
      <c r="I19" s="186" t="s">
        <v>13</v>
      </c>
      <c r="J19" s="191">
        <v>1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>
        <v>10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82" t="s">
        <v>2511</v>
      </c>
      <c r="E20" s="2">
        <f t="shared" si="1"/>
        <v>12</v>
      </c>
      <c r="F20" s="269"/>
      <c r="G20" s="30">
        <f t="shared" si="2"/>
        <v>1</v>
      </c>
      <c r="H20" s="31"/>
      <c r="I20" s="186" t="s">
        <v>13</v>
      </c>
      <c r="J20" s="191">
        <v>12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82" t="s">
        <v>1291</v>
      </c>
      <c r="E21" s="2">
        <f t="shared" si="1"/>
        <v>12</v>
      </c>
      <c r="F21" s="269"/>
      <c r="G21" s="30">
        <f t="shared" si="2"/>
        <v>2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>
        <v>10</v>
      </c>
      <c r="Y21" s="186">
        <v>2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82" t="s">
        <v>1696</v>
      </c>
      <c r="E22" s="2">
        <f t="shared" si="1"/>
        <v>12</v>
      </c>
      <c r="F22" s="269"/>
      <c r="G22" s="30">
        <f t="shared" si="2"/>
        <v>2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6</v>
      </c>
      <c r="T22" s="191" t="s">
        <v>13</v>
      </c>
      <c r="U22" s="186">
        <v>6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82" t="s">
        <v>1642</v>
      </c>
      <c r="E23" s="2">
        <f t="shared" si="1"/>
        <v>12</v>
      </c>
      <c r="F23" s="269"/>
      <c r="G23" s="30">
        <f t="shared" si="2"/>
        <v>3</v>
      </c>
      <c r="H23" s="31"/>
      <c r="I23" s="186" t="s">
        <v>13</v>
      </c>
      <c r="J23" s="191">
        <v>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>
        <v>6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>
        <v>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82" t="s">
        <v>762</v>
      </c>
      <c r="E24" s="2">
        <f t="shared" si="1"/>
        <v>10</v>
      </c>
      <c r="F24" s="269"/>
      <c r="G24" s="30">
        <f t="shared" si="2"/>
        <v>2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191">
        <v>6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82" t="s">
        <v>2143</v>
      </c>
      <c r="E25" s="2">
        <f t="shared" si="1"/>
        <v>10</v>
      </c>
      <c r="F25" s="269"/>
      <c r="G25" s="30">
        <f t="shared" si="2"/>
        <v>2</v>
      </c>
      <c r="H25" s="31"/>
      <c r="I25" s="186" t="s">
        <v>13</v>
      </c>
      <c r="J25" s="191">
        <v>6</v>
      </c>
      <c r="K25" s="186" t="s">
        <v>13</v>
      </c>
      <c r="L25" s="191" t="s">
        <v>13</v>
      </c>
      <c r="M25" s="186" t="s">
        <v>13</v>
      </c>
      <c r="N25" s="31">
        <v>4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82" t="s">
        <v>948</v>
      </c>
      <c r="E26" s="2">
        <f t="shared" si="1"/>
        <v>8</v>
      </c>
      <c r="F26" s="26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>
        <v>8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82" t="s">
        <v>1873</v>
      </c>
      <c r="E27" s="2">
        <f t="shared" si="1"/>
        <v>8</v>
      </c>
      <c r="F27" s="26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>
        <v>8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82" t="s">
        <v>2512</v>
      </c>
      <c r="E28" s="2">
        <f t="shared" si="1"/>
        <v>8</v>
      </c>
      <c r="F28" s="269"/>
      <c r="G28" s="30">
        <f t="shared" si="2"/>
        <v>1</v>
      </c>
      <c r="H28" s="31"/>
      <c r="I28" s="186" t="s">
        <v>13</v>
      </c>
      <c r="J28" s="191">
        <v>8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82" t="s">
        <v>1940</v>
      </c>
      <c r="E29" s="2">
        <f t="shared" si="1"/>
        <v>7</v>
      </c>
      <c r="F29" s="269"/>
      <c r="G29" s="30">
        <f t="shared" si="2"/>
        <v>2</v>
      </c>
      <c r="H29" s="31"/>
      <c r="I29" s="186" t="s">
        <v>13</v>
      </c>
      <c r="J29" s="191">
        <v>4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>
        <v>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>
        <v>26</v>
      </c>
      <c r="C30" s="30">
        <f t="shared" si="0"/>
        <v>1</v>
      </c>
      <c r="D30" s="82" t="s">
        <v>949</v>
      </c>
      <c r="E30" s="2">
        <f t="shared" si="1"/>
        <v>6</v>
      </c>
      <c r="F30" s="26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>
        <v>6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27</v>
      </c>
      <c r="C31" s="30">
        <f t="shared" si="0"/>
        <v>1</v>
      </c>
      <c r="D31" s="82" t="s">
        <v>635</v>
      </c>
      <c r="E31" s="2">
        <f t="shared" si="1"/>
        <v>5</v>
      </c>
      <c r="F31" s="269"/>
      <c r="G31" s="30">
        <f t="shared" si="2"/>
        <v>2</v>
      </c>
      <c r="H31" s="31"/>
      <c r="I31" s="186" t="s">
        <v>13</v>
      </c>
      <c r="J31" s="191" t="s">
        <v>13</v>
      </c>
      <c r="K31" s="186" t="s">
        <v>13</v>
      </c>
      <c r="L31" s="191">
        <v>2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>
        <v>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29</v>
      </c>
      <c r="C32" s="30">
        <f t="shared" si="0"/>
        <v>2</v>
      </c>
      <c r="D32" s="82" t="s">
        <v>950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>
        <v>4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>
        <v>28</v>
      </c>
      <c r="B33" s="30">
        <v>30</v>
      </c>
      <c r="C33" s="30">
        <f t="shared" si="0"/>
        <v>2</v>
      </c>
      <c r="D33" s="82" t="s">
        <v>2069</v>
      </c>
      <c r="E33" s="2">
        <f t="shared" si="1"/>
        <v>4</v>
      </c>
      <c r="F33" s="26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>
        <v>4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>
        <v>29</v>
      </c>
      <c r="B34" s="30">
        <v>31</v>
      </c>
      <c r="C34" s="30">
        <f t="shared" si="0"/>
        <v>2</v>
      </c>
      <c r="D34" s="82" t="s">
        <v>2430</v>
      </c>
      <c r="E34" s="2">
        <f t="shared" si="1"/>
        <v>4</v>
      </c>
      <c r="F34" s="26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>
        <v>4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>
        <v>30</v>
      </c>
      <c r="B35" s="30">
        <v>33</v>
      </c>
      <c r="C35" s="30">
        <f t="shared" si="0"/>
        <v>3</v>
      </c>
      <c r="D35" s="82" t="s">
        <v>2144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>
        <v>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>
        <v>31</v>
      </c>
      <c r="B36" s="30">
        <v>34</v>
      </c>
      <c r="C36" s="30">
        <f t="shared" si="0"/>
        <v>3</v>
      </c>
      <c r="D36" s="82" t="s">
        <v>2431</v>
      </c>
      <c r="E36" s="2">
        <f t="shared" si="1"/>
        <v>3</v>
      </c>
      <c r="F36" s="269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>
        <v>32</v>
      </c>
      <c r="B37" s="30"/>
      <c r="C37" s="30"/>
      <c r="D37" s="82" t="s">
        <v>2606</v>
      </c>
      <c r="E37" s="2">
        <f t="shared" si="1"/>
        <v>3</v>
      </c>
      <c r="F37" s="269"/>
      <c r="G37" s="30">
        <f t="shared" si="2"/>
        <v>1</v>
      </c>
      <c r="H37" s="31"/>
      <c r="I37" s="186">
        <v>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>
        <v>33</v>
      </c>
      <c r="B38" s="30">
        <v>35</v>
      </c>
      <c r="C38" s="30">
        <f>B38-A38</f>
        <v>2</v>
      </c>
      <c r="D38" s="82" t="s">
        <v>2145</v>
      </c>
      <c r="E38" s="2">
        <f t="shared" si="1"/>
        <v>2</v>
      </c>
      <c r="F38" s="26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>
        <v>2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>
        <v>34</v>
      </c>
      <c r="B39" s="30">
        <v>36</v>
      </c>
      <c r="C39" s="30">
        <f>B39-A39</f>
        <v>2</v>
      </c>
      <c r="D39" s="82" t="s">
        <v>2513</v>
      </c>
      <c r="E39" s="2">
        <f t="shared" si="1"/>
        <v>2</v>
      </c>
      <c r="F39" s="269"/>
      <c r="G39" s="30">
        <f t="shared" si="2"/>
        <v>1</v>
      </c>
      <c r="H39" s="31"/>
      <c r="I39" s="186" t="s">
        <v>13</v>
      </c>
      <c r="J39" s="191">
        <v>2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>
        <v>35</v>
      </c>
      <c r="B40" s="30">
        <v>37</v>
      </c>
      <c r="C40" s="30">
        <f>B40-A40</f>
        <v>2</v>
      </c>
      <c r="D40" s="82" t="s">
        <v>2146</v>
      </c>
      <c r="E40" s="2">
        <f t="shared" si="1"/>
        <v>1</v>
      </c>
      <c r="F40" s="269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31">
        <v>1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/>
      <c r="B41" s="30"/>
      <c r="C41" s="30"/>
      <c r="D41" s="82"/>
      <c r="E41" s="2">
        <f t="shared" si="1"/>
        <v>0</v>
      </c>
      <c r="F41" s="269"/>
      <c r="G41" s="30">
        <f t="shared" si="2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/>
      <c r="B42" s="30"/>
      <c r="C42" s="30"/>
      <c r="D42" s="82"/>
      <c r="E42" s="2">
        <f t="shared" si="1"/>
        <v>0</v>
      </c>
      <c r="F42" s="269"/>
      <c r="G42" s="30">
        <f t="shared" si="2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/>
      <c r="B43" s="30"/>
      <c r="C43" s="30"/>
      <c r="D43" s="82"/>
      <c r="E43" s="2">
        <f t="shared" si="1"/>
        <v>0</v>
      </c>
      <c r="F43" s="269"/>
      <c r="G43" s="30">
        <f t="shared" si="2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/>
      <c r="B44" s="30"/>
      <c r="C44" s="30"/>
      <c r="D44" s="82"/>
      <c r="E44" s="2">
        <f t="shared" si="1"/>
        <v>0</v>
      </c>
      <c r="F44" s="269"/>
      <c r="G44" s="30">
        <f t="shared" si="2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/>
      <c r="B45" s="30"/>
      <c r="C45" s="30"/>
      <c r="D45" s="82"/>
      <c r="E45" s="2">
        <f t="shared" si="1"/>
        <v>0</v>
      </c>
      <c r="F45" s="269"/>
      <c r="G45" s="30">
        <f t="shared" si="2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/>
      <c r="B46" s="30"/>
      <c r="C46" s="30"/>
      <c r="D46" s="82"/>
      <c r="E46" s="2">
        <f t="shared" si="1"/>
        <v>0</v>
      </c>
      <c r="F46" s="269"/>
      <c r="G46" s="30">
        <f t="shared" si="2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/>
      <c r="B47" s="30"/>
      <c r="C47" s="30"/>
      <c r="D47" s="82"/>
      <c r="E47" s="2">
        <f t="shared" si="1"/>
        <v>0</v>
      </c>
      <c r="F47" s="269"/>
      <c r="G47" s="30">
        <f t="shared" si="2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8"/>
      <c r="B48" s="2"/>
      <c r="C48" s="2"/>
      <c r="D48" s="2"/>
      <c r="E48" s="2">
        <f t="shared" si="1"/>
        <v>0</v>
      </c>
      <c r="F48" s="269"/>
      <c r="G48" s="30">
        <f t="shared" si="2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35"/>
      <c r="B49" s="35"/>
      <c r="C49" s="35"/>
      <c r="D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/>
      <c r="J50" s="35">
        <f t="shared" ref="J50:K50" si="3">SUM(J6:J48)</f>
        <v>46</v>
      </c>
      <c r="K50" s="35">
        <f t="shared" si="3"/>
        <v>15</v>
      </c>
      <c r="L50" s="35">
        <f>SUM(L6:L48)</f>
        <v>33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>
        <f t="shared" ref="Y50:AD50" si="4">SUM(Y6:Y48)</f>
        <v>97</v>
      </c>
      <c r="Z50" s="35">
        <f t="shared" si="4"/>
        <v>0</v>
      </c>
      <c r="AA50" s="35">
        <f t="shared" si="4"/>
        <v>0</v>
      </c>
      <c r="AB50" s="35">
        <f t="shared" si="4"/>
        <v>0</v>
      </c>
      <c r="AC50" s="35">
        <f t="shared" si="4"/>
        <v>0</v>
      </c>
      <c r="AD50" s="35">
        <f t="shared" si="4"/>
        <v>0</v>
      </c>
      <c r="AE50" s="35"/>
      <c r="AF50" s="35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1:24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</row>
    <row r="53" spans="1:24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</row>
    <row r="54" spans="1:24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</row>
    <row r="55" spans="1:24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</row>
    <row r="56" spans="1:24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</row>
    <row r="57" spans="1:24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</row>
    <row r="58" spans="1:24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</row>
  </sheetData>
  <sortState ref="B6:AE43">
    <sortCondition descending="1" ref="E6:E43"/>
    <sortCondition ref="G6:G43"/>
  </sortState>
  <conditionalFormatting sqref="C6:C4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G46"/>
  <sheetViews>
    <sheetView showGridLines="0" workbookViewId="0">
      <selection activeCell="L27" sqref="L27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30" width="10.81640625" style="182" customWidth="1"/>
    <col min="31" max="35" width="10.81640625" style="179" hidden="1" customWidth="1"/>
    <col min="36" max="37" width="11.453125" style="179" customWidth="1"/>
    <col min="38" max="267" width="10.81640625" style="179" customWidth="1"/>
  </cols>
  <sheetData>
    <row r="1" spans="1:260" ht="17.149999999999999" customHeight="1" x14ac:dyDescent="0.35">
      <c r="A1" s="2"/>
      <c r="B1" s="2"/>
      <c r="C1" s="2"/>
      <c r="D1" s="3" t="s">
        <v>187</v>
      </c>
      <c r="E1" s="2"/>
      <c r="F1" s="2"/>
      <c r="G1" s="2"/>
      <c r="H1" s="17"/>
      <c r="I1" s="271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45949</v>
      </c>
      <c r="O1" s="17">
        <v>45949</v>
      </c>
      <c r="P1" s="195">
        <v>45942</v>
      </c>
      <c r="Q1" s="188">
        <v>45935</v>
      </c>
      <c r="R1" s="183">
        <v>45907</v>
      </c>
      <c r="S1" s="271">
        <v>45907</v>
      </c>
      <c r="T1" s="184">
        <v>45900</v>
      </c>
      <c r="U1" s="188">
        <v>45900</v>
      </c>
      <c r="V1" s="195">
        <v>45788</v>
      </c>
      <c r="W1" s="5">
        <v>45753</v>
      </c>
      <c r="X1" s="184">
        <v>45752</v>
      </c>
      <c r="Y1" s="189">
        <v>45725</v>
      </c>
      <c r="Z1" s="183">
        <v>45725</v>
      </c>
      <c r="AA1" s="188">
        <v>45724</v>
      </c>
      <c r="AB1" s="184">
        <v>45718</v>
      </c>
      <c r="AC1" s="188">
        <v>45669</v>
      </c>
      <c r="AD1" s="5">
        <v>45627</v>
      </c>
      <c r="AE1" s="67"/>
      <c r="AF1" s="68"/>
      <c r="AG1" s="68"/>
      <c r="AH1" s="68"/>
      <c r="AI1" s="69"/>
      <c r="AJ1" s="35"/>
      <c r="AK1" s="35"/>
      <c r="AL1" s="13"/>
      <c r="AM1" s="14"/>
      <c r="AN1" s="14"/>
      <c r="AO1" s="14"/>
      <c r="AP1" s="15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</row>
    <row r="2" spans="1:26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214</v>
      </c>
      <c r="O2" s="17" t="s">
        <v>214</v>
      </c>
      <c r="P2" s="184" t="s">
        <v>2051</v>
      </c>
      <c r="Q2" s="189" t="s">
        <v>2055</v>
      </c>
      <c r="R2" s="184" t="s">
        <v>1986</v>
      </c>
      <c r="S2" s="190" t="s">
        <v>1931</v>
      </c>
      <c r="T2" s="184" t="s">
        <v>1860</v>
      </c>
      <c r="U2" s="189" t="s">
        <v>1860</v>
      </c>
      <c r="V2" s="185" t="s">
        <v>1574</v>
      </c>
      <c r="W2" s="17" t="s">
        <v>1512</v>
      </c>
      <c r="X2" s="184" t="s">
        <v>214</v>
      </c>
      <c r="Y2" s="189" t="s">
        <v>31</v>
      </c>
      <c r="Z2" s="184" t="s">
        <v>31</v>
      </c>
      <c r="AA2" s="189" t="s">
        <v>31</v>
      </c>
      <c r="AB2" s="184" t="s">
        <v>1287</v>
      </c>
      <c r="AC2" s="189" t="s">
        <v>248</v>
      </c>
      <c r="AD2" s="2" t="s">
        <v>838</v>
      </c>
      <c r="AE2" s="70"/>
      <c r="AF2" s="71"/>
      <c r="AG2" s="71"/>
      <c r="AH2" s="71"/>
      <c r="AI2" s="62"/>
      <c r="AJ2" s="35"/>
      <c r="AK2" s="35"/>
      <c r="AL2" s="24"/>
      <c r="AM2" s="194"/>
      <c r="AN2" s="194"/>
      <c r="AO2" s="194"/>
      <c r="AP2" s="25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</row>
    <row r="3" spans="1:26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2" t="s">
        <v>312</v>
      </c>
      <c r="P3" s="185" t="s">
        <v>1792</v>
      </c>
      <c r="Q3" s="190" t="s">
        <v>32</v>
      </c>
      <c r="R3" s="185" t="s">
        <v>32</v>
      </c>
      <c r="S3" s="190" t="s">
        <v>246</v>
      </c>
      <c r="T3" s="185" t="s">
        <v>246</v>
      </c>
      <c r="U3" s="190" t="s">
        <v>312</v>
      </c>
      <c r="V3" s="185" t="s">
        <v>312</v>
      </c>
      <c r="W3" s="2" t="s">
        <v>312</v>
      </c>
      <c r="X3" s="185" t="s">
        <v>32</v>
      </c>
      <c r="Y3" s="190">
        <v>33</v>
      </c>
      <c r="Z3" s="185" t="s">
        <v>397</v>
      </c>
      <c r="AA3" s="190" t="s">
        <v>32</v>
      </c>
      <c r="AB3" s="185" t="s">
        <v>246</v>
      </c>
      <c r="AC3" s="190" t="s">
        <v>397</v>
      </c>
      <c r="AD3" s="2" t="s">
        <v>32</v>
      </c>
      <c r="AE3" s="72"/>
      <c r="AF3" s="62"/>
      <c r="AG3" s="62"/>
      <c r="AH3" s="62"/>
      <c r="AI3" s="62"/>
      <c r="AJ3" s="35"/>
      <c r="AK3" s="35"/>
      <c r="AL3" s="24"/>
      <c r="AM3" s="194"/>
      <c r="AN3" s="194"/>
      <c r="AO3" s="194"/>
      <c r="AP3" s="25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</row>
    <row r="4" spans="1:260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90" t="s">
        <v>927</v>
      </c>
      <c r="J4" s="185" t="s">
        <v>945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2" t="s">
        <v>927</v>
      </c>
      <c r="P4" s="185" t="s">
        <v>42</v>
      </c>
      <c r="Q4" s="190" t="s">
        <v>927</v>
      </c>
      <c r="R4" s="185" t="s">
        <v>927</v>
      </c>
      <c r="S4" s="190" t="s">
        <v>927</v>
      </c>
      <c r="T4" s="185" t="s">
        <v>1208</v>
      </c>
      <c r="U4" s="190" t="s">
        <v>1208</v>
      </c>
      <c r="V4" s="185" t="s">
        <v>927</v>
      </c>
      <c r="W4" s="2" t="s">
        <v>927</v>
      </c>
      <c r="X4" s="185" t="s">
        <v>1208</v>
      </c>
      <c r="Y4" s="190" t="s">
        <v>927</v>
      </c>
      <c r="Z4" s="185" t="s">
        <v>927</v>
      </c>
      <c r="AA4" s="190" t="s">
        <v>927</v>
      </c>
      <c r="AB4" s="185" t="s">
        <v>1208</v>
      </c>
      <c r="AC4" s="190" t="s">
        <v>1208</v>
      </c>
      <c r="AD4" s="2" t="s">
        <v>1208</v>
      </c>
      <c r="AE4" s="72"/>
      <c r="AF4" s="62"/>
      <c r="AG4" s="62"/>
      <c r="AH4" s="62"/>
      <c r="AI4" s="62"/>
      <c r="AJ4" s="35"/>
      <c r="AK4" s="35"/>
      <c r="AL4" s="24"/>
      <c r="AM4" s="194"/>
      <c r="AN4" s="194"/>
      <c r="AO4" s="194"/>
      <c r="AP4" s="25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</row>
    <row r="5" spans="1:26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90">
        <v>2</v>
      </c>
      <c r="J5" s="185">
        <v>12</v>
      </c>
      <c r="K5" s="190">
        <v>163</v>
      </c>
      <c r="L5" s="185">
        <v>1</v>
      </c>
      <c r="M5" s="190">
        <v>2</v>
      </c>
      <c r="N5" s="185">
        <v>1</v>
      </c>
      <c r="O5" s="2">
        <v>3</v>
      </c>
      <c r="P5" s="185">
        <v>140</v>
      </c>
      <c r="Q5" s="190">
        <v>1</v>
      </c>
      <c r="R5" s="185">
        <v>1</v>
      </c>
      <c r="S5" s="190">
        <v>1</v>
      </c>
      <c r="T5" s="185">
        <v>1</v>
      </c>
      <c r="U5" s="190">
        <v>2</v>
      </c>
      <c r="V5" s="185">
        <v>2</v>
      </c>
      <c r="W5" s="2">
        <v>1</v>
      </c>
      <c r="X5" s="185">
        <v>1</v>
      </c>
      <c r="Y5" s="190">
        <v>1</v>
      </c>
      <c r="Z5" s="185">
        <v>1</v>
      </c>
      <c r="AA5" s="190">
        <v>3</v>
      </c>
      <c r="AB5" s="185">
        <v>2</v>
      </c>
      <c r="AC5" s="190">
        <v>5</v>
      </c>
      <c r="AD5" s="2">
        <v>1</v>
      </c>
      <c r="AE5" s="73"/>
      <c r="AF5" s="74"/>
      <c r="AG5" s="74"/>
      <c r="AH5" s="74"/>
      <c r="AI5" s="74"/>
      <c r="AJ5" s="35"/>
      <c r="AK5" s="35"/>
      <c r="AL5" s="24"/>
      <c r="AM5" s="194"/>
      <c r="AN5" s="194"/>
      <c r="AO5" s="194"/>
      <c r="AP5" s="25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</row>
    <row r="6" spans="1:260" ht="17.149999999999999" customHeight="1" x14ac:dyDescent="0.35">
      <c r="A6" s="30">
        <v>1</v>
      </c>
      <c r="B6" s="30">
        <v>1</v>
      </c>
      <c r="C6" s="30">
        <f t="shared" ref="C6:C24" si="0">B6-A6</f>
        <v>0</v>
      </c>
      <c r="D6" s="18" t="s">
        <v>186</v>
      </c>
      <c r="E6" s="2">
        <f t="shared" ref="E6:E34" si="1">LARGE(H6:AI6,1)+LARGE(H6:AI6,2)+LARGE(H6:AI6,3)+LARGE(H6:AI6,4)+LARGE(H6:AI6,5)+F6</f>
        <v>50</v>
      </c>
      <c r="F6" s="268">
        <v>20</v>
      </c>
      <c r="G6" s="30">
        <f t="shared" ref="G6:G31" si="2">COUNT(H6:AD6)</f>
        <v>5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8</v>
      </c>
      <c r="N6" s="186" t="s">
        <v>13</v>
      </c>
      <c r="O6" s="31" t="s">
        <v>13</v>
      </c>
      <c r="P6" s="186" t="s">
        <v>13</v>
      </c>
      <c r="Q6" s="191" t="s">
        <v>13</v>
      </c>
      <c r="R6" s="186" t="s">
        <v>13</v>
      </c>
      <c r="S6" s="191">
        <v>3</v>
      </c>
      <c r="T6" s="186" t="s">
        <v>13</v>
      </c>
      <c r="U6" s="191" t="s">
        <v>13</v>
      </c>
      <c r="V6" s="186">
        <v>6</v>
      </c>
      <c r="W6" s="31" t="s">
        <v>13</v>
      </c>
      <c r="X6" s="186">
        <v>5</v>
      </c>
      <c r="Y6" s="191" t="s">
        <v>13</v>
      </c>
      <c r="Z6" s="186" t="s">
        <v>13</v>
      </c>
      <c r="AA6" s="191" t="s">
        <v>13</v>
      </c>
      <c r="AB6" s="186">
        <v>8</v>
      </c>
      <c r="AC6" s="191" t="s">
        <v>13</v>
      </c>
      <c r="AD6" s="31" t="s">
        <v>13</v>
      </c>
      <c r="AE6" s="33">
        <v>0</v>
      </c>
      <c r="AF6" s="34">
        <v>0</v>
      </c>
      <c r="AG6" s="34">
        <v>0</v>
      </c>
      <c r="AH6" s="34">
        <v>0</v>
      </c>
      <c r="AI6" s="34">
        <v>0</v>
      </c>
      <c r="AJ6" s="35"/>
      <c r="AK6" s="35"/>
      <c r="AL6" s="24"/>
      <c r="AM6" s="194"/>
      <c r="AN6" s="194"/>
      <c r="AO6" s="194"/>
      <c r="AP6" s="25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</row>
    <row r="7" spans="1:260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228</v>
      </c>
      <c r="E7" s="2">
        <f t="shared" si="1"/>
        <v>48</v>
      </c>
      <c r="F7" s="268">
        <v>20</v>
      </c>
      <c r="G7" s="30">
        <f t="shared" si="2"/>
        <v>3</v>
      </c>
      <c r="H7" s="31"/>
      <c r="I7" s="191" t="s">
        <v>13</v>
      </c>
      <c r="J7" s="186" t="s">
        <v>13</v>
      </c>
      <c r="K7" s="191">
        <v>15</v>
      </c>
      <c r="L7" s="186" t="s">
        <v>13</v>
      </c>
      <c r="M7" s="191" t="s">
        <v>13</v>
      </c>
      <c r="N7" s="186">
        <v>3</v>
      </c>
      <c r="O7" s="3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>
        <v>10</v>
      </c>
      <c r="AD7" s="31" t="s">
        <v>13</v>
      </c>
      <c r="AE7" s="36">
        <v>0</v>
      </c>
      <c r="AF7" s="37">
        <v>0</v>
      </c>
      <c r="AG7" s="37">
        <v>0</v>
      </c>
      <c r="AH7" s="37">
        <v>0</v>
      </c>
      <c r="AI7" s="37">
        <v>0</v>
      </c>
      <c r="AJ7" s="35"/>
      <c r="AK7" s="35"/>
      <c r="AL7" s="24"/>
      <c r="AM7" s="194"/>
      <c r="AN7" s="194"/>
      <c r="AO7" s="194"/>
      <c r="AP7" s="25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</row>
    <row r="8" spans="1:260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1204</v>
      </c>
      <c r="E8" s="2">
        <f t="shared" si="1"/>
        <v>37</v>
      </c>
      <c r="F8" s="268">
        <v>20</v>
      </c>
      <c r="G8" s="30">
        <f t="shared" si="2"/>
        <v>5</v>
      </c>
      <c r="H8" s="31"/>
      <c r="I8" s="191">
        <v>4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 t="s">
        <v>13</v>
      </c>
      <c r="Q8" s="191">
        <v>3</v>
      </c>
      <c r="R8" s="186">
        <v>3</v>
      </c>
      <c r="S8" s="191" t="s">
        <v>13</v>
      </c>
      <c r="T8" s="186" t="s">
        <v>13</v>
      </c>
      <c r="U8" s="191" t="s">
        <v>13</v>
      </c>
      <c r="V8" s="186">
        <v>4</v>
      </c>
      <c r="W8" s="31">
        <v>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31" t="s">
        <v>13</v>
      </c>
      <c r="AE8" s="36">
        <v>0</v>
      </c>
      <c r="AF8" s="37">
        <v>0</v>
      </c>
      <c r="AG8" s="37">
        <v>0</v>
      </c>
      <c r="AH8" s="37">
        <v>0</v>
      </c>
      <c r="AI8" s="37">
        <v>0</v>
      </c>
      <c r="AJ8" s="35"/>
      <c r="AK8" s="35"/>
      <c r="AL8" s="24"/>
      <c r="AM8" s="194"/>
      <c r="AN8" s="194"/>
      <c r="AO8" s="194"/>
      <c r="AP8" s="25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</row>
    <row r="9" spans="1:260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2053</v>
      </c>
      <c r="E9" s="2">
        <f t="shared" si="1"/>
        <v>30</v>
      </c>
      <c r="F9" s="268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10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31" t="s">
        <v>13</v>
      </c>
      <c r="AE9" s="36">
        <v>0</v>
      </c>
      <c r="AF9" s="37">
        <v>0</v>
      </c>
      <c r="AG9" s="37">
        <v>0</v>
      </c>
      <c r="AH9" s="37">
        <v>0</v>
      </c>
      <c r="AI9" s="37">
        <v>0</v>
      </c>
      <c r="AJ9" s="35"/>
      <c r="AK9" s="35"/>
      <c r="AL9" s="24"/>
      <c r="AM9" s="194"/>
      <c r="AN9" s="194"/>
      <c r="AO9" s="194"/>
      <c r="AP9" s="25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</row>
    <row r="10" spans="1:26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457</v>
      </c>
      <c r="E10" s="2">
        <f t="shared" si="1"/>
        <v>28</v>
      </c>
      <c r="F10" s="268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8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31" t="s">
        <v>13</v>
      </c>
      <c r="AE10" s="36">
        <v>0</v>
      </c>
      <c r="AF10" s="37">
        <v>0</v>
      </c>
      <c r="AG10" s="37">
        <v>0</v>
      </c>
      <c r="AH10" s="37">
        <v>0</v>
      </c>
      <c r="AI10" s="37">
        <v>0</v>
      </c>
      <c r="AJ10" s="35"/>
      <c r="AK10" s="35"/>
      <c r="AL10" s="24"/>
      <c r="AM10" s="194"/>
      <c r="AN10" s="194"/>
      <c r="AO10" s="194"/>
      <c r="AP10" s="25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</row>
    <row r="11" spans="1:260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1379</v>
      </c>
      <c r="E11" s="2">
        <f t="shared" si="1"/>
        <v>26</v>
      </c>
      <c r="F11" s="268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>
        <v>6</v>
      </c>
      <c r="AB11" s="186" t="s">
        <v>13</v>
      </c>
      <c r="AC11" s="191" t="s">
        <v>13</v>
      </c>
      <c r="AD11" s="31" t="s">
        <v>13</v>
      </c>
      <c r="AE11" s="36">
        <v>0</v>
      </c>
      <c r="AF11" s="37">
        <v>0</v>
      </c>
      <c r="AG11" s="37">
        <v>0</v>
      </c>
      <c r="AH11" s="37">
        <v>0</v>
      </c>
      <c r="AI11" s="37">
        <v>0</v>
      </c>
      <c r="AJ11" s="35"/>
      <c r="AK11" s="35"/>
      <c r="AL11" s="24"/>
      <c r="AM11" s="194"/>
      <c r="AN11" s="194"/>
      <c r="AO11" s="194"/>
      <c r="AP11" s="25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</row>
    <row r="12" spans="1:260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1205</v>
      </c>
      <c r="E12" s="2">
        <f t="shared" si="1"/>
        <v>25</v>
      </c>
      <c r="F12" s="26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31">
        <v>5</v>
      </c>
      <c r="AE12" s="36">
        <v>0</v>
      </c>
      <c r="AF12" s="37">
        <v>0</v>
      </c>
      <c r="AG12" s="37">
        <v>0</v>
      </c>
      <c r="AH12" s="37">
        <v>0</v>
      </c>
      <c r="AI12" s="37">
        <v>0</v>
      </c>
      <c r="AJ12" s="35"/>
      <c r="AK12" s="35"/>
      <c r="AL12" s="24"/>
      <c r="AM12" s="194"/>
      <c r="AN12" s="194"/>
      <c r="AO12" s="194"/>
      <c r="AP12" s="25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</row>
    <row r="13" spans="1:260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741</v>
      </c>
      <c r="E13" s="2">
        <f t="shared" si="1"/>
        <v>25</v>
      </c>
      <c r="F13" s="268">
        <v>20</v>
      </c>
      <c r="G13" s="30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>
        <v>5</v>
      </c>
      <c r="U13" s="19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31" t="s">
        <v>13</v>
      </c>
      <c r="AE13" s="36">
        <v>0</v>
      </c>
      <c r="AF13" s="37">
        <v>0</v>
      </c>
      <c r="AG13" s="37">
        <v>0</v>
      </c>
      <c r="AH13" s="37">
        <v>0</v>
      </c>
      <c r="AI13" s="37">
        <v>0</v>
      </c>
      <c r="AJ13" s="35"/>
      <c r="AK13" s="35"/>
      <c r="AL13" s="24"/>
      <c r="AM13" s="194"/>
      <c r="AN13" s="194"/>
      <c r="AO13" s="194"/>
      <c r="AP13" s="25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</row>
    <row r="14" spans="1:260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788</v>
      </c>
      <c r="E14" s="2">
        <f t="shared" si="1"/>
        <v>20</v>
      </c>
      <c r="F14" s="268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31" t="s">
        <v>13</v>
      </c>
      <c r="AE14" s="36">
        <v>0</v>
      </c>
      <c r="AF14" s="37">
        <v>0</v>
      </c>
      <c r="AG14" s="37">
        <v>0</v>
      </c>
      <c r="AH14" s="37">
        <v>0</v>
      </c>
      <c r="AI14" s="37">
        <v>0</v>
      </c>
      <c r="AJ14" s="35"/>
      <c r="AK14" s="35"/>
      <c r="AL14" s="24"/>
      <c r="AM14" s="194"/>
      <c r="AN14" s="194"/>
      <c r="AO14" s="194"/>
      <c r="AP14" s="25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</row>
    <row r="15" spans="1:26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238</v>
      </c>
      <c r="E15" s="2">
        <f t="shared" si="1"/>
        <v>20</v>
      </c>
      <c r="F15" s="268"/>
      <c r="G15" s="30">
        <f t="shared" si="2"/>
        <v>2</v>
      </c>
      <c r="H15" s="31"/>
      <c r="I15" s="191" t="s">
        <v>13</v>
      </c>
      <c r="J15" s="186">
        <v>12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>
        <v>8</v>
      </c>
      <c r="AD15" s="31" t="s">
        <v>13</v>
      </c>
      <c r="AE15" s="36">
        <v>0</v>
      </c>
      <c r="AF15" s="37">
        <v>0</v>
      </c>
      <c r="AG15" s="37">
        <v>0</v>
      </c>
      <c r="AH15" s="37">
        <v>0</v>
      </c>
      <c r="AI15" s="37">
        <v>0</v>
      </c>
      <c r="AJ15" s="35"/>
      <c r="AK15" s="35"/>
      <c r="AL15" s="24"/>
      <c r="AM15" s="194"/>
      <c r="AN15" s="194"/>
      <c r="AO15" s="194"/>
      <c r="AP15" s="25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</row>
    <row r="16" spans="1:26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951</v>
      </c>
      <c r="E16" s="2">
        <f t="shared" si="1"/>
        <v>20</v>
      </c>
      <c r="F16" s="269"/>
      <c r="G16" s="30">
        <f t="shared" si="2"/>
        <v>4</v>
      </c>
      <c r="H16" s="31"/>
      <c r="I16" s="191" t="s">
        <v>13</v>
      </c>
      <c r="J16" s="186">
        <v>1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>
        <v>3</v>
      </c>
      <c r="AA16" s="191" t="s">
        <v>13</v>
      </c>
      <c r="AB16" s="186">
        <v>10</v>
      </c>
      <c r="AC16" s="191">
        <v>6</v>
      </c>
      <c r="AD16" s="31" t="s">
        <v>13</v>
      </c>
      <c r="AE16" s="36">
        <v>0</v>
      </c>
      <c r="AF16" s="37">
        <v>0</v>
      </c>
      <c r="AG16" s="37">
        <v>0</v>
      </c>
      <c r="AH16" s="37">
        <v>0</v>
      </c>
      <c r="AI16" s="37">
        <v>0</v>
      </c>
      <c r="AJ16" s="35"/>
      <c r="AK16" s="35"/>
      <c r="AL16" s="24"/>
      <c r="AM16" s="194"/>
      <c r="AN16" s="194"/>
      <c r="AO16" s="194"/>
      <c r="AP16" s="25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</row>
    <row r="17" spans="1:26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2401</v>
      </c>
      <c r="E17" s="2">
        <f t="shared" si="1"/>
        <v>14</v>
      </c>
      <c r="F17" s="268"/>
      <c r="G17" s="30">
        <f t="shared" si="2"/>
        <v>2</v>
      </c>
      <c r="H17" s="31"/>
      <c r="I17" s="191" t="s">
        <v>13</v>
      </c>
      <c r="J17" s="186">
        <v>4</v>
      </c>
      <c r="K17" s="191" t="s">
        <v>13</v>
      </c>
      <c r="L17" s="186" t="s">
        <v>13</v>
      </c>
      <c r="M17" s="191">
        <v>10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31" t="s">
        <v>13</v>
      </c>
      <c r="AE17" s="36">
        <v>0</v>
      </c>
      <c r="AF17" s="37">
        <v>0</v>
      </c>
      <c r="AG17" s="37">
        <v>0</v>
      </c>
      <c r="AH17" s="37">
        <v>0</v>
      </c>
      <c r="AI17" s="37">
        <v>0</v>
      </c>
      <c r="AJ17" s="35"/>
      <c r="AK17" s="35"/>
      <c r="AL17" s="24"/>
      <c r="AM17" s="194"/>
      <c r="AN17" s="194"/>
      <c r="AO17" s="194"/>
      <c r="AP17" s="25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</row>
    <row r="18" spans="1:26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1874</v>
      </c>
      <c r="E18" s="2">
        <f t="shared" si="1"/>
        <v>10</v>
      </c>
      <c r="F18" s="26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10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31" t="s">
        <v>13</v>
      </c>
      <c r="AE18" s="36">
        <v>0</v>
      </c>
      <c r="AF18" s="37">
        <v>0</v>
      </c>
      <c r="AG18" s="37">
        <v>0</v>
      </c>
      <c r="AH18" s="37">
        <v>0</v>
      </c>
      <c r="AI18" s="37">
        <v>0</v>
      </c>
      <c r="AJ18" s="35"/>
      <c r="AK18" s="35"/>
      <c r="AL18" s="24"/>
      <c r="AM18" s="194"/>
      <c r="AN18" s="194"/>
      <c r="AO18" s="194"/>
      <c r="AP18" s="25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</row>
    <row r="19" spans="1:26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2507</v>
      </c>
      <c r="E19" s="2">
        <f t="shared" si="1"/>
        <v>10</v>
      </c>
      <c r="F19" s="269"/>
      <c r="G19" s="30">
        <f t="shared" si="2"/>
        <v>1</v>
      </c>
      <c r="H19" s="31"/>
      <c r="I19" s="191" t="s">
        <v>13</v>
      </c>
      <c r="J19" s="186">
        <v>10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31" t="s">
        <v>13</v>
      </c>
      <c r="AE19" s="36">
        <v>0</v>
      </c>
      <c r="AF19" s="37">
        <v>0</v>
      </c>
      <c r="AG19" s="37">
        <v>0</v>
      </c>
      <c r="AH19" s="37">
        <v>0</v>
      </c>
      <c r="AI19" s="37">
        <v>0</v>
      </c>
      <c r="AJ19" s="35"/>
      <c r="AK19" s="35"/>
      <c r="AL19" s="24"/>
      <c r="AM19" s="194"/>
      <c r="AN19" s="194"/>
      <c r="AO19" s="194"/>
      <c r="AP19" s="25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</row>
    <row r="20" spans="1:26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952</v>
      </c>
      <c r="E20" s="2">
        <f t="shared" si="1"/>
        <v>9</v>
      </c>
      <c r="F20" s="268"/>
      <c r="G20" s="30">
        <f t="shared" si="2"/>
        <v>2</v>
      </c>
      <c r="H20" s="31"/>
      <c r="I20" s="191" t="s">
        <v>13</v>
      </c>
      <c r="J20" s="186" t="s">
        <v>13</v>
      </c>
      <c r="K20" s="191">
        <v>5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3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>
        <v>4</v>
      </c>
      <c r="AD20" s="31" t="s">
        <v>13</v>
      </c>
      <c r="AE20" s="36">
        <v>0</v>
      </c>
      <c r="AF20" s="37">
        <v>0</v>
      </c>
      <c r="AG20" s="37">
        <v>0</v>
      </c>
      <c r="AH20" s="37">
        <v>0</v>
      </c>
      <c r="AI20" s="37">
        <v>0</v>
      </c>
      <c r="AJ20" s="35"/>
      <c r="AK20" s="35"/>
      <c r="AL20" s="24"/>
      <c r="AM20" s="194"/>
      <c r="AN20" s="194"/>
      <c r="AO20" s="194"/>
      <c r="AP20" s="25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</row>
    <row r="21" spans="1:26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2508</v>
      </c>
      <c r="E21" s="2">
        <f t="shared" si="1"/>
        <v>8</v>
      </c>
      <c r="F21" s="268"/>
      <c r="G21" s="30">
        <f t="shared" si="2"/>
        <v>1</v>
      </c>
      <c r="H21" s="31"/>
      <c r="I21" s="191" t="s">
        <v>13</v>
      </c>
      <c r="J21" s="186">
        <v>8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31" t="s">
        <v>13</v>
      </c>
      <c r="AE21" s="36">
        <v>0</v>
      </c>
      <c r="AF21" s="37">
        <v>0</v>
      </c>
      <c r="AG21" s="37">
        <v>0</v>
      </c>
      <c r="AH21" s="37">
        <v>0</v>
      </c>
      <c r="AI21" s="37">
        <v>0</v>
      </c>
      <c r="AJ21" s="35"/>
      <c r="AK21" s="35"/>
      <c r="AL21" s="24"/>
      <c r="AM21" s="194"/>
      <c r="AN21" s="194"/>
      <c r="AO21" s="194"/>
      <c r="AP21" s="25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</row>
    <row r="22" spans="1:26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2142</v>
      </c>
      <c r="E22" s="2">
        <f t="shared" si="1"/>
        <v>7</v>
      </c>
      <c r="F22" s="269"/>
      <c r="G22" s="30">
        <f t="shared" si="2"/>
        <v>2</v>
      </c>
      <c r="H22" s="31"/>
      <c r="I22" s="191" t="s">
        <v>13</v>
      </c>
      <c r="J22" s="186">
        <v>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31">
        <v>4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31" t="s">
        <v>13</v>
      </c>
      <c r="AE22" s="36">
        <v>0</v>
      </c>
      <c r="AF22" s="37">
        <v>0</v>
      </c>
      <c r="AG22" s="37">
        <v>0</v>
      </c>
      <c r="AH22" s="37">
        <v>0</v>
      </c>
      <c r="AI22" s="37">
        <v>0</v>
      </c>
      <c r="AJ22" s="35"/>
      <c r="AK22" s="35"/>
      <c r="AL22" s="24"/>
      <c r="AM22" s="194"/>
      <c r="AN22" s="194"/>
      <c r="AO22" s="194"/>
      <c r="AP22" s="25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</row>
    <row r="23" spans="1:26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2141</v>
      </c>
      <c r="E23" s="2">
        <f t="shared" si="1"/>
        <v>6</v>
      </c>
      <c r="F23" s="26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6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31" t="s">
        <v>13</v>
      </c>
      <c r="AE23" s="36">
        <v>0</v>
      </c>
      <c r="AF23" s="37">
        <v>0</v>
      </c>
      <c r="AG23" s="37">
        <v>0</v>
      </c>
      <c r="AH23" s="37">
        <v>0</v>
      </c>
      <c r="AI23" s="37">
        <v>0</v>
      </c>
      <c r="AJ23" s="35"/>
      <c r="AK23" s="35"/>
      <c r="AL23" s="24"/>
      <c r="AM23" s="194"/>
      <c r="AN23" s="194"/>
      <c r="AO23" s="194"/>
      <c r="AP23" s="25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</row>
    <row r="24" spans="1:26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2509</v>
      </c>
      <c r="E24" s="2">
        <f t="shared" si="1"/>
        <v>6</v>
      </c>
      <c r="F24" s="268"/>
      <c r="G24" s="30">
        <f t="shared" si="2"/>
        <v>1</v>
      </c>
      <c r="H24" s="31"/>
      <c r="I24" s="191" t="s">
        <v>13</v>
      </c>
      <c r="J24" s="186">
        <v>6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31" t="s">
        <v>13</v>
      </c>
      <c r="AE24" s="36">
        <v>0</v>
      </c>
      <c r="AF24" s="37">
        <v>0</v>
      </c>
      <c r="AG24" s="37">
        <v>0</v>
      </c>
      <c r="AH24" s="37">
        <v>0</v>
      </c>
      <c r="AI24" s="37">
        <v>0</v>
      </c>
      <c r="AJ24" s="35"/>
      <c r="AK24" s="35"/>
      <c r="AL24" s="24"/>
      <c r="AM24" s="194"/>
      <c r="AN24" s="194"/>
      <c r="AO24" s="194"/>
      <c r="AP24" s="25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</row>
    <row r="25" spans="1:267" ht="17.149999999999999" customHeight="1" x14ac:dyDescent="0.35">
      <c r="A25" s="30">
        <v>20</v>
      </c>
      <c r="B25" s="30"/>
      <c r="C25" s="30"/>
      <c r="D25" s="18" t="s">
        <v>2607</v>
      </c>
      <c r="E25" s="2">
        <f t="shared" si="1"/>
        <v>6</v>
      </c>
      <c r="F25" s="269"/>
      <c r="G25" s="30">
        <f t="shared" si="2"/>
        <v>1</v>
      </c>
      <c r="H25" s="31"/>
      <c r="I25" s="191">
        <v>6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31" t="s">
        <v>13</v>
      </c>
      <c r="AE25" s="36">
        <v>0</v>
      </c>
      <c r="AF25" s="37">
        <v>0</v>
      </c>
      <c r="AG25" s="37">
        <v>0</v>
      </c>
      <c r="AH25" s="37">
        <v>0</v>
      </c>
      <c r="AI25" s="37">
        <v>0</v>
      </c>
      <c r="AJ25" s="35"/>
      <c r="AK25" s="35"/>
      <c r="AL25" s="24"/>
      <c r="AM25" s="194"/>
      <c r="AN25" s="194"/>
      <c r="AO25" s="194"/>
      <c r="AP25" s="25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</row>
    <row r="26" spans="1:267" ht="17.149999999999999" customHeight="1" x14ac:dyDescent="0.35">
      <c r="A26" s="30">
        <v>21</v>
      </c>
      <c r="B26" s="30">
        <v>20</v>
      </c>
      <c r="C26" s="30">
        <f t="shared" ref="C26:C31" si="3">B26-A26</f>
        <v>-1</v>
      </c>
      <c r="D26" s="18" t="s">
        <v>953</v>
      </c>
      <c r="E26" s="2">
        <f t="shared" si="1"/>
        <v>6</v>
      </c>
      <c r="F26" s="269"/>
      <c r="G26" s="30">
        <f t="shared" si="2"/>
        <v>2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>
        <v>3</v>
      </c>
      <c r="AD26" s="31" t="s">
        <v>13</v>
      </c>
      <c r="AE26" s="36">
        <v>0</v>
      </c>
      <c r="AF26" s="37">
        <v>0</v>
      </c>
      <c r="AG26" s="37">
        <v>0</v>
      </c>
      <c r="AH26" s="37">
        <v>0</v>
      </c>
      <c r="AI26" s="37">
        <v>0</v>
      </c>
      <c r="AJ26" s="35"/>
      <c r="AK26" s="35"/>
      <c r="AL26" s="24"/>
      <c r="AM26" s="194"/>
      <c r="AN26" s="194"/>
      <c r="AO26" s="194"/>
      <c r="AP26" s="25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</row>
    <row r="27" spans="1:267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2432</v>
      </c>
      <c r="E27" s="2">
        <f t="shared" si="1"/>
        <v>5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>
        <v>5</v>
      </c>
      <c r="M27" s="19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31" t="s">
        <v>13</v>
      </c>
      <c r="AE27" s="36">
        <v>0</v>
      </c>
      <c r="AF27" s="37">
        <v>0</v>
      </c>
      <c r="AG27" s="37">
        <v>0</v>
      </c>
      <c r="AH27" s="37">
        <v>0</v>
      </c>
      <c r="AI27" s="37">
        <v>0</v>
      </c>
      <c r="AJ27" s="35"/>
      <c r="AK27" s="35"/>
      <c r="AL27" s="24"/>
      <c r="AM27" s="194"/>
      <c r="AN27" s="194"/>
      <c r="AO27" s="194"/>
      <c r="AP27" s="25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</row>
    <row r="28" spans="1:267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1380</v>
      </c>
      <c r="E28" s="2">
        <f t="shared" si="1"/>
        <v>4</v>
      </c>
      <c r="F28" s="26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>
        <v>4</v>
      </c>
      <c r="AB28" s="186" t="s">
        <v>13</v>
      </c>
      <c r="AC28" s="191" t="s">
        <v>13</v>
      </c>
      <c r="AD28" s="31" t="s">
        <v>13</v>
      </c>
      <c r="AE28" s="36">
        <v>0</v>
      </c>
      <c r="AF28" s="37">
        <v>0</v>
      </c>
      <c r="AG28" s="37">
        <v>0</v>
      </c>
      <c r="AH28" s="37">
        <v>0</v>
      </c>
      <c r="AI28" s="37">
        <v>0</v>
      </c>
      <c r="AJ28" s="35"/>
      <c r="AK28" s="35"/>
      <c r="AL28" s="24"/>
      <c r="AM28" s="194"/>
      <c r="AN28" s="194"/>
      <c r="AO28" s="194"/>
      <c r="AP28" s="25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</row>
    <row r="29" spans="1:267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1381</v>
      </c>
      <c r="E29" s="2">
        <f t="shared" si="1"/>
        <v>3</v>
      </c>
      <c r="F29" s="26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>
        <v>3</v>
      </c>
      <c r="AB29" s="186" t="s">
        <v>13</v>
      </c>
      <c r="AC29" s="191" t="s">
        <v>13</v>
      </c>
      <c r="AD29" s="31" t="s">
        <v>13</v>
      </c>
      <c r="AE29" s="36">
        <v>0</v>
      </c>
      <c r="AF29" s="37">
        <v>0</v>
      </c>
      <c r="AG29" s="37">
        <v>0</v>
      </c>
      <c r="AH29" s="37">
        <v>0</v>
      </c>
      <c r="AI29" s="37">
        <v>0</v>
      </c>
      <c r="AJ29" s="35"/>
      <c r="AK29" s="35"/>
      <c r="AL29" s="24"/>
      <c r="AM29" s="194"/>
      <c r="AN29" s="194"/>
      <c r="AO29" s="194"/>
      <c r="AP29" s="25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182"/>
      <c r="JB29" s="182"/>
      <c r="JC29" s="182"/>
      <c r="JD29" s="182"/>
      <c r="JE29" s="182"/>
      <c r="JF29" s="182"/>
      <c r="JG29" s="182"/>
    </row>
    <row r="30" spans="1:267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1430</v>
      </c>
      <c r="E30" s="2">
        <f t="shared" si="1"/>
        <v>3</v>
      </c>
      <c r="F30" s="268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191">
        <v>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31" t="s">
        <v>13</v>
      </c>
      <c r="AE30" s="36">
        <v>0</v>
      </c>
      <c r="AF30" s="37">
        <v>0</v>
      </c>
      <c r="AG30" s="37">
        <v>0</v>
      </c>
      <c r="AH30" s="37">
        <v>0</v>
      </c>
      <c r="AI30" s="37">
        <v>0</v>
      </c>
      <c r="AJ30" s="35"/>
      <c r="AK30" s="35"/>
      <c r="AL30" s="24"/>
      <c r="AM30" s="194"/>
      <c r="AN30" s="194"/>
      <c r="AO30" s="194"/>
      <c r="AP30" s="25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182"/>
      <c r="JB30" s="182"/>
      <c r="JC30" s="182"/>
      <c r="JD30" s="182"/>
      <c r="JE30" s="182"/>
      <c r="JF30" s="182"/>
      <c r="JG30" s="182"/>
    </row>
    <row r="31" spans="1:267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2510</v>
      </c>
      <c r="E31" s="2">
        <f t="shared" si="1"/>
        <v>2</v>
      </c>
      <c r="F31" s="268"/>
      <c r="G31" s="30">
        <f t="shared" si="2"/>
        <v>1</v>
      </c>
      <c r="H31" s="31"/>
      <c r="I31" s="191" t="s">
        <v>13</v>
      </c>
      <c r="J31" s="186">
        <v>2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31" t="s">
        <v>13</v>
      </c>
      <c r="AE31" s="36">
        <v>0</v>
      </c>
      <c r="AF31" s="37">
        <v>0</v>
      </c>
      <c r="AG31" s="37">
        <v>0</v>
      </c>
      <c r="AH31" s="37">
        <v>0</v>
      </c>
      <c r="AI31" s="37">
        <v>0</v>
      </c>
      <c r="AJ31" s="35"/>
      <c r="AK31" s="35"/>
      <c r="AL31" s="24"/>
      <c r="AM31" s="194"/>
      <c r="AN31" s="194"/>
      <c r="AO31" s="194"/>
      <c r="AP31" s="25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182"/>
      <c r="JB31" s="182"/>
      <c r="JC31" s="182"/>
      <c r="JD31" s="182"/>
      <c r="JE31" s="182"/>
      <c r="JF31" s="182"/>
      <c r="JG31" s="182"/>
    </row>
    <row r="32" spans="1:267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ref="G32:G34" si="4">COUNT(H32:AD32)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31" t="s">
        <v>13</v>
      </c>
      <c r="AE32" s="36">
        <v>0</v>
      </c>
      <c r="AF32" s="37">
        <v>0</v>
      </c>
      <c r="AG32" s="37">
        <v>0</v>
      </c>
      <c r="AH32" s="37">
        <v>0</v>
      </c>
      <c r="AI32" s="37">
        <v>0</v>
      </c>
      <c r="AJ32" s="35"/>
      <c r="AK32" s="35"/>
      <c r="AL32" s="24"/>
      <c r="AM32" s="194"/>
      <c r="AN32" s="194"/>
      <c r="AO32" s="194"/>
      <c r="AP32" s="25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182"/>
      <c r="JB32" s="182"/>
      <c r="JC32" s="182"/>
      <c r="JD32" s="182"/>
      <c r="JE32" s="182"/>
      <c r="JF32" s="182"/>
      <c r="JG32" s="182"/>
    </row>
    <row r="33" spans="1:267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31" t="s">
        <v>13</v>
      </c>
      <c r="AE33" s="36">
        <v>0</v>
      </c>
      <c r="AF33" s="37">
        <v>0</v>
      </c>
      <c r="AG33" s="37">
        <v>0</v>
      </c>
      <c r="AH33" s="37">
        <v>0</v>
      </c>
      <c r="AI33" s="37">
        <v>0</v>
      </c>
      <c r="AJ33" s="35"/>
      <c r="AK33" s="35"/>
      <c r="AL33" s="24"/>
      <c r="AM33" s="194"/>
      <c r="AN33" s="194"/>
      <c r="AO33" s="194"/>
      <c r="AP33" s="25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182"/>
      <c r="JB33" s="182"/>
      <c r="JC33" s="182"/>
      <c r="JD33" s="182"/>
      <c r="JE33" s="182"/>
      <c r="JF33" s="182"/>
      <c r="JG33" s="182"/>
    </row>
    <row r="34" spans="1:267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31" t="s">
        <v>13</v>
      </c>
      <c r="AE34" s="36">
        <v>0</v>
      </c>
      <c r="AF34" s="37">
        <v>0</v>
      </c>
      <c r="AG34" s="37">
        <v>0</v>
      </c>
      <c r="AH34" s="37">
        <v>0</v>
      </c>
      <c r="AI34" s="37">
        <v>0</v>
      </c>
      <c r="AJ34" s="35"/>
      <c r="AK34" s="35"/>
      <c r="AL34" s="24"/>
      <c r="AM34" s="194"/>
      <c r="AN34" s="194"/>
      <c r="AO34" s="194"/>
      <c r="AP34" s="25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</row>
    <row r="35" spans="1:267" ht="17.149999999999999" customHeight="1" x14ac:dyDescent="0.35">
      <c r="A35" s="40"/>
      <c r="B35" s="40"/>
      <c r="C35" s="40"/>
      <c r="D35" s="40"/>
      <c r="E35" s="40"/>
      <c r="F35" s="40">
        <f>SUM(F6:F34)</f>
        <v>180</v>
      </c>
      <c r="G35" s="41"/>
      <c r="H35" s="41"/>
      <c r="I35" s="41"/>
      <c r="J35" s="41">
        <f>SUM(J6:J34)</f>
        <v>46</v>
      </c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35"/>
      <c r="AF35" s="35"/>
      <c r="AG35" s="35"/>
      <c r="AH35" s="35"/>
      <c r="AI35" s="35"/>
      <c r="AJ35" s="35"/>
      <c r="AK35" s="35"/>
      <c r="AL35" s="24"/>
      <c r="AM35" s="194"/>
      <c r="AN35" s="194"/>
      <c r="AO35" s="194"/>
      <c r="AP35" s="25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</row>
    <row r="36" spans="1:267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35"/>
      <c r="AF36" s="35"/>
      <c r="AG36" s="35"/>
      <c r="AH36" s="35"/>
      <c r="AI36" s="35"/>
      <c r="AJ36" s="35"/>
      <c r="AK36" s="35"/>
      <c r="AL36" s="24"/>
      <c r="AM36" s="194"/>
      <c r="AN36" s="194"/>
      <c r="AO36" s="194"/>
      <c r="AP36" s="25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</row>
    <row r="37" spans="1:267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35"/>
      <c r="AF37" s="35"/>
      <c r="AG37" s="35"/>
      <c r="AH37" s="35"/>
      <c r="AI37" s="35"/>
      <c r="AJ37" s="35"/>
      <c r="AK37" s="35"/>
      <c r="AL37" s="24"/>
      <c r="AM37" s="194"/>
      <c r="AN37" s="194"/>
      <c r="AO37" s="194"/>
      <c r="AP37" s="25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</row>
    <row r="38" spans="1:267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35"/>
      <c r="AF38" s="35"/>
      <c r="AG38" s="35"/>
      <c r="AH38" s="35"/>
      <c r="AI38" s="35"/>
      <c r="AJ38" s="35"/>
      <c r="AK38" s="35"/>
      <c r="AL38" s="24"/>
      <c r="AM38" s="194"/>
      <c r="AN38" s="194"/>
      <c r="AO38" s="194"/>
      <c r="AP38" s="25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</row>
    <row r="39" spans="1:267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35"/>
      <c r="AF39" s="35"/>
      <c r="AG39" s="35"/>
      <c r="AH39" s="35"/>
      <c r="AI39" s="35"/>
      <c r="AJ39" s="35"/>
      <c r="AK39" s="35"/>
      <c r="AL39" s="24"/>
      <c r="AM39" s="194"/>
      <c r="AN39" s="194"/>
      <c r="AO39" s="194"/>
      <c r="AP39" s="25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</row>
    <row r="40" spans="1:267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35"/>
      <c r="AF40" s="35"/>
      <c r="AG40" s="35"/>
      <c r="AH40" s="35"/>
      <c r="AI40" s="35"/>
      <c r="AJ40" s="35"/>
      <c r="AK40" s="35"/>
      <c r="AL40" s="24"/>
      <c r="AM40" s="194"/>
      <c r="AN40" s="194"/>
      <c r="AO40" s="194"/>
      <c r="AP40" s="25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</row>
    <row r="41" spans="1:267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35"/>
      <c r="AF41" s="35"/>
      <c r="AG41" s="35"/>
      <c r="AH41" s="35"/>
      <c r="AI41" s="35"/>
      <c r="AJ41" s="35"/>
      <c r="AK41" s="35"/>
      <c r="AL41" s="24"/>
      <c r="AM41" s="194"/>
      <c r="AN41" s="194"/>
      <c r="AO41" s="194"/>
      <c r="AP41" s="25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</row>
    <row r="42" spans="1:267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35"/>
      <c r="AF42" s="35"/>
      <c r="AG42" s="35"/>
      <c r="AH42" s="35"/>
      <c r="AI42" s="35"/>
      <c r="AJ42" s="35"/>
      <c r="AK42" s="35"/>
      <c r="AL42" s="24"/>
      <c r="AM42" s="194"/>
      <c r="AN42" s="194"/>
      <c r="AO42" s="194"/>
      <c r="AP42" s="25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</row>
    <row r="43" spans="1:267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35"/>
      <c r="AF43" s="35"/>
      <c r="AG43" s="35"/>
      <c r="AH43" s="35"/>
      <c r="AI43" s="35"/>
      <c r="AJ43" s="35"/>
      <c r="AK43" s="35"/>
      <c r="AL43" s="24"/>
      <c r="AM43" s="194"/>
      <c r="AN43" s="194"/>
      <c r="AO43" s="194"/>
      <c r="AP43" s="25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</row>
    <row r="44" spans="1:267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35"/>
      <c r="AF44" s="35"/>
      <c r="AG44" s="35"/>
      <c r="AH44" s="35"/>
      <c r="AI44" s="35"/>
      <c r="AJ44" s="35"/>
      <c r="AK44" s="35"/>
      <c r="AL44" s="24"/>
      <c r="AM44" s="194"/>
      <c r="AN44" s="194"/>
      <c r="AO44" s="194"/>
      <c r="AP44" s="25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</row>
    <row r="45" spans="1:267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35"/>
      <c r="AF45" s="35"/>
      <c r="AG45" s="35"/>
      <c r="AH45" s="35"/>
      <c r="AI45" s="35"/>
      <c r="AJ45" s="35"/>
      <c r="AK45" s="35"/>
      <c r="AL45" s="24"/>
      <c r="AM45" s="194"/>
      <c r="AN45" s="194"/>
      <c r="AO45" s="194"/>
      <c r="AP45" s="25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</row>
    <row r="46" spans="1:267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35"/>
      <c r="AF46" s="35"/>
      <c r="AG46" s="35"/>
      <c r="AH46" s="35"/>
      <c r="AI46" s="35"/>
      <c r="AJ46" s="35"/>
      <c r="AK46" s="35"/>
      <c r="AL46" s="46"/>
      <c r="AM46" s="47"/>
      <c r="AN46" s="47"/>
      <c r="AO46" s="47"/>
      <c r="AP46" s="48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</row>
  </sheetData>
  <sortState ref="B6:AJ31">
    <sortCondition descending="1" ref="E6:E31"/>
    <sortCondition ref="G6:G31"/>
  </sortState>
  <conditionalFormatting sqref="C6:C31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2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4" width="10.81640625" style="182" customWidth="1"/>
    <col min="15" max="19" width="10.81640625" style="180" hidden="1" customWidth="1"/>
    <col min="20" max="21" width="11.453125" style="180" customWidth="1"/>
    <col min="22" max="256" width="10.81640625" style="180" customWidth="1"/>
  </cols>
  <sheetData>
    <row r="1" spans="1:256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7">
        <v>45991</v>
      </c>
      <c r="J1" s="183">
        <v>45969</v>
      </c>
      <c r="K1" s="17">
        <v>45949</v>
      </c>
      <c r="L1" s="270">
        <v>45907</v>
      </c>
      <c r="M1" s="188">
        <v>45907</v>
      </c>
      <c r="N1" s="183">
        <v>45669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2484</v>
      </c>
      <c r="J2" s="184" t="s">
        <v>2309</v>
      </c>
      <c r="K2" s="17" t="s">
        <v>214</v>
      </c>
      <c r="L2" s="185" t="s">
        <v>1931</v>
      </c>
      <c r="M2" s="189" t="s">
        <v>1931</v>
      </c>
      <c r="N2" s="184" t="s">
        <v>248</v>
      </c>
      <c r="O2" s="70"/>
      <c r="P2" s="71"/>
      <c r="Q2" s="71"/>
      <c r="R2" s="71"/>
      <c r="S2" s="62"/>
      <c r="T2" s="35"/>
      <c r="U2" s="35"/>
      <c r="V2" s="2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397</v>
      </c>
      <c r="J3" s="185" t="s">
        <v>397</v>
      </c>
      <c r="K3" s="2" t="s">
        <v>312</v>
      </c>
      <c r="L3" s="185" t="s">
        <v>246</v>
      </c>
      <c r="M3" s="190" t="s">
        <v>312</v>
      </c>
      <c r="N3" s="185" t="s">
        <v>397</v>
      </c>
      <c r="O3" s="72"/>
      <c r="P3" s="62"/>
      <c r="Q3" s="62"/>
      <c r="R3" s="62"/>
      <c r="S3" s="62"/>
      <c r="T3" s="35"/>
      <c r="U3" s="35"/>
      <c r="V3" s="2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2" t="s">
        <v>927</v>
      </c>
      <c r="J4" s="185" t="s">
        <v>42</v>
      </c>
      <c r="K4" s="2" t="s">
        <v>927</v>
      </c>
      <c r="L4" s="185" t="s">
        <v>927</v>
      </c>
      <c r="M4" s="190" t="s">
        <v>927</v>
      </c>
      <c r="N4" s="185" t="s">
        <v>1208</v>
      </c>
      <c r="O4" s="72"/>
      <c r="P4" s="62"/>
      <c r="Q4" s="62"/>
      <c r="R4" s="62"/>
      <c r="S4" s="62"/>
      <c r="T4" s="35"/>
      <c r="U4" s="35"/>
      <c r="V4" s="2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194"/>
      <c r="IT4" s="194"/>
      <c r="IU4" s="194"/>
      <c r="IV4" s="25"/>
    </row>
    <row r="5" spans="1:256" ht="15" customHeight="1" x14ac:dyDescent="0.35">
      <c r="A5" s="18" t="s">
        <v>6</v>
      </c>
      <c r="B5" s="18" t="s">
        <v>7</v>
      </c>
      <c r="C5" s="18" t="s">
        <v>175</v>
      </c>
      <c r="D5" s="26" t="s">
        <v>9</v>
      </c>
      <c r="E5" s="18" t="s">
        <v>368</v>
      </c>
      <c r="F5" s="267" t="s">
        <v>1004</v>
      </c>
      <c r="G5" s="18" t="s">
        <v>11</v>
      </c>
      <c r="H5" s="2"/>
      <c r="I5" s="2">
        <v>2</v>
      </c>
      <c r="J5" s="185">
        <v>103</v>
      </c>
      <c r="K5" s="2">
        <v>1</v>
      </c>
      <c r="L5" s="185">
        <v>1</v>
      </c>
      <c r="M5" s="190">
        <v>1</v>
      </c>
      <c r="N5" s="185">
        <v>5</v>
      </c>
      <c r="O5" s="73"/>
      <c r="P5" s="74"/>
      <c r="Q5" s="74"/>
      <c r="R5" s="74"/>
      <c r="S5" s="74"/>
      <c r="T5" s="35"/>
      <c r="U5" s="35"/>
      <c r="V5" s="2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194"/>
      <c r="IT5" s="194"/>
      <c r="IU5" s="194"/>
      <c r="IV5" s="25"/>
    </row>
    <row r="6" spans="1:25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623</v>
      </c>
      <c r="E6" s="2">
        <f t="shared" ref="E6:E17" si="1">LARGE(H6:S6,1)+LARGE(H6:S6,2)+LARGE(H6:S6,3)+LARGE(H6:S6,4)+F6</f>
        <v>20</v>
      </c>
      <c r="F6" s="268">
        <v>20</v>
      </c>
      <c r="G6" s="30">
        <f t="shared" ref="G6:G17" si="2">COUNT(H6:N6)</f>
        <v>0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1206</v>
      </c>
      <c r="E7" s="2">
        <f t="shared" si="1"/>
        <v>20</v>
      </c>
      <c r="F7" s="268">
        <v>20</v>
      </c>
      <c r="G7" s="30">
        <f t="shared" si="2"/>
        <v>0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194"/>
      <c r="IT7" s="194"/>
      <c r="IU7" s="194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1803</v>
      </c>
      <c r="E8" s="2">
        <f t="shared" si="1"/>
        <v>20</v>
      </c>
      <c r="F8" s="268">
        <v>20</v>
      </c>
      <c r="G8" s="30">
        <f t="shared" si="2"/>
        <v>0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25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400</v>
      </c>
      <c r="E9" s="2">
        <f t="shared" si="1"/>
        <v>10</v>
      </c>
      <c r="F9" s="268"/>
      <c r="G9" s="30">
        <f t="shared" si="2"/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10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25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2312</v>
      </c>
      <c r="E10" s="2">
        <f t="shared" si="1"/>
        <v>10</v>
      </c>
      <c r="F10" s="268"/>
      <c r="G10" s="30">
        <f t="shared" si="2"/>
        <v>1</v>
      </c>
      <c r="H10" s="31"/>
      <c r="I10" s="31" t="s">
        <v>13</v>
      </c>
      <c r="J10" s="186">
        <v>10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25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188</v>
      </c>
      <c r="E11" s="2">
        <f t="shared" si="1"/>
        <v>9</v>
      </c>
      <c r="F11" s="268"/>
      <c r="G11" s="30">
        <f t="shared" si="2"/>
        <v>2</v>
      </c>
      <c r="H11" s="31"/>
      <c r="I11" s="31" t="s">
        <v>13</v>
      </c>
      <c r="J11" s="186" t="s">
        <v>13</v>
      </c>
      <c r="K11" s="31" t="s">
        <v>13</v>
      </c>
      <c r="L11" s="186">
        <v>3</v>
      </c>
      <c r="M11" s="191" t="s">
        <v>13</v>
      </c>
      <c r="N11" s="186">
        <v>6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25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954</v>
      </c>
      <c r="E12" s="2">
        <f t="shared" si="1"/>
        <v>8</v>
      </c>
      <c r="F12" s="268"/>
      <c r="G12" s="30">
        <f t="shared" si="2"/>
        <v>1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>
        <v>8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25"/>
    </row>
    <row r="13" spans="1:256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1939</v>
      </c>
      <c r="E13" s="2">
        <f t="shared" si="1"/>
        <v>7</v>
      </c>
      <c r="F13" s="268"/>
      <c r="G13" s="30">
        <f t="shared" si="2"/>
        <v>2</v>
      </c>
      <c r="H13" s="31"/>
      <c r="I13" s="31">
        <v>4</v>
      </c>
      <c r="J13" s="186" t="s">
        <v>13</v>
      </c>
      <c r="K13" s="31" t="s">
        <v>13</v>
      </c>
      <c r="L13" s="186" t="s">
        <v>13</v>
      </c>
      <c r="M13" s="191">
        <v>3</v>
      </c>
      <c r="N13" s="186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25"/>
    </row>
    <row r="14" spans="1:256" ht="17.149999999999999" customHeight="1" x14ac:dyDescent="0.35">
      <c r="A14" s="30">
        <v>9</v>
      </c>
      <c r="B14" s="30"/>
      <c r="C14" s="30"/>
      <c r="D14" s="18" t="s">
        <v>2506</v>
      </c>
      <c r="E14" s="2">
        <f t="shared" si="1"/>
        <v>6</v>
      </c>
      <c r="F14" s="268"/>
      <c r="G14" s="30">
        <f t="shared" si="2"/>
        <v>1</v>
      </c>
      <c r="H14" s="31"/>
      <c r="I14" s="31">
        <v>6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25"/>
    </row>
    <row r="15" spans="1:256" ht="17.149999999999999" customHeight="1" x14ac:dyDescent="0.35">
      <c r="A15" s="30">
        <v>10</v>
      </c>
      <c r="B15" s="30">
        <v>8</v>
      </c>
      <c r="C15" s="30">
        <f>B15-A15</f>
        <v>-2</v>
      </c>
      <c r="D15" s="18" t="s">
        <v>955</v>
      </c>
      <c r="E15" s="2">
        <f t="shared" si="1"/>
        <v>4</v>
      </c>
      <c r="F15" s="268"/>
      <c r="G15" s="30">
        <f t="shared" si="2"/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>
        <v>4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25"/>
    </row>
    <row r="16" spans="1:256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956</v>
      </c>
      <c r="E16" s="2">
        <f t="shared" si="1"/>
        <v>3</v>
      </c>
      <c r="F16" s="268"/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>
        <v>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25"/>
    </row>
    <row r="17" spans="1:25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2140</v>
      </c>
      <c r="E17" s="2">
        <f t="shared" si="1"/>
        <v>3</v>
      </c>
      <c r="F17" s="268"/>
      <c r="G17" s="30">
        <f t="shared" si="2"/>
        <v>1</v>
      </c>
      <c r="H17" s="31"/>
      <c r="I17" s="31" t="s">
        <v>13</v>
      </c>
      <c r="J17" s="186" t="s">
        <v>13</v>
      </c>
      <c r="K17" s="31">
        <v>3</v>
      </c>
      <c r="L17" s="186" t="s">
        <v>13</v>
      </c>
      <c r="M17" s="191" t="s">
        <v>13</v>
      </c>
      <c r="N17" s="186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25"/>
    </row>
    <row r="18" spans="1:256" ht="17.149999999999999" customHeight="1" x14ac:dyDescent="0.35">
      <c r="A18" s="38"/>
      <c r="B18" s="30"/>
      <c r="C18" s="30"/>
      <c r="D18" s="18"/>
      <c r="E18" s="2">
        <f t="shared" ref="E18:E20" si="3">LARGE(H18:S18,1)+LARGE(H18:S18,2)+LARGE(H18:S18,3)+LARGE(H18:S18,4)+F18</f>
        <v>0</v>
      </c>
      <c r="F18" s="268"/>
      <c r="G18" s="30">
        <f t="shared" ref="G18:G20" si="4">COUNT(H18:N18)</f>
        <v>0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25"/>
    </row>
    <row r="19" spans="1:256" ht="17.149999999999999" customHeight="1" x14ac:dyDescent="0.35">
      <c r="A19" s="38"/>
      <c r="B19" s="30"/>
      <c r="C19" s="30"/>
      <c r="D19" s="18"/>
      <c r="E19" s="2">
        <f t="shared" si="3"/>
        <v>0</v>
      </c>
      <c r="F19" s="268"/>
      <c r="G19" s="30">
        <f t="shared" si="4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25"/>
    </row>
    <row r="20" spans="1:256" ht="17.149999999999999" customHeight="1" x14ac:dyDescent="0.35">
      <c r="A20" s="2"/>
      <c r="B20" s="2"/>
      <c r="C20" s="2"/>
      <c r="D20" s="2"/>
      <c r="E20" s="2">
        <f t="shared" si="3"/>
        <v>0</v>
      </c>
      <c r="F20" s="268"/>
      <c r="G20" s="30">
        <f t="shared" si="4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T17">
    <sortCondition descending="1" ref="E6:E17"/>
    <sortCondition ref="G6:G17"/>
  </sortState>
  <conditionalFormatting sqref="C6:C1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showGridLines="0" workbookViewId="0">
      <selection activeCell="E11" sqref="E11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 customWidth="1"/>
    <col min="10" max="14" width="10.81640625" style="182" hidden="1" customWidth="1"/>
    <col min="15" max="16" width="11.453125" style="182" customWidth="1"/>
    <col min="17" max="251" width="10.81640625" style="182" customWidth="1"/>
  </cols>
  <sheetData>
    <row r="1" spans="1:251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248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397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175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2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273</v>
      </c>
      <c r="E6" s="2">
        <f t="shared" ref="E6:E16" si="0">LARGE(H6:N6,1)+LARGE(H6:N6,2)+LARGE(H6:N6,3)+LARGE(H6:N6,4)+LARGE(H6:N6,5)+F6</f>
        <v>20</v>
      </c>
      <c r="F6" s="268">
        <v>20</v>
      </c>
      <c r="G6" s="30">
        <f t="shared" ref="G6:G16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401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957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0"/>
        <v>0</v>
      </c>
      <c r="F9" s="268"/>
      <c r="G9" s="30">
        <f t="shared" si="1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sortState ref="B6:P13">
    <sortCondition descending="1" ref="E6:E13"/>
    <sortCondition ref="G6:G13"/>
  </sortState>
  <conditionalFormatting sqref="C11:C15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conditionalFormatting sqref="C6:C10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87"/>
  <sheetViews>
    <sheetView showGridLines="0" workbookViewId="0">
      <selection activeCell="J12" sqref="J12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22" width="10.81640625" style="182" customWidth="1"/>
    <col min="23" max="24" width="11.6328125" style="182" customWidth="1"/>
    <col min="25" max="32" width="10.81640625" style="182" customWidth="1"/>
    <col min="33" max="37" width="10.81640625" style="181" hidden="1" customWidth="1"/>
    <col min="38" max="39" width="11.453125" style="181" customWidth="1"/>
    <col min="40" max="247" width="10.81640625" style="181" customWidth="1"/>
  </cols>
  <sheetData>
    <row r="1" spans="1:39" ht="17.149999999999999" customHeight="1" x14ac:dyDescent="0.35">
      <c r="A1" s="2"/>
      <c r="B1" s="2"/>
      <c r="C1" s="2"/>
      <c r="D1" s="3" t="s">
        <v>190</v>
      </c>
      <c r="E1" s="2"/>
      <c r="F1" s="2"/>
      <c r="G1" s="2"/>
      <c r="H1" s="5"/>
      <c r="I1" s="183">
        <v>45994</v>
      </c>
      <c r="J1" s="5">
        <v>45991</v>
      </c>
      <c r="K1" s="183">
        <v>45970</v>
      </c>
      <c r="L1" s="188">
        <v>45969</v>
      </c>
      <c r="M1" s="183">
        <v>45963</v>
      </c>
      <c r="N1" s="188">
        <v>45963</v>
      </c>
      <c r="O1" s="183">
        <v>45956</v>
      </c>
      <c r="P1" s="5">
        <v>45946</v>
      </c>
      <c r="Q1" s="183">
        <v>45934</v>
      </c>
      <c r="R1" s="5">
        <v>45927</v>
      </c>
      <c r="S1" s="183">
        <v>45900</v>
      </c>
      <c r="T1" s="5">
        <v>45889</v>
      </c>
      <c r="U1" s="5">
        <v>45878</v>
      </c>
      <c r="V1" s="183">
        <v>45838</v>
      </c>
      <c r="W1" s="188">
        <v>45837</v>
      </c>
      <c r="X1" s="183">
        <v>45832</v>
      </c>
      <c r="Y1" s="5">
        <v>45830</v>
      </c>
      <c r="Z1" s="183">
        <v>45815</v>
      </c>
      <c r="AA1" s="5">
        <v>45774</v>
      </c>
      <c r="AB1" s="183">
        <v>45759</v>
      </c>
      <c r="AC1" s="5">
        <v>45752</v>
      </c>
      <c r="AD1" s="183">
        <v>45710</v>
      </c>
      <c r="AE1" s="5">
        <v>45669</v>
      </c>
      <c r="AF1" s="183">
        <v>45627</v>
      </c>
      <c r="AG1" s="6"/>
      <c r="AH1" s="7"/>
      <c r="AI1" s="7"/>
      <c r="AJ1" s="7"/>
      <c r="AK1" s="8"/>
      <c r="AL1" s="9"/>
      <c r="AM1" s="9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2598</v>
      </c>
      <c r="J2" s="17" t="s">
        <v>2484</v>
      </c>
      <c r="K2" s="184" t="s">
        <v>2313</v>
      </c>
      <c r="L2" s="189" t="s">
        <v>2309</v>
      </c>
      <c r="M2" s="184" t="s">
        <v>2254</v>
      </c>
      <c r="N2" s="189" t="s">
        <v>2254</v>
      </c>
      <c r="O2" s="184" t="s">
        <v>1674</v>
      </c>
      <c r="P2" s="17" t="s">
        <v>2108</v>
      </c>
      <c r="Q2" s="184" t="s">
        <v>2047</v>
      </c>
      <c r="R2" s="17" t="s">
        <v>2046</v>
      </c>
      <c r="S2" s="184" t="s">
        <v>1930</v>
      </c>
      <c r="T2" s="17" t="s">
        <v>1859</v>
      </c>
      <c r="U2" s="17" t="s">
        <v>1857</v>
      </c>
      <c r="V2" s="184" t="s">
        <v>1801</v>
      </c>
      <c r="W2" s="189" t="s">
        <v>1794</v>
      </c>
      <c r="X2" s="184" t="s">
        <v>1789</v>
      </c>
      <c r="Y2" s="17" t="s">
        <v>1788</v>
      </c>
      <c r="Z2" s="184" t="s">
        <v>1786</v>
      </c>
      <c r="AA2" s="17" t="s">
        <v>1491</v>
      </c>
      <c r="AB2" s="184" t="s">
        <v>1511</v>
      </c>
      <c r="AC2" s="17" t="s">
        <v>214</v>
      </c>
      <c r="AD2" s="184" t="s">
        <v>1492</v>
      </c>
      <c r="AE2" s="17" t="s">
        <v>248</v>
      </c>
      <c r="AF2" s="184" t="s">
        <v>838</v>
      </c>
      <c r="AG2" s="19"/>
      <c r="AH2" s="20"/>
      <c r="AI2" s="20"/>
      <c r="AJ2" s="20"/>
      <c r="AK2" s="21"/>
      <c r="AL2" s="9"/>
      <c r="AM2" s="9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397</v>
      </c>
      <c r="K3" s="185" t="s">
        <v>32</v>
      </c>
      <c r="L3" s="190" t="s">
        <v>397</v>
      </c>
      <c r="M3" s="185" t="s">
        <v>32</v>
      </c>
      <c r="N3" s="190" t="s">
        <v>32</v>
      </c>
      <c r="O3" s="185" t="s">
        <v>32</v>
      </c>
      <c r="P3" s="2" t="s">
        <v>51</v>
      </c>
      <c r="Q3" s="185" t="s">
        <v>32</v>
      </c>
      <c r="R3" s="2" t="s">
        <v>1858</v>
      </c>
      <c r="S3" s="185" t="s">
        <v>32</v>
      </c>
      <c r="T3" s="2" t="s">
        <v>32</v>
      </c>
      <c r="U3" s="2" t="s">
        <v>1858</v>
      </c>
      <c r="V3" s="185" t="s">
        <v>1802</v>
      </c>
      <c r="W3" s="190" t="s">
        <v>51</v>
      </c>
      <c r="X3" s="185" t="s">
        <v>1797</v>
      </c>
      <c r="Y3" s="2" t="s">
        <v>32</v>
      </c>
      <c r="Z3" s="185" t="s">
        <v>51</v>
      </c>
      <c r="AA3" s="2" t="s">
        <v>397</v>
      </c>
      <c r="AB3" s="185" t="s">
        <v>32</v>
      </c>
      <c r="AC3" s="2" t="s">
        <v>32</v>
      </c>
      <c r="AD3" s="185" t="s">
        <v>32</v>
      </c>
      <c r="AE3" s="2" t="s">
        <v>397</v>
      </c>
      <c r="AF3" s="185" t="s">
        <v>32</v>
      </c>
      <c r="AG3" s="27"/>
      <c r="AH3" s="21"/>
      <c r="AI3" s="21"/>
      <c r="AJ3" s="21"/>
      <c r="AK3" s="21"/>
      <c r="AL3" s="9"/>
      <c r="AM3" s="9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42</v>
      </c>
      <c r="J4" s="2" t="s">
        <v>927</v>
      </c>
      <c r="K4" s="185" t="s">
        <v>1226</v>
      </c>
      <c r="L4" s="190" t="s">
        <v>42</v>
      </c>
      <c r="M4" s="185" t="s">
        <v>1226</v>
      </c>
      <c r="N4" s="190" t="s">
        <v>1226</v>
      </c>
      <c r="O4" s="185" t="s">
        <v>1217</v>
      </c>
      <c r="P4" s="2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2" t="s">
        <v>42</v>
      </c>
      <c r="V4" s="185" t="s">
        <v>42</v>
      </c>
      <c r="W4" s="190" t="s">
        <v>42</v>
      </c>
      <c r="X4" s="185" t="s">
        <v>42</v>
      </c>
      <c r="Y4" s="2" t="s">
        <v>42</v>
      </c>
      <c r="Z4" s="185" t="s">
        <v>42</v>
      </c>
      <c r="AA4" s="2" t="s">
        <v>42</v>
      </c>
      <c r="AB4" s="185" t="s">
        <v>42</v>
      </c>
      <c r="AC4" s="2" t="s">
        <v>1236</v>
      </c>
      <c r="AD4" s="185" t="s">
        <v>42</v>
      </c>
      <c r="AE4" s="2" t="s">
        <v>1208</v>
      </c>
      <c r="AF4" s="185" t="s">
        <v>1208</v>
      </c>
      <c r="AG4" s="27"/>
      <c r="AH4" s="21"/>
      <c r="AI4" s="21"/>
      <c r="AJ4" s="21"/>
      <c r="AK4" s="21"/>
      <c r="AL4" s="9"/>
      <c r="AM4" s="9"/>
    </row>
    <row r="5" spans="1:3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21</v>
      </c>
      <c r="J5" s="2">
        <v>9</v>
      </c>
      <c r="K5" s="185">
        <v>47</v>
      </c>
      <c r="L5" s="190">
        <v>45</v>
      </c>
      <c r="M5" s="185">
        <v>39</v>
      </c>
      <c r="N5" s="190">
        <v>36</v>
      </c>
      <c r="O5" s="185">
        <v>16</v>
      </c>
      <c r="P5" s="2">
        <v>44</v>
      </c>
      <c r="Q5" s="185">
        <v>49</v>
      </c>
      <c r="R5" s="2">
        <v>32</v>
      </c>
      <c r="S5" s="185">
        <v>40</v>
      </c>
      <c r="T5" s="2">
        <v>32</v>
      </c>
      <c r="U5" s="2">
        <v>21</v>
      </c>
      <c r="V5" s="185">
        <v>24</v>
      </c>
      <c r="W5" s="190">
        <v>28</v>
      </c>
      <c r="X5" s="185">
        <v>17</v>
      </c>
      <c r="Y5" s="2">
        <v>36</v>
      </c>
      <c r="Z5" s="185">
        <v>47</v>
      </c>
      <c r="AA5" s="2">
        <v>15</v>
      </c>
      <c r="AB5" s="185">
        <v>27</v>
      </c>
      <c r="AC5" s="2">
        <v>28</v>
      </c>
      <c r="AD5" s="185">
        <v>45</v>
      </c>
      <c r="AE5" s="2">
        <v>6</v>
      </c>
      <c r="AF5" s="185">
        <v>6</v>
      </c>
      <c r="AG5" s="28"/>
      <c r="AH5" s="29"/>
      <c r="AI5" s="29"/>
      <c r="AJ5" s="29"/>
      <c r="AK5" s="29"/>
      <c r="AL5" s="9"/>
      <c r="AM5" s="9"/>
    </row>
    <row r="6" spans="1:39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156" t="s">
        <v>192</v>
      </c>
      <c r="E6" s="2">
        <f t="shared" ref="E6:E37" si="1">LARGE(H6:AK6,1)+LARGE(H6:AK6,2)+LARGE(H6:AK6,3)+LARGE(H6:AK6,4)+LARGE(H6:AK6,5)+F6</f>
        <v>100</v>
      </c>
      <c r="F6" s="268">
        <v>20</v>
      </c>
      <c r="G6" s="30">
        <f t="shared" ref="G6:G37" si="2">COUNT(H6:AF6)</f>
        <v>10</v>
      </c>
      <c r="H6" s="31"/>
      <c r="I6" s="186" t="s">
        <v>13</v>
      </c>
      <c r="J6" s="31">
        <v>3</v>
      </c>
      <c r="K6" s="186">
        <v>1</v>
      </c>
      <c r="L6" s="191" t="s">
        <v>13</v>
      </c>
      <c r="M6" s="186" t="s">
        <v>13</v>
      </c>
      <c r="N6" s="191" t="s">
        <v>13</v>
      </c>
      <c r="O6" s="186" t="s">
        <v>13</v>
      </c>
      <c r="P6" s="31" t="s">
        <v>13</v>
      </c>
      <c r="Q6" s="186">
        <v>5</v>
      </c>
      <c r="R6" s="31">
        <v>15</v>
      </c>
      <c r="S6" s="186">
        <v>5</v>
      </c>
      <c r="T6" s="31" t="s">
        <v>13</v>
      </c>
      <c r="U6" s="31">
        <v>20</v>
      </c>
      <c r="V6" s="186">
        <v>15</v>
      </c>
      <c r="W6" s="191">
        <v>10</v>
      </c>
      <c r="X6" s="186">
        <v>15</v>
      </c>
      <c r="Y6" s="31" t="s">
        <v>13</v>
      </c>
      <c r="Z6" s="186" t="s">
        <v>13</v>
      </c>
      <c r="AA6" s="31" t="s">
        <v>13</v>
      </c>
      <c r="AB6" s="186" t="s">
        <v>13</v>
      </c>
      <c r="AC6" s="31" t="s">
        <v>13</v>
      </c>
      <c r="AD6" s="186">
        <v>15</v>
      </c>
      <c r="AE6" s="31" t="s">
        <v>13</v>
      </c>
      <c r="AF6" s="186" t="s">
        <v>13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203" t="s">
        <v>274</v>
      </c>
      <c r="E7" s="2">
        <f t="shared" si="1"/>
        <v>94</v>
      </c>
      <c r="F7" s="269"/>
      <c r="G7" s="30">
        <f t="shared" si="2"/>
        <v>7</v>
      </c>
      <c r="H7" s="31"/>
      <c r="I7" s="186">
        <v>15</v>
      </c>
      <c r="J7" s="31" t="s">
        <v>13</v>
      </c>
      <c r="K7" s="186">
        <v>10</v>
      </c>
      <c r="L7" s="191" t="s">
        <v>13</v>
      </c>
      <c r="M7" s="186">
        <v>34</v>
      </c>
      <c r="N7" s="191" t="s">
        <v>13</v>
      </c>
      <c r="O7" s="186">
        <v>20</v>
      </c>
      <c r="P7" s="31">
        <v>15</v>
      </c>
      <c r="Q7" s="186" t="s">
        <v>13</v>
      </c>
      <c r="R7" s="31" t="s">
        <v>13</v>
      </c>
      <c r="S7" s="186" t="s">
        <v>13</v>
      </c>
      <c r="T7" s="31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31" t="s">
        <v>13</v>
      </c>
      <c r="Z7" s="186">
        <v>10</v>
      </c>
      <c r="AA7" s="31" t="s">
        <v>13</v>
      </c>
      <c r="AB7" s="186" t="s">
        <v>13</v>
      </c>
      <c r="AC7" s="31">
        <v>1</v>
      </c>
      <c r="AD7" s="186" t="s">
        <v>13</v>
      </c>
      <c r="AE7" s="31" t="s">
        <v>13</v>
      </c>
      <c r="AF7" s="186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03" t="s">
        <v>2269</v>
      </c>
      <c r="E8" s="2">
        <f t="shared" si="1"/>
        <v>81</v>
      </c>
      <c r="F8" s="269"/>
      <c r="G8" s="30">
        <f t="shared" si="2"/>
        <v>2</v>
      </c>
      <c r="H8" s="31"/>
      <c r="I8" s="186" t="s">
        <v>13</v>
      </c>
      <c r="J8" s="31" t="s">
        <v>13</v>
      </c>
      <c r="K8" s="186">
        <v>38</v>
      </c>
      <c r="L8" s="191" t="s">
        <v>13</v>
      </c>
      <c r="M8" s="186" t="s">
        <v>13</v>
      </c>
      <c r="N8" s="191">
        <v>43</v>
      </c>
      <c r="O8" s="186" t="s">
        <v>13</v>
      </c>
      <c r="P8" s="31" t="s">
        <v>13</v>
      </c>
      <c r="Q8" s="186" t="s">
        <v>13</v>
      </c>
      <c r="R8" s="31" t="s">
        <v>13</v>
      </c>
      <c r="S8" s="186" t="s">
        <v>13</v>
      </c>
      <c r="T8" s="31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3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186" t="s">
        <v>13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193</v>
      </c>
      <c r="E9" s="2">
        <f t="shared" si="1"/>
        <v>74</v>
      </c>
      <c r="F9" s="268"/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34</v>
      </c>
      <c r="O9" s="186">
        <v>17</v>
      </c>
      <c r="P9" s="3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31" t="s">
        <v>13</v>
      </c>
      <c r="Z9" s="186" t="s">
        <v>13</v>
      </c>
      <c r="AA9" s="31" t="s">
        <v>13</v>
      </c>
      <c r="AB9" s="186" t="s">
        <v>13</v>
      </c>
      <c r="AC9" s="31">
        <v>23</v>
      </c>
      <c r="AD9" s="186" t="s">
        <v>13</v>
      </c>
      <c r="AE9" s="31" t="s">
        <v>13</v>
      </c>
      <c r="AF9" s="186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56" t="s">
        <v>2271</v>
      </c>
      <c r="E10" s="2">
        <f t="shared" si="1"/>
        <v>73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>
        <v>43</v>
      </c>
      <c r="L10" s="191" t="s">
        <v>13</v>
      </c>
      <c r="M10" s="186" t="s">
        <v>13</v>
      </c>
      <c r="N10" s="191">
        <v>30</v>
      </c>
      <c r="O10" s="186" t="s">
        <v>13</v>
      </c>
      <c r="P10" s="3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31" t="s">
        <v>13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1237</v>
      </c>
      <c r="E11" s="2">
        <f t="shared" si="1"/>
        <v>68</v>
      </c>
      <c r="F11" s="268"/>
      <c r="G11" s="30">
        <f t="shared" si="2"/>
        <v>3</v>
      </c>
      <c r="H11" s="31"/>
      <c r="I11" s="186" t="s">
        <v>13</v>
      </c>
      <c r="J11" s="31" t="s">
        <v>13</v>
      </c>
      <c r="K11" s="186">
        <v>26</v>
      </c>
      <c r="L11" s="191" t="s">
        <v>13</v>
      </c>
      <c r="M11" s="186" t="s">
        <v>13</v>
      </c>
      <c r="N11" s="191">
        <v>12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31" t="s">
        <v>13</v>
      </c>
      <c r="Z11" s="186" t="s">
        <v>13</v>
      </c>
      <c r="AA11" s="31" t="s">
        <v>13</v>
      </c>
      <c r="AB11" s="186" t="s">
        <v>13</v>
      </c>
      <c r="AC11" s="31">
        <v>30</v>
      </c>
      <c r="AD11" s="186" t="s">
        <v>13</v>
      </c>
      <c r="AE11" s="31" t="s">
        <v>13</v>
      </c>
      <c r="AF11" s="186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153</v>
      </c>
      <c r="E12" s="2">
        <f t="shared" si="1"/>
        <v>67</v>
      </c>
      <c r="F12" s="269">
        <v>20</v>
      </c>
      <c r="G12" s="30">
        <f t="shared" si="2"/>
        <v>7</v>
      </c>
      <c r="H12" s="31"/>
      <c r="I12" s="186">
        <v>10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>
        <v>5</v>
      </c>
      <c r="Q12" s="186">
        <v>5</v>
      </c>
      <c r="R12" s="31" t="s">
        <v>13</v>
      </c>
      <c r="S12" s="186" t="s">
        <v>13</v>
      </c>
      <c r="T12" s="31" t="s">
        <v>13</v>
      </c>
      <c r="U12" s="31" t="s">
        <v>13</v>
      </c>
      <c r="V12" s="186" t="s">
        <v>13</v>
      </c>
      <c r="W12" s="191" t="s">
        <v>13</v>
      </c>
      <c r="X12" s="186" t="s">
        <v>13</v>
      </c>
      <c r="Y12" s="31">
        <v>5</v>
      </c>
      <c r="Z12" s="186">
        <v>10</v>
      </c>
      <c r="AA12" s="31" t="s">
        <v>13</v>
      </c>
      <c r="AB12" s="186" t="s">
        <v>13</v>
      </c>
      <c r="AC12" s="31">
        <v>14</v>
      </c>
      <c r="AD12" s="186" t="s">
        <v>13</v>
      </c>
      <c r="AE12" s="31" t="s">
        <v>13</v>
      </c>
      <c r="AF12" s="186">
        <v>8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56" t="s">
        <v>2270</v>
      </c>
      <c r="E13" s="2">
        <f t="shared" si="1"/>
        <v>61</v>
      </c>
      <c r="F13" s="268"/>
      <c r="G13" s="30">
        <f t="shared" si="2"/>
        <v>2</v>
      </c>
      <c r="H13" s="31"/>
      <c r="I13" s="186" t="s">
        <v>13</v>
      </c>
      <c r="J13" s="31" t="s">
        <v>13</v>
      </c>
      <c r="K13" s="186">
        <v>23</v>
      </c>
      <c r="L13" s="191" t="s">
        <v>13</v>
      </c>
      <c r="M13" s="186" t="s">
        <v>13</v>
      </c>
      <c r="N13" s="191">
        <v>38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3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186" t="s">
        <v>13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56" t="s">
        <v>2272</v>
      </c>
      <c r="E14" s="2">
        <f t="shared" si="1"/>
        <v>60</v>
      </c>
      <c r="F14" s="269"/>
      <c r="G14" s="30">
        <f t="shared" si="2"/>
        <v>2</v>
      </c>
      <c r="H14" s="31"/>
      <c r="I14" s="186" t="s">
        <v>13</v>
      </c>
      <c r="J14" s="31" t="s">
        <v>13</v>
      </c>
      <c r="K14" s="186">
        <v>34</v>
      </c>
      <c r="L14" s="191" t="s">
        <v>13</v>
      </c>
      <c r="M14" s="186" t="s">
        <v>13</v>
      </c>
      <c r="N14" s="191">
        <v>26</v>
      </c>
      <c r="O14" s="186" t="s">
        <v>13</v>
      </c>
      <c r="P14" s="3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3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186" t="s">
        <v>13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504</v>
      </c>
      <c r="E15" s="2">
        <f t="shared" si="1"/>
        <v>58</v>
      </c>
      <c r="F15" s="269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>
        <v>38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31" t="s">
        <v>13</v>
      </c>
      <c r="Z15" s="186" t="s">
        <v>13</v>
      </c>
      <c r="AA15" s="31" t="s">
        <v>13</v>
      </c>
      <c r="AB15" s="186" t="s">
        <v>13</v>
      </c>
      <c r="AC15" s="31">
        <v>20</v>
      </c>
      <c r="AD15" s="186" t="s">
        <v>13</v>
      </c>
      <c r="AE15" s="31" t="s">
        <v>13</v>
      </c>
      <c r="AF15" s="186" t="s">
        <v>13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2283</v>
      </c>
      <c r="E16" s="2">
        <f t="shared" si="1"/>
        <v>55</v>
      </c>
      <c r="F16" s="269"/>
      <c r="G16" s="30">
        <f t="shared" si="2"/>
        <v>2</v>
      </c>
      <c r="H16" s="31"/>
      <c r="I16" s="186" t="s">
        <v>13</v>
      </c>
      <c r="J16" s="31" t="s">
        <v>13</v>
      </c>
      <c r="K16" s="186">
        <v>12</v>
      </c>
      <c r="L16" s="191" t="s">
        <v>13</v>
      </c>
      <c r="M16" s="186">
        <v>43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3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31" t="s">
        <v>13</v>
      </c>
      <c r="AF16" s="186" t="s">
        <v>13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4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56" t="s">
        <v>155</v>
      </c>
      <c r="E17" s="2">
        <f t="shared" si="1"/>
        <v>55</v>
      </c>
      <c r="F17" s="26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>
        <v>15</v>
      </c>
      <c r="U17" s="31" t="s">
        <v>13</v>
      </c>
      <c r="V17" s="186" t="s">
        <v>13</v>
      </c>
      <c r="W17" s="191" t="s">
        <v>13</v>
      </c>
      <c r="X17" s="186" t="s">
        <v>13</v>
      </c>
      <c r="Y17" s="31" t="s">
        <v>13</v>
      </c>
      <c r="Z17" s="186">
        <v>5</v>
      </c>
      <c r="AA17" s="31" t="s">
        <v>13</v>
      </c>
      <c r="AB17" s="186">
        <v>15</v>
      </c>
      <c r="AC17" s="31" t="s">
        <v>13</v>
      </c>
      <c r="AD17" s="186" t="s">
        <v>13</v>
      </c>
      <c r="AE17" s="31" t="s">
        <v>13</v>
      </c>
      <c r="AF17" s="186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4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191</v>
      </c>
      <c r="E18" s="2">
        <f t="shared" si="1"/>
        <v>47</v>
      </c>
      <c r="F18" s="268">
        <v>20</v>
      </c>
      <c r="G18" s="30">
        <f t="shared" si="2"/>
        <v>5</v>
      </c>
      <c r="H18" s="31"/>
      <c r="I18" s="186" t="s">
        <v>13</v>
      </c>
      <c r="J18" s="31">
        <v>2</v>
      </c>
      <c r="K18" s="186" t="s">
        <v>13</v>
      </c>
      <c r="L18" s="191">
        <v>5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31" t="s">
        <v>13</v>
      </c>
      <c r="Z18" s="186" t="s">
        <v>13</v>
      </c>
      <c r="AA18" s="31" t="s">
        <v>13</v>
      </c>
      <c r="AB18" s="186" t="s">
        <v>13</v>
      </c>
      <c r="AC18" s="31">
        <v>2</v>
      </c>
      <c r="AD18" s="186" t="s">
        <v>13</v>
      </c>
      <c r="AE18" s="31">
        <v>8</v>
      </c>
      <c r="AF18" s="186">
        <v>10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4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2276</v>
      </c>
      <c r="E19" s="2">
        <f t="shared" si="1"/>
        <v>44</v>
      </c>
      <c r="F19" s="269"/>
      <c r="G19" s="30">
        <f t="shared" si="2"/>
        <v>2</v>
      </c>
      <c r="H19" s="31"/>
      <c r="I19" s="186" t="s">
        <v>13</v>
      </c>
      <c r="J19" s="31" t="s">
        <v>13</v>
      </c>
      <c r="K19" s="186">
        <v>30</v>
      </c>
      <c r="L19" s="191" t="s">
        <v>13</v>
      </c>
      <c r="M19" s="186" t="s">
        <v>13</v>
      </c>
      <c r="N19" s="191">
        <v>14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3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4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3" t="s">
        <v>158</v>
      </c>
      <c r="E20" s="2">
        <f t="shared" si="1"/>
        <v>40</v>
      </c>
      <c r="F20" s="269">
        <v>20</v>
      </c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>
        <v>10</v>
      </c>
      <c r="U20" s="31" t="s">
        <v>13</v>
      </c>
      <c r="V20" s="186" t="s">
        <v>13</v>
      </c>
      <c r="W20" s="191" t="s">
        <v>13</v>
      </c>
      <c r="X20" s="186" t="s">
        <v>13</v>
      </c>
      <c r="Y20" s="31" t="s">
        <v>13</v>
      </c>
      <c r="Z20" s="186" t="s">
        <v>13</v>
      </c>
      <c r="AA20" s="31" t="s">
        <v>13</v>
      </c>
      <c r="AB20" s="186">
        <v>10</v>
      </c>
      <c r="AC20" s="31" t="s">
        <v>13</v>
      </c>
      <c r="AD20" s="186" t="s">
        <v>13</v>
      </c>
      <c r="AE20" s="31" t="s">
        <v>13</v>
      </c>
      <c r="AF20" s="186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4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" t="s">
        <v>154</v>
      </c>
      <c r="E21" s="2">
        <f t="shared" si="1"/>
        <v>37</v>
      </c>
      <c r="F21" s="269">
        <v>20</v>
      </c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>
        <v>5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3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31">
        <v>6</v>
      </c>
      <c r="AF21" s="186">
        <v>6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4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56" t="s">
        <v>2285</v>
      </c>
      <c r="E22" s="2">
        <f t="shared" si="1"/>
        <v>36</v>
      </c>
      <c r="F22" s="269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26</v>
      </c>
      <c r="N22" s="191" t="s">
        <v>13</v>
      </c>
      <c r="O22" s="186">
        <v>10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3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56" t="s">
        <v>2275</v>
      </c>
      <c r="E23" s="2">
        <f t="shared" si="1"/>
        <v>31</v>
      </c>
      <c r="F23" s="269"/>
      <c r="G23" s="30">
        <f t="shared" si="2"/>
        <v>2</v>
      </c>
      <c r="H23" s="31"/>
      <c r="I23" s="186" t="s">
        <v>13</v>
      </c>
      <c r="J23" s="31" t="s">
        <v>13</v>
      </c>
      <c r="K23" s="186">
        <v>14</v>
      </c>
      <c r="L23" s="191" t="s">
        <v>13</v>
      </c>
      <c r="M23" s="186" t="s">
        <v>13</v>
      </c>
      <c r="N23" s="191">
        <v>17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3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2286</v>
      </c>
      <c r="E24" s="2">
        <f t="shared" si="1"/>
        <v>31</v>
      </c>
      <c r="F24" s="269"/>
      <c r="G24" s="30">
        <f t="shared" si="2"/>
        <v>2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23</v>
      </c>
      <c r="N24" s="191" t="s">
        <v>13</v>
      </c>
      <c r="O24" s="186">
        <v>8</v>
      </c>
      <c r="P24" s="3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3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56" t="s">
        <v>2284</v>
      </c>
      <c r="E25" s="2">
        <f t="shared" si="1"/>
        <v>30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30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3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31" t="s">
        <v>13</v>
      </c>
      <c r="AF25" s="186" t="s">
        <v>13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03" t="s">
        <v>162</v>
      </c>
      <c r="E26" s="2">
        <f t="shared" si="1"/>
        <v>28</v>
      </c>
      <c r="F26" s="269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1" t="s">
        <v>13</v>
      </c>
      <c r="V26" s="186">
        <v>5</v>
      </c>
      <c r="W26" s="191" t="s">
        <v>13</v>
      </c>
      <c r="X26" s="186" t="s">
        <v>13</v>
      </c>
      <c r="Y26" s="3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31">
        <v>3</v>
      </c>
      <c r="AF26" s="186" t="s">
        <v>13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1242</v>
      </c>
      <c r="E27" s="2">
        <f t="shared" si="1"/>
        <v>28</v>
      </c>
      <c r="F27" s="26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20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31" t="s">
        <v>13</v>
      </c>
      <c r="Z27" s="186" t="s">
        <v>13</v>
      </c>
      <c r="AA27" s="31" t="s">
        <v>13</v>
      </c>
      <c r="AB27" s="186" t="s">
        <v>13</v>
      </c>
      <c r="AC27" s="31">
        <v>8</v>
      </c>
      <c r="AD27" s="186" t="s">
        <v>13</v>
      </c>
      <c r="AE27" s="31" t="s">
        <v>13</v>
      </c>
      <c r="AF27" s="186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1239</v>
      </c>
      <c r="E28" s="2">
        <f t="shared" si="1"/>
        <v>27</v>
      </c>
      <c r="F28" s="269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>
        <v>10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31" t="s">
        <v>13</v>
      </c>
      <c r="Z28" s="186" t="s">
        <v>13</v>
      </c>
      <c r="AA28" s="31" t="s">
        <v>13</v>
      </c>
      <c r="AB28" s="186" t="s">
        <v>13</v>
      </c>
      <c r="AC28" s="31">
        <v>17</v>
      </c>
      <c r="AD28" s="186" t="s">
        <v>13</v>
      </c>
      <c r="AE28" s="31" t="s">
        <v>13</v>
      </c>
      <c r="AF28" s="186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1238</v>
      </c>
      <c r="E29" s="2">
        <f t="shared" si="1"/>
        <v>26</v>
      </c>
      <c r="F29" s="26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31" t="s">
        <v>13</v>
      </c>
      <c r="Z29" s="186" t="s">
        <v>13</v>
      </c>
      <c r="AA29" s="31" t="s">
        <v>13</v>
      </c>
      <c r="AB29" s="186" t="s">
        <v>13</v>
      </c>
      <c r="AC29" s="31">
        <v>26</v>
      </c>
      <c r="AD29" s="186" t="s">
        <v>13</v>
      </c>
      <c r="AE29" s="31" t="s">
        <v>13</v>
      </c>
      <c r="AF29" s="186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</row>
    <row r="30" spans="1:24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56" t="s">
        <v>2278</v>
      </c>
      <c r="E30" s="2">
        <f t="shared" si="1"/>
        <v>26</v>
      </c>
      <c r="F30" s="269"/>
      <c r="G30" s="30">
        <f t="shared" si="2"/>
        <v>2</v>
      </c>
      <c r="H30" s="31"/>
      <c r="I30" s="186" t="s">
        <v>13</v>
      </c>
      <c r="J30" s="31" t="s">
        <v>13</v>
      </c>
      <c r="K30" s="186">
        <v>20</v>
      </c>
      <c r="L30" s="191" t="s">
        <v>13</v>
      </c>
      <c r="M30" s="186" t="s">
        <v>13</v>
      </c>
      <c r="N30" s="191">
        <v>6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3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</row>
    <row r="31" spans="1:24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3" t="s">
        <v>148</v>
      </c>
      <c r="E31" s="2">
        <f t="shared" si="1"/>
        <v>25</v>
      </c>
      <c r="F31" s="269">
        <v>20</v>
      </c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31" t="s">
        <v>13</v>
      </c>
      <c r="Z31" s="186" t="s">
        <v>13</v>
      </c>
      <c r="AA31" s="31" t="s">
        <v>13</v>
      </c>
      <c r="AB31" s="186">
        <v>5</v>
      </c>
      <c r="AC31" s="31" t="s">
        <v>13</v>
      </c>
      <c r="AD31" s="186" t="s">
        <v>13</v>
      </c>
      <c r="AE31" s="31" t="s">
        <v>13</v>
      </c>
      <c r="AF31" s="186" t="s">
        <v>13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</row>
    <row r="32" spans="1:24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56" t="s">
        <v>2277</v>
      </c>
      <c r="E32" s="2">
        <f t="shared" si="1"/>
        <v>25</v>
      </c>
      <c r="F32" s="269"/>
      <c r="G32" s="30">
        <f t="shared" si="2"/>
        <v>2</v>
      </c>
      <c r="H32" s="31"/>
      <c r="I32" s="186" t="s">
        <v>13</v>
      </c>
      <c r="J32" s="31" t="s">
        <v>13</v>
      </c>
      <c r="K32" s="186">
        <v>17</v>
      </c>
      <c r="L32" s="191" t="s">
        <v>13</v>
      </c>
      <c r="M32" s="186" t="s">
        <v>13</v>
      </c>
      <c r="N32" s="191">
        <v>8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3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</row>
    <row r="33" spans="1:24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577</v>
      </c>
      <c r="E33" s="2">
        <f t="shared" si="1"/>
        <v>24</v>
      </c>
      <c r="F33" s="269">
        <v>20</v>
      </c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3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186">
        <v>4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1240</v>
      </c>
      <c r="E34" s="2">
        <f t="shared" si="1"/>
        <v>24</v>
      </c>
      <c r="F34" s="269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>
        <v>12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31" t="s">
        <v>13</v>
      </c>
      <c r="Z34" s="186" t="s">
        <v>13</v>
      </c>
      <c r="AA34" s="31" t="s">
        <v>13</v>
      </c>
      <c r="AB34" s="186" t="s">
        <v>13</v>
      </c>
      <c r="AC34" s="31">
        <v>12</v>
      </c>
      <c r="AD34" s="186" t="s">
        <v>13</v>
      </c>
      <c r="AE34" s="31" t="s">
        <v>13</v>
      </c>
      <c r="AF34" s="186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231</v>
      </c>
      <c r="E35" s="2">
        <f t="shared" si="1"/>
        <v>23</v>
      </c>
      <c r="F35" s="269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3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>
        <v>3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56" t="s">
        <v>2273</v>
      </c>
      <c r="E36" s="2">
        <f t="shared" si="1"/>
        <v>23</v>
      </c>
      <c r="F36" s="26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23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3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56" t="s">
        <v>159</v>
      </c>
      <c r="E37" s="2">
        <f t="shared" si="1"/>
        <v>20</v>
      </c>
      <c r="F37" s="26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3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33</v>
      </c>
      <c r="C38" s="30">
        <f t="shared" ref="C38:C55" si="3">B38-A38</f>
        <v>0</v>
      </c>
      <c r="D38" s="156" t="s">
        <v>194</v>
      </c>
      <c r="E38" s="2">
        <f t="shared" ref="E38:E69" si="4">LARGE(H38:AK38,1)+LARGE(H38:AK38,2)+LARGE(H38:AK38,3)+LARGE(H38:AK38,4)+LARGE(H38:AK38,5)+F38</f>
        <v>20</v>
      </c>
      <c r="F38" s="268">
        <v>20</v>
      </c>
      <c r="G38" s="30">
        <f t="shared" ref="G38:G69" si="5">COUNT(H38:AF38)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3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203" t="s">
        <v>329</v>
      </c>
      <c r="E39" s="2">
        <f t="shared" si="4"/>
        <v>20</v>
      </c>
      <c r="F39" s="269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3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203" t="s">
        <v>151</v>
      </c>
      <c r="E40" s="2">
        <f t="shared" si="4"/>
        <v>20</v>
      </c>
      <c r="F40" s="269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3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203" t="s">
        <v>149</v>
      </c>
      <c r="E41" s="2">
        <f t="shared" si="4"/>
        <v>20</v>
      </c>
      <c r="F41" s="269">
        <v>20</v>
      </c>
      <c r="G41" s="30">
        <f t="shared" si="5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3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56" t="s">
        <v>2274</v>
      </c>
      <c r="E42" s="2">
        <f t="shared" si="4"/>
        <v>20</v>
      </c>
      <c r="F42" s="269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>
        <v>20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3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203" t="s">
        <v>2287</v>
      </c>
      <c r="E43" s="2">
        <f t="shared" si="4"/>
        <v>17</v>
      </c>
      <c r="F43" s="269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>
        <v>17</v>
      </c>
      <c r="N43" s="191" t="s">
        <v>13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3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203" t="s">
        <v>2288</v>
      </c>
      <c r="E44" s="2">
        <f t="shared" si="4"/>
        <v>14</v>
      </c>
      <c r="F44" s="269"/>
      <c r="G44" s="30">
        <f t="shared" si="5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>
        <v>14</v>
      </c>
      <c r="N44" s="19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3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40</v>
      </c>
      <c r="C45" s="30">
        <f t="shared" si="3"/>
        <v>0</v>
      </c>
      <c r="D45" s="203" t="s">
        <v>2323</v>
      </c>
      <c r="E45" s="2">
        <f t="shared" si="4"/>
        <v>14</v>
      </c>
      <c r="F45" s="269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>
        <v>14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3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56" t="s">
        <v>284</v>
      </c>
      <c r="E46" s="2">
        <f t="shared" si="4"/>
        <v>14</v>
      </c>
      <c r="F46" s="268"/>
      <c r="G46" s="30">
        <f t="shared" si="5"/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31" t="s">
        <v>13</v>
      </c>
      <c r="Z46" s="186" t="s">
        <v>13</v>
      </c>
      <c r="AA46" s="31">
        <v>10</v>
      </c>
      <c r="AB46" s="186" t="s">
        <v>13</v>
      </c>
      <c r="AC46" s="31" t="s">
        <v>13</v>
      </c>
      <c r="AD46" s="186" t="s">
        <v>13</v>
      </c>
      <c r="AE46" s="31">
        <v>4</v>
      </c>
      <c r="AF46" s="186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7.149999999999999" customHeight="1" x14ac:dyDescent="0.35">
      <c r="A47" s="30">
        <v>42</v>
      </c>
      <c r="B47" s="30">
        <v>42</v>
      </c>
      <c r="C47" s="30">
        <f t="shared" si="3"/>
        <v>0</v>
      </c>
      <c r="D47" s="203" t="s">
        <v>2291</v>
      </c>
      <c r="E47" s="2">
        <f t="shared" si="4"/>
        <v>14</v>
      </c>
      <c r="F47" s="269"/>
      <c r="G47" s="30">
        <f t="shared" si="5"/>
        <v>2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>
        <v>8</v>
      </c>
      <c r="N47" s="191" t="s">
        <v>13</v>
      </c>
      <c r="O47" s="186">
        <v>6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3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03" t="s">
        <v>2289</v>
      </c>
      <c r="E48" s="2">
        <f t="shared" si="4"/>
        <v>12</v>
      </c>
      <c r="F48" s="269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>
        <v>12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3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3" t="s">
        <v>1241</v>
      </c>
      <c r="E49" s="2">
        <f t="shared" si="4"/>
        <v>10</v>
      </c>
      <c r="F49" s="269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3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31" t="s">
        <v>13</v>
      </c>
      <c r="Z49" s="186" t="s">
        <v>13</v>
      </c>
      <c r="AA49" s="31" t="s">
        <v>13</v>
      </c>
      <c r="AB49" s="186" t="s">
        <v>13</v>
      </c>
      <c r="AC49" s="31">
        <v>10</v>
      </c>
      <c r="AD49" s="186" t="s">
        <v>13</v>
      </c>
      <c r="AE49" s="31" t="s">
        <v>13</v>
      </c>
      <c r="AF49" s="186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7.149999999999999" customHeight="1" x14ac:dyDescent="0.35">
      <c r="A50" s="30">
        <v>45</v>
      </c>
      <c r="B50" s="30">
        <v>45</v>
      </c>
      <c r="C50" s="30">
        <f t="shared" si="3"/>
        <v>0</v>
      </c>
      <c r="D50" s="203" t="s">
        <v>919</v>
      </c>
      <c r="E50" s="2">
        <f t="shared" si="4"/>
        <v>10</v>
      </c>
      <c r="F50" s="269"/>
      <c r="G50" s="30">
        <f t="shared" si="5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1" t="s">
        <v>13</v>
      </c>
      <c r="V50" s="186" t="s">
        <v>13</v>
      </c>
      <c r="W50" s="191" t="s">
        <v>13</v>
      </c>
      <c r="X50" s="186" t="s">
        <v>13</v>
      </c>
      <c r="Y50" s="3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31">
        <v>10</v>
      </c>
      <c r="AF50" s="186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7.149999999999999" customHeight="1" x14ac:dyDescent="0.35">
      <c r="A51" s="30">
        <v>46</v>
      </c>
      <c r="B51" s="30">
        <v>46</v>
      </c>
      <c r="C51" s="30">
        <f t="shared" si="3"/>
        <v>0</v>
      </c>
      <c r="D51" s="203" t="s">
        <v>2290</v>
      </c>
      <c r="E51" s="2">
        <f t="shared" si="4"/>
        <v>10</v>
      </c>
      <c r="F51" s="269"/>
      <c r="G51" s="30">
        <f t="shared" si="5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>
        <v>10</v>
      </c>
      <c r="N51" s="191" t="s">
        <v>13</v>
      </c>
      <c r="O51" s="186" t="s">
        <v>13</v>
      </c>
      <c r="P51" s="3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3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56" t="s">
        <v>2281</v>
      </c>
      <c r="E52" s="2">
        <f t="shared" si="4"/>
        <v>10</v>
      </c>
      <c r="F52" s="269"/>
      <c r="G52" s="30">
        <f t="shared" si="5"/>
        <v>2</v>
      </c>
      <c r="H52" s="31"/>
      <c r="I52" s="186" t="s">
        <v>13</v>
      </c>
      <c r="J52" s="31" t="s">
        <v>13</v>
      </c>
      <c r="K52" s="186">
        <v>8</v>
      </c>
      <c r="L52" s="191" t="s">
        <v>13</v>
      </c>
      <c r="M52" s="186" t="s">
        <v>13</v>
      </c>
      <c r="N52" s="191">
        <v>2</v>
      </c>
      <c r="O52" s="186" t="s">
        <v>13</v>
      </c>
      <c r="P52" s="3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3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7.149999999999999" customHeight="1" x14ac:dyDescent="0.35">
      <c r="A53" s="30">
        <v>48</v>
      </c>
      <c r="B53" s="30">
        <v>48</v>
      </c>
      <c r="C53" s="30">
        <f t="shared" si="3"/>
        <v>0</v>
      </c>
      <c r="D53" s="203" t="s">
        <v>2292</v>
      </c>
      <c r="E53" s="2">
        <f t="shared" si="4"/>
        <v>10</v>
      </c>
      <c r="F53" s="269"/>
      <c r="G53" s="30">
        <f t="shared" si="5"/>
        <v>2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>
        <v>6</v>
      </c>
      <c r="N53" s="191" t="s">
        <v>13</v>
      </c>
      <c r="O53" s="186">
        <v>4</v>
      </c>
      <c r="P53" s="3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31" t="s">
        <v>13</v>
      </c>
      <c r="Z53" s="186" t="s">
        <v>13</v>
      </c>
      <c r="AA53" s="31" t="s">
        <v>13</v>
      </c>
      <c r="AB53" s="186" t="s">
        <v>13</v>
      </c>
      <c r="AC53" s="31" t="s">
        <v>13</v>
      </c>
      <c r="AD53" s="186" t="s">
        <v>13</v>
      </c>
      <c r="AE53" s="31" t="s">
        <v>13</v>
      </c>
      <c r="AF53" s="186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03" t="s">
        <v>1243</v>
      </c>
      <c r="E54" s="2">
        <f t="shared" si="4"/>
        <v>6</v>
      </c>
      <c r="F54" s="269"/>
      <c r="G54" s="30">
        <f t="shared" si="5"/>
        <v>1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3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31" t="s">
        <v>13</v>
      </c>
      <c r="Z54" s="186" t="s">
        <v>13</v>
      </c>
      <c r="AA54" s="31" t="s">
        <v>13</v>
      </c>
      <c r="AB54" s="186" t="s">
        <v>13</v>
      </c>
      <c r="AC54" s="31">
        <v>6</v>
      </c>
      <c r="AD54" s="186" t="s">
        <v>13</v>
      </c>
      <c r="AE54" s="31" t="s">
        <v>13</v>
      </c>
      <c r="AF54" s="186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7.149999999999999" customHeight="1" x14ac:dyDescent="0.35">
      <c r="A55" s="30">
        <v>50</v>
      </c>
      <c r="B55" s="30">
        <v>50</v>
      </c>
      <c r="C55" s="30">
        <f t="shared" si="3"/>
        <v>0</v>
      </c>
      <c r="D55" s="203" t="s">
        <v>2319</v>
      </c>
      <c r="E55" s="2">
        <f t="shared" si="4"/>
        <v>6</v>
      </c>
      <c r="F55" s="269"/>
      <c r="G55" s="30">
        <f t="shared" si="5"/>
        <v>1</v>
      </c>
      <c r="H55" s="31"/>
      <c r="I55" s="186" t="s">
        <v>13</v>
      </c>
      <c r="J55" s="31" t="s">
        <v>13</v>
      </c>
      <c r="K55" s="186">
        <v>6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3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31" t="s">
        <v>13</v>
      </c>
      <c r="Z55" s="186" t="s">
        <v>13</v>
      </c>
      <c r="AA55" s="3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7.149999999999999" customHeight="1" x14ac:dyDescent="0.35">
      <c r="A56" s="30">
        <v>51</v>
      </c>
      <c r="B56" s="30"/>
      <c r="C56" s="30"/>
      <c r="D56" s="203" t="s">
        <v>2489</v>
      </c>
      <c r="E56" s="2">
        <f t="shared" si="4"/>
        <v>6</v>
      </c>
      <c r="F56" s="269"/>
      <c r="G56" s="30">
        <f t="shared" si="5"/>
        <v>1</v>
      </c>
      <c r="H56" s="31"/>
      <c r="I56" s="186" t="s">
        <v>13</v>
      </c>
      <c r="J56" s="31">
        <v>6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3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3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7.149999999999999" customHeight="1" x14ac:dyDescent="0.35">
      <c r="A57" s="30">
        <v>52</v>
      </c>
      <c r="B57" s="30">
        <v>51</v>
      </c>
      <c r="C57" s="30">
        <f>B57-A57</f>
        <v>-1</v>
      </c>
      <c r="D57" s="203" t="s">
        <v>1244</v>
      </c>
      <c r="E57" s="2">
        <f t="shared" si="4"/>
        <v>4</v>
      </c>
      <c r="F57" s="269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3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31" t="s">
        <v>13</v>
      </c>
      <c r="Z57" s="186" t="s">
        <v>13</v>
      </c>
      <c r="AA57" s="31" t="s">
        <v>13</v>
      </c>
      <c r="AB57" s="186" t="s">
        <v>13</v>
      </c>
      <c r="AC57" s="31">
        <v>4</v>
      </c>
      <c r="AD57" s="186" t="s">
        <v>13</v>
      </c>
      <c r="AE57" s="31" t="s">
        <v>13</v>
      </c>
      <c r="AF57" s="186" t="s">
        <v>13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7.149999999999999" customHeight="1" x14ac:dyDescent="0.35">
      <c r="A58" s="30">
        <v>53</v>
      </c>
      <c r="B58" s="30">
        <v>52</v>
      </c>
      <c r="C58" s="30">
        <f>B58-A58</f>
        <v>-1</v>
      </c>
      <c r="D58" s="156" t="s">
        <v>2279</v>
      </c>
      <c r="E58" s="2">
        <f t="shared" si="4"/>
        <v>4</v>
      </c>
      <c r="F58" s="269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>
        <v>4</v>
      </c>
      <c r="O58" s="186" t="s">
        <v>13</v>
      </c>
      <c r="P58" s="3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3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7.149999999999999" customHeight="1" x14ac:dyDescent="0.35">
      <c r="A59" s="30">
        <v>54</v>
      </c>
      <c r="B59" s="30">
        <v>53</v>
      </c>
      <c r="C59" s="30">
        <f>B59-A59</f>
        <v>-1</v>
      </c>
      <c r="D59" s="203" t="s">
        <v>2293</v>
      </c>
      <c r="E59" s="2">
        <f t="shared" si="4"/>
        <v>4</v>
      </c>
      <c r="F59" s="269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>
        <v>4</v>
      </c>
      <c r="N59" s="191" t="s">
        <v>13</v>
      </c>
      <c r="O59" s="186" t="s">
        <v>13</v>
      </c>
      <c r="P59" s="3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3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7.149999999999999" customHeight="1" x14ac:dyDescent="0.35">
      <c r="A60" s="30">
        <v>55</v>
      </c>
      <c r="B60" s="30">
        <v>54</v>
      </c>
      <c r="C60" s="30">
        <f>B60-A60</f>
        <v>-1</v>
      </c>
      <c r="D60" s="203" t="s">
        <v>2320</v>
      </c>
      <c r="E60" s="2">
        <f t="shared" si="4"/>
        <v>4</v>
      </c>
      <c r="F60" s="269"/>
      <c r="G60" s="30">
        <f t="shared" si="5"/>
        <v>1</v>
      </c>
      <c r="H60" s="31"/>
      <c r="I60" s="186" t="s">
        <v>13</v>
      </c>
      <c r="J60" s="31" t="s">
        <v>13</v>
      </c>
      <c r="K60" s="186">
        <v>4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3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3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7.149999999999999" customHeight="1" x14ac:dyDescent="0.35">
      <c r="A61" s="30">
        <v>56</v>
      </c>
      <c r="B61" s="30"/>
      <c r="C61" s="30"/>
      <c r="D61" s="203" t="s">
        <v>2490</v>
      </c>
      <c r="E61" s="2">
        <f t="shared" si="4"/>
        <v>4</v>
      </c>
      <c r="F61" s="269"/>
      <c r="G61" s="30">
        <f t="shared" si="5"/>
        <v>1</v>
      </c>
      <c r="H61" s="31"/>
      <c r="I61" s="186" t="s">
        <v>13</v>
      </c>
      <c r="J61" s="31">
        <v>4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3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3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7.149999999999999" customHeight="1" x14ac:dyDescent="0.35">
      <c r="A62" s="30">
        <v>57</v>
      </c>
      <c r="B62" s="30">
        <v>55</v>
      </c>
      <c r="C62" s="30">
        <f t="shared" ref="C62:C73" si="6">B62-A62</f>
        <v>-2</v>
      </c>
      <c r="D62" s="203" t="s">
        <v>772</v>
      </c>
      <c r="E62" s="2">
        <f t="shared" si="4"/>
        <v>3</v>
      </c>
      <c r="F62" s="269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3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31" t="s">
        <v>13</v>
      </c>
      <c r="Z62" s="186" t="s">
        <v>13</v>
      </c>
      <c r="AA62" s="31" t="s">
        <v>13</v>
      </c>
      <c r="AB62" s="186" t="s">
        <v>13</v>
      </c>
      <c r="AC62" s="31">
        <v>3</v>
      </c>
      <c r="AD62" s="186" t="s">
        <v>13</v>
      </c>
      <c r="AE62" s="31" t="s">
        <v>13</v>
      </c>
      <c r="AF62" s="186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7.149999999999999" customHeight="1" x14ac:dyDescent="0.35">
      <c r="A63" s="30">
        <v>58</v>
      </c>
      <c r="B63" s="30">
        <v>56</v>
      </c>
      <c r="C63" s="30">
        <f t="shared" si="6"/>
        <v>-2</v>
      </c>
      <c r="D63" s="156" t="s">
        <v>2280</v>
      </c>
      <c r="E63" s="2">
        <f t="shared" si="4"/>
        <v>3</v>
      </c>
      <c r="F63" s="269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>
        <v>3</v>
      </c>
      <c r="O63" s="186" t="s">
        <v>13</v>
      </c>
      <c r="P63" s="3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31" t="s">
        <v>13</v>
      </c>
      <c r="Z63" s="186" t="s">
        <v>13</v>
      </c>
      <c r="AA63" s="3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7.149999999999999" customHeight="1" x14ac:dyDescent="0.35">
      <c r="A64" s="30">
        <v>59</v>
      </c>
      <c r="B64" s="30">
        <v>57</v>
      </c>
      <c r="C64" s="30">
        <f t="shared" si="6"/>
        <v>-2</v>
      </c>
      <c r="D64" s="203" t="s">
        <v>2294</v>
      </c>
      <c r="E64" s="2">
        <f t="shared" si="4"/>
        <v>3</v>
      </c>
      <c r="F64" s="269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3</v>
      </c>
      <c r="N64" s="191" t="s">
        <v>13</v>
      </c>
      <c r="O64" s="186" t="s">
        <v>13</v>
      </c>
      <c r="P64" s="31" t="s">
        <v>13</v>
      </c>
      <c r="Q64" s="186" t="s">
        <v>13</v>
      </c>
      <c r="R64" s="31" t="s">
        <v>13</v>
      </c>
      <c r="S64" s="186" t="s">
        <v>13</v>
      </c>
      <c r="T64" s="31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31" t="s">
        <v>13</v>
      </c>
      <c r="Z64" s="186" t="s">
        <v>13</v>
      </c>
      <c r="AA64" s="3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7.149999999999999" customHeight="1" x14ac:dyDescent="0.35">
      <c r="A65" s="30">
        <v>60</v>
      </c>
      <c r="B65" s="30">
        <v>58</v>
      </c>
      <c r="C65" s="30">
        <f t="shared" si="6"/>
        <v>-2</v>
      </c>
      <c r="D65" s="203" t="s">
        <v>2321</v>
      </c>
      <c r="E65" s="2">
        <f t="shared" si="4"/>
        <v>3</v>
      </c>
      <c r="F65" s="269"/>
      <c r="G65" s="30">
        <f t="shared" si="5"/>
        <v>1</v>
      </c>
      <c r="H65" s="31"/>
      <c r="I65" s="186" t="s">
        <v>13</v>
      </c>
      <c r="J65" s="31" t="s">
        <v>13</v>
      </c>
      <c r="K65" s="186">
        <v>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3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31" t="s">
        <v>13</v>
      </c>
      <c r="Z65" s="186" t="s">
        <v>13</v>
      </c>
      <c r="AA65" s="31" t="s">
        <v>13</v>
      </c>
      <c r="AB65" s="186" t="s">
        <v>13</v>
      </c>
      <c r="AC65" s="31" t="s">
        <v>13</v>
      </c>
      <c r="AD65" s="186" t="s">
        <v>13</v>
      </c>
      <c r="AE65" s="31" t="s">
        <v>13</v>
      </c>
      <c r="AF65" s="186" t="s">
        <v>13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7.149999999999999" customHeight="1" x14ac:dyDescent="0.35">
      <c r="A66" s="30">
        <v>61</v>
      </c>
      <c r="B66" s="30">
        <v>59</v>
      </c>
      <c r="C66" s="30">
        <f t="shared" si="6"/>
        <v>-2</v>
      </c>
      <c r="D66" s="203" t="s">
        <v>2324</v>
      </c>
      <c r="E66" s="2">
        <f t="shared" si="4"/>
        <v>3</v>
      </c>
      <c r="F66" s="269"/>
      <c r="G66" s="30">
        <f t="shared" si="5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>
        <v>3</v>
      </c>
      <c r="P66" s="3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31" t="s">
        <v>13</v>
      </c>
      <c r="Z66" s="186" t="s">
        <v>13</v>
      </c>
      <c r="AA66" s="3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7.149999999999999" customHeight="1" x14ac:dyDescent="0.35">
      <c r="A67" s="30">
        <v>62</v>
      </c>
      <c r="B67" s="30">
        <v>60</v>
      </c>
      <c r="C67" s="30">
        <f t="shared" si="6"/>
        <v>-2</v>
      </c>
      <c r="D67" s="203" t="s">
        <v>543</v>
      </c>
      <c r="E67" s="2">
        <f t="shared" si="4"/>
        <v>2</v>
      </c>
      <c r="F67" s="269"/>
      <c r="G67" s="30">
        <f t="shared" si="5"/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3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31" t="s">
        <v>13</v>
      </c>
      <c r="Z67" s="186" t="s">
        <v>13</v>
      </c>
      <c r="AA67" s="3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186">
        <v>2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7.149999999999999" customHeight="1" x14ac:dyDescent="0.35">
      <c r="A68" s="30">
        <v>63</v>
      </c>
      <c r="B68" s="30">
        <v>61</v>
      </c>
      <c r="C68" s="30">
        <f t="shared" si="6"/>
        <v>-2</v>
      </c>
      <c r="D68" s="203" t="s">
        <v>2295</v>
      </c>
      <c r="E68" s="2">
        <f t="shared" si="4"/>
        <v>2</v>
      </c>
      <c r="F68" s="269"/>
      <c r="G68" s="30">
        <f t="shared" si="5"/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>
        <v>2</v>
      </c>
      <c r="N68" s="191" t="s">
        <v>13</v>
      </c>
      <c r="O68" s="186" t="s">
        <v>13</v>
      </c>
      <c r="P68" s="3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31" t="s">
        <v>13</v>
      </c>
      <c r="Z68" s="186" t="s">
        <v>13</v>
      </c>
      <c r="AA68" s="3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7.149999999999999" customHeight="1" x14ac:dyDescent="0.35">
      <c r="A69" s="30">
        <v>64</v>
      </c>
      <c r="B69" s="30">
        <v>62</v>
      </c>
      <c r="C69" s="30">
        <f t="shared" si="6"/>
        <v>-2</v>
      </c>
      <c r="D69" s="203" t="s">
        <v>2322</v>
      </c>
      <c r="E69" s="2">
        <f t="shared" si="4"/>
        <v>2</v>
      </c>
      <c r="F69" s="269"/>
      <c r="G69" s="30">
        <f t="shared" si="5"/>
        <v>1</v>
      </c>
      <c r="H69" s="31"/>
      <c r="I69" s="186" t="s">
        <v>13</v>
      </c>
      <c r="J69" s="31" t="s">
        <v>13</v>
      </c>
      <c r="K69" s="186">
        <v>2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3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31" t="s">
        <v>13</v>
      </c>
      <c r="Z69" s="186" t="s">
        <v>13</v>
      </c>
      <c r="AA69" s="31" t="s">
        <v>13</v>
      </c>
      <c r="AB69" s="186" t="s">
        <v>13</v>
      </c>
      <c r="AC69" s="31" t="s">
        <v>13</v>
      </c>
      <c r="AD69" s="186" t="s">
        <v>13</v>
      </c>
      <c r="AE69" s="31" t="s">
        <v>13</v>
      </c>
      <c r="AF69" s="186" t="s">
        <v>13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7.149999999999999" customHeight="1" x14ac:dyDescent="0.35">
      <c r="A70" s="30">
        <v>65</v>
      </c>
      <c r="B70" s="30">
        <v>63</v>
      </c>
      <c r="C70" s="30">
        <f t="shared" si="6"/>
        <v>-2</v>
      </c>
      <c r="D70" s="203" t="s">
        <v>1248</v>
      </c>
      <c r="E70" s="2">
        <f t="shared" ref="E70:E74" si="7">LARGE(H70:AK70,1)+LARGE(H70:AK70,2)+LARGE(H70:AK70,3)+LARGE(H70:AK70,4)+LARGE(H70:AK70,5)+F70</f>
        <v>2</v>
      </c>
      <c r="F70" s="269"/>
      <c r="G70" s="30">
        <f t="shared" ref="G70:G74" si="8">COUNT(H70:AF70)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>
        <v>2</v>
      </c>
      <c r="P70" s="3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31" t="s">
        <v>13</v>
      </c>
      <c r="Z70" s="186" t="s">
        <v>13</v>
      </c>
      <c r="AA70" s="31" t="s">
        <v>13</v>
      </c>
      <c r="AB70" s="186" t="s">
        <v>13</v>
      </c>
      <c r="AC70" s="31" t="s">
        <v>13</v>
      </c>
      <c r="AD70" s="186" t="s">
        <v>13</v>
      </c>
      <c r="AE70" s="31" t="s">
        <v>13</v>
      </c>
      <c r="AF70" s="186" t="s">
        <v>13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156" t="s">
        <v>2282</v>
      </c>
      <c r="E71" s="2">
        <f t="shared" si="7"/>
        <v>1</v>
      </c>
      <c r="F71" s="26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3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31" t="s">
        <v>13</v>
      </c>
      <c r="Z71" s="186" t="s">
        <v>13</v>
      </c>
      <c r="AA71" s="3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203" t="s">
        <v>2296</v>
      </c>
      <c r="E72" s="2">
        <f t="shared" si="7"/>
        <v>1</v>
      </c>
      <c r="F72" s="26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>
        <v>1</v>
      </c>
      <c r="N72" s="191" t="s">
        <v>13</v>
      </c>
      <c r="O72" s="186" t="s">
        <v>13</v>
      </c>
      <c r="P72" s="3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31" t="s">
        <v>13</v>
      </c>
      <c r="Z72" s="186" t="s">
        <v>13</v>
      </c>
      <c r="AA72" s="3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203" t="s">
        <v>2325</v>
      </c>
      <c r="E73" s="2">
        <f t="shared" si="7"/>
        <v>1</v>
      </c>
      <c r="F73" s="26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>
        <v>1</v>
      </c>
      <c r="P73" s="3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31" t="s">
        <v>13</v>
      </c>
      <c r="Z73" s="186" t="s">
        <v>13</v>
      </c>
      <c r="AA73" s="3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7.149999999999999" customHeight="1" x14ac:dyDescent="0.35">
      <c r="A74" s="30">
        <v>69</v>
      </c>
      <c r="B74" s="30"/>
      <c r="C74" s="30"/>
      <c r="D74" s="203" t="s">
        <v>2491</v>
      </c>
      <c r="E74" s="2">
        <f t="shared" si="7"/>
        <v>1</v>
      </c>
      <c r="F74" s="269"/>
      <c r="G74" s="30">
        <f t="shared" si="8"/>
        <v>1</v>
      </c>
      <c r="H74" s="31"/>
      <c r="I74" s="186" t="s">
        <v>13</v>
      </c>
      <c r="J74" s="31">
        <v>1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3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31" t="s">
        <v>13</v>
      </c>
      <c r="Z74" s="186" t="s">
        <v>13</v>
      </c>
      <c r="AA74" s="3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186" t="s">
        <v>13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7.149999999999999" customHeight="1" x14ac:dyDescent="0.35">
      <c r="A75" s="38"/>
      <c r="B75" s="2"/>
      <c r="C75" s="2"/>
      <c r="D75" s="2"/>
      <c r="E75" s="2">
        <f t="shared" ref="E75" si="9">LARGE(H75:AK75,1)+LARGE(H75:AK75,2)+LARGE(H75:AK75,3)+LARGE(H75:AK75,4)+LARGE(H75:AK75,5)+F75</f>
        <v>0</v>
      </c>
      <c r="F75" s="269"/>
      <c r="G75" s="30">
        <f t="shared" ref="G75" si="10">COUNT(H75:AF75)</f>
        <v>0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3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31" t="s">
        <v>13</v>
      </c>
      <c r="Z75" s="186" t="s">
        <v>13</v>
      </c>
      <c r="AA75" s="3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</row>
    <row r="76" spans="1:247" ht="17.149999999999999" customHeight="1" x14ac:dyDescent="0.35">
      <c r="A76" s="40"/>
      <c r="B76" s="40"/>
      <c r="C76" s="40"/>
      <c r="D76" s="40"/>
      <c r="E76" s="40"/>
      <c r="F76" s="40"/>
      <c r="G76" s="41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35"/>
      <c r="AH76" s="35"/>
      <c r="AI76" s="35"/>
      <c r="AJ76" s="35"/>
      <c r="AK76" s="35"/>
      <c r="AL76" s="35"/>
      <c r="AM76" s="35"/>
    </row>
    <row r="77" spans="1:247" ht="17.149999999999999" customHeight="1" x14ac:dyDescent="0.35">
      <c r="A77" s="35"/>
      <c r="B77" s="35"/>
      <c r="C77" s="35"/>
      <c r="D77" s="35"/>
      <c r="E77" s="42" t="s">
        <v>16</v>
      </c>
      <c r="F77" s="42"/>
      <c r="G77" s="21"/>
      <c r="H77" s="35"/>
      <c r="I77" s="35"/>
      <c r="J77" s="35"/>
      <c r="K77" s="35">
        <f t="shared" ref="K77:L77" si="11">SUM(K6:K75)</f>
        <v>291</v>
      </c>
      <c r="L77" s="35">
        <f t="shared" si="11"/>
        <v>10</v>
      </c>
      <c r="M77" s="35">
        <f>SUM(M6:M75)</f>
        <v>291</v>
      </c>
      <c r="N77" s="35">
        <f>SUM(N6:N75)</f>
        <v>291</v>
      </c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>
        <f>SUM(AC6:AC75)</f>
        <v>176</v>
      </c>
      <c r="AD77" s="35"/>
      <c r="AE77" s="35">
        <f>SUM(AE6:AE75)</f>
        <v>31</v>
      </c>
      <c r="AF77" s="35">
        <f>SUM(AF6:AF75)</f>
        <v>33</v>
      </c>
      <c r="AG77" s="35"/>
      <c r="AH77" s="35"/>
      <c r="AI77" s="35"/>
      <c r="AJ77" s="35"/>
      <c r="AK77" s="35"/>
      <c r="AL77" s="35"/>
      <c r="AM77" s="35"/>
    </row>
    <row r="78" spans="1:247" ht="17.149999999999999" customHeight="1" x14ac:dyDescent="0.35">
      <c r="A78" s="35"/>
      <c r="B78" s="35"/>
      <c r="C78" s="35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</row>
    <row r="79" spans="1:247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</row>
    <row r="80" spans="1:247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</row>
    <row r="81" spans="1:39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</row>
    <row r="82" spans="1:39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</row>
    <row r="83" spans="1:39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</row>
    <row r="84" spans="1:39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</row>
    <row r="85" spans="1:39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</row>
    <row r="86" spans="1:39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</row>
    <row r="87" spans="1:39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</row>
  </sheetData>
  <sortState ref="B6:AK74">
    <sortCondition descending="1" ref="E6:E74"/>
    <sortCondition ref="G6:G74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54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9" width="10.81640625" style="182" customWidth="1"/>
    <col min="20" max="20" width="10.81640625" style="66" customWidth="1"/>
    <col min="21" max="25" width="10.81640625" style="66" hidden="1" customWidth="1"/>
    <col min="26" max="27" width="11.453125" style="66" customWidth="1"/>
    <col min="28" max="28" width="10.81640625" style="66" customWidth="1"/>
    <col min="29" max="29" width="10" style="66" customWidth="1"/>
    <col min="30" max="254" width="10.81640625" style="66" customWidth="1"/>
  </cols>
  <sheetData>
    <row r="1" spans="1:39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45969</v>
      </c>
      <c r="J1" s="196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196">
        <v>45666</v>
      </c>
      <c r="S1" s="196">
        <v>45627</v>
      </c>
      <c r="T1" s="4"/>
      <c r="U1" s="67"/>
      <c r="V1" s="68"/>
      <c r="W1" s="68"/>
      <c r="X1" s="68"/>
      <c r="Y1" s="69"/>
      <c r="Z1" s="35"/>
      <c r="AA1" s="35"/>
      <c r="AB1" s="62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89" t="s">
        <v>248</v>
      </c>
      <c r="S2" s="189" t="s">
        <v>838</v>
      </c>
      <c r="T2" s="18"/>
      <c r="U2" s="70"/>
      <c r="V2" s="71"/>
      <c r="W2" s="71"/>
      <c r="X2" s="71"/>
      <c r="Y2" s="62"/>
      <c r="Z2" s="35"/>
      <c r="AA2" s="35"/>
      <c r="AB2" s="62"/>
      <c r="AC2" s="3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190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190" t="s">
        <v>2</v>
      </c>
      <c r="S3" s="190" t="s">
        <v>2</v>
      </c>
      <c r="T3" s="18"/>
      <c r="U3" s="72"/>
      <c r="V3" s="62"/>
      <c r="W3" s="62"/>
      <c r="X3" s="62"/>
      <c r="Y3" s="62"/>
      <c r="Z3" s="35"/>
      <c r="AA3" s="35"/>
      <c r="AB3" s="62"/>
      <c r="AC3" s="3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190" t="s">
        <v>1217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190" t="s">
        <v>1226</v>
      </c>
      <c r="S4" s="190" t="s">
        <v>1217</v>
      </c>
      <c r="T4" s="18"/>
      <c r="U4" s="72"/>
      <c r="V4" s="62"/>
      <c r="W4" s="62"/>
      <c r="X4" s="62"/>
      <c r="Y4" s="62"/>
      <c r="Z4" s="35"/>
      <c r="AA4" s="35"/>
      <c r="AB4" s="62"/>
      <c r="AC4" s="62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9</v>
      </c>
      <c r="J5" s="190">
        <v>12</v>
      </c>
      <c r="K5" s="185">
        <v>5</v>
      </c>
      <c r="L5" s="190">
        <v>7</v>
      </c>
      <c r="M5" s="185">
        <v>4</v>
      </c>
      <c r="N5" s="2">
        <v>4</v>
      </c>
      <c r="O5" s="185">
        <v>10</v>
      </c>
      <c r="P5" s="190">
        <v>3</v>
      </c>
      <c r="Q5" s="185">
        <v>2</v>
      </c>
      <c r="R5" s="190">
        <v>41</v>
      </c>
      <c r="S5" s="190">
        <v>12</v>
      </c>
      <c r="T5" s="2"/>
      <c r="U5" s="73"/>
      <c r="V5" s="74"/>
      <c r="W5" s="74"/>
      <c r="X5" s="74"/>
      <c r="Y5" s="74"/>
      <c r="Z5" s="35"/>
      <c r="AA5" s="35"/>
      <c r="AB5" s="62"/>
      <c r="AC5" s="3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2" t="s">
        <v>20</v>
      </c>
      <c r="E6" s="2">
        <f t="shared" ref="E6:E52" si="1">LARGE(H6:Y6,1)+LARGE(H6:Y6,2)+LARGE(H6:Y6,3)+LARGE(H6:Y6,4)+LARGE(H6:Y6,5)+F6</f>
        <v>98</v>
      </c>
      <c r="F6" s="238">
        <v>20</v>
      </c>
      <c r="G6" s="30">
        <f t="shared" ref="G6:G52" si="2">COUNT(H6:T6)</f>
        <v>5</v>
      </c>
      <c r="H6" s="31"/>
      <c r="I6" s="186">
        <v>10</v>
      </c>
      <c r="J6" s="191">
        <v>2</v>
      </c>
      <c r="K6" s="186" t="s">
        <v>13</v>
      </c>
      <c r="L6" s="191" t="s">
        <v>13</v>
      </c>
      <c r="M6" s="186">
        <v>8</v>
      </c>
      <c r="N6" s="31" t="s">
        <v>13</v>
      </c>
      <c r="O6" s="186" t="s">
        <v>13</v>
      </c>
      <c r="P6" s="191" t="s">
        <v>13</v>
      </c>
      <c r="Q6" s="186" t="s">
        <v>13</v>
      </c>
      <c r="R6" s="191">
        <v>38</v>
      </c>
      <c r="S6" s="191">
        <v>20</v>
      </c>
      <c r="T6" s="32"/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21</v>
      </c>
      <c r="E7" s="2">
        <f t="shared" si="1"/>
        <v>87</v>
      </c>
      <c r="F7" s="238">
        <v>20</v>
      </c>
      <c r="G7" s="30">
        <f t="shared" si="2"/>
        <v>3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>
        <v>10</v>
      </c>
      <c r="N7" s="31" t="s">
        <v>13</v>
      </c>
      <c r="O7" s="186" t="s">
        <v>13</v>
      </c>
      <c r="P7" s="191" t="s">
        <v>13</v>
      </c>
      <c r="Q7" s="186" t="s">
        <v>13</v>
      </c>
      <c r="R7" s="191">
        <v>43</v>
      </c>
      <c r="S7" s="191">
        <v>14</v>
      </c>
      <c r="T7" s="31"/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3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364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12</v>
      </c>
      <c r="P8" s="191" t="s">
        <v>13</v>
      </c>
      <c r="Q8" s="186" t="s">
        <v>13</v>
      </c>
      <c r="R8" s="191">
        <v>34</v>
      </c>
      <c r="S8" s="191">
        <v>17</v>
      </c>
      <c r="T8" s="32"/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3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482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86" t="s">
        <v>13</v>
      </c>
      <c r="J9" s="191">
        <v>17</v>
      </c>
      <c r="K9" s="186" t="s">
        <v>13</v>
      </c>
      <c r="L9" s="191">
        <v>6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>
        <v>23</v>
      </c>
      <c r="S9" s="191">
        <v>12</v>
      </c>
      <c r="T9" s="31"/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465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186" t="s">
        <v>13</v>
      </c>
      <c r="J10" s="191">
        <v>12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>
        <v>17</v>
      </c>
      <c r="S10" s="191">
        <v>6</v>
      </c>
      <c r="T10" s="32"/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19</v>
      </c>
      <c r="E11" s="2">
        <f t="shared" si="1"/>
        <v>52</v>
      </c>
      <c r="F11" s="238">
        <v>20</v>
      </c>
      <c r="G11" s="30">
        <f t="shared" si="2"/>
        <v>3</v>
      </c>
      <c r="H11" s="31"/>
      <c r="I11" s="186">
        <v>8</v>
      </c>
      <c r="J11" s="191">
        <v>14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91" t="s">
        <v>13</v>
      </c>
      <c r="T11" s="32"/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2" t="s">
        <v>409</v>
      </c>
      <c r="E12" s="2">
        <f t="shared" si="1"/>
        <v>50</v>
      </c>
      <c r="F12" s="238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>
        <v>30</v>
      </c>
      <c r="S12" s="191" t="s">
        <v>13</v>
      </c>
      <c r="T12" s="32"/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483</v>
      </c>
      <c r="E13" s="2">
        <f t="shared" si="1"/>
        <v>50</v>
      </c>
      <c r="F13" s="238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>
        <v>20</v>
      </c>
      <c r="S13" s="191">
        <v>10</v>
      </c>
      <c r="T13" s="32"/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705</v>
      </c>
      <c r="E14" s="2">
        <f t="shared" si="1"/>
        <v>50</v>
      </c>
      <c r="F14" s="238">
        <v>20</v>
      </c>
      <c r="G14" s="30">
        <f t="shared" si="2"/>
        <v>5</v>
      </c>
      <c r="H14" s="31"/>
      <c r="I14" s="186" t="s">
        <v>13</v>
      </c>
      <c r="J14" s="191">
        <v>6</v>
      </c>
      <c r="K14" s="186">
        <v>4</v>
      </c>
      <c r="L14" s="191" t="s">
        <v>13</v>
      </c>
      <c r="M14" s="186" t="s">
        <v>13</v>
      </c>
      <c r="N14" s="31" t="s">
        <v>13</v>
      </c>
      <c r="O14" s="186">
        <v>6</v>
      </c>
      <c r="P14" s="191" t="s">
        <v>13</v>
      </c>
      <c r="Q14" s="186" t="s">
        <v>13</v>
      </c>
      <c r="R14" s="191">
        <v>6</v>
      </c>
      <c r="S14" s="191">
        <v>8</v>
      </c>
      <c r="T14" s="31"/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62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484</v>
      </c>
      <c r="E15" s="2">
        <f t="shared" si="1"/>
        <v>44</v>
      </c>
      <c r="F15" s="238">
        <v>20</v>
      </c>
      <c r="G15" s="30">
        <f t="shared" si="2"/>
        <v>4</v>
      </c>
      <c r="H15" s="31"/>
      <c r="I15" s="186" t="s">
        <v>13</v>
      </c>
      <c r="J15" s="191">
        <v>4</v>
      </c>
      <c r="K15" s="186">
        <v>6</v>
      </c>
      <c r="L15" s="191">
        <v>4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>
        <v>10</v>
      </c>
      <c r="S15" s="191" t="s">
        <v>13</v>
      </c>
      <c r="T15" s="32"/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62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524</v>
      </c>
      <c r="E16" s="2">
        <f t="shared" si="1"/>
        <v>36</v>
      </c>
      <c r="F16" s="238">
        <v>20</v>
      </c>
      <c r="G16" s="30">
        <f t="shared" si="2"/>
        <v>2</v>
      </c>
      <c r="H16" s="31"/>
      <c r="I16" s="186" t="s">
        <v>13</v>
      </c>
      <c r="J16" s="191">
        <v>10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91" t="s">
        <v>13</v>
      </c>
      <c r="T16" s="32"/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390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>
        <v>12</v>
      </c>
      <c r="S17" s="191">
        <v>3</v>
      </c>
      <c r="T17" s="32"/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412</v>
      </c>
      <c r="E18" s="2">
        <f t="shared" si="1"/>
        <v>34</v>
      </c>
      <c r="F18" s="238">
        <v>20</v>
      </c>
      <c r="G18" s="30">
        <f t="shared" si="2"/>
        <v>3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8</v>
      </c>
      <c r="P18" s="191" t="s">
        <v>13</v>
      </c>
      <c r="Q18" s="186" t="s">
        <v>13</v>
      </c>
      <c r="R18" s="191">
        <v>2</v>
      </c>
      <c r="S18" s="191">
        <v>4</v>
      </c>
      <c r="T18" s="32"/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23</v>
      </c>
      <c r="E19" s="2">
        <f t="shared" si="1"/>
        <v>26</v>
      </c>
      <c r="F19" s="238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191">
        <v>26</v>
      </c>
      <c r="S19" s="191" t="s">
        <v>13</v>
      </c>
      <c r="T19" s="32"/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1597</v>
      </c>
      <c r="E20" s="2">
        <f t="shared" si="1"/>
        <v>25</v>
      </c>
      <c r="F20" s="238">
        <v>20</v>
      </c>
      <c r="G20" s="30">
        <f t="shared" si="2"/>
        <v>2</v>
      </c>
      <c r="H20" s="31"/>
      <c r="I20" s="186" t="s">
        <v>13</v>
      </c>
      <c r="J20" s="191">
        <v>3</v>
      </c>
      <c r="K20" s="186" t="s">
        <v>13</v>
      </c>
      <c r="L20" s="191">
        <v>2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91" t="s">
        <v>13</v>
      </c>
      <c r="T20" s="32"/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910</v>
      </c>
      <c r="E21" s="2">
        <f t="shared" si="1"/>
        <v>22</v>
      </c>
      <c r="F21" s="238"/>
      <c r="G21" s="30">
        <f t="shared" si="2"/>
        <v>3</v>
      </c>
      <c r="H21" s="31"/>
      <c r="I21" s="186">
        <v>4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>
        <v>4</v>
      </c>
      <c r="O21" s="186" t="s">
        <v>13</v>
      </c>
      <c r="P21" s="191" t="s">
        <v>13</v>
      </c>
      <c r="Q21" s="186" t="s">
        <v>13</v>
      </c>
      <c r="R21" s="191">
        <v>14</v>
      </c>
      <c r="S21" s="191" t="s">
        <v>13</v>
      </c>
      <c r="T21" s="32"/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2373</v>
      </c>
      <c r="E22" s="2">
        <f t="shared" si="1"/>
        <v>21</v>
      </c>
      <c r="F22" s="238">
        <v>20</v>
      </c>
      <c r="G22" s="30">
        <f t="shared" si="2"/>
        <v>1</v>
      </c>
      <c r="H22" s="31"/>
      <c r="I22" s="186" t="s">
        <v>13</v>
      </c>
      <c r="J22" s="191">
        <v>1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91" t="s">
        <v>13</v>
      </c>
      <c r="T22" s="32"/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" t="s">
        <v>18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91" t="s">
        <v>13</v>
      </c>
      <c r="T23" s="32"/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" t="s">
        <v>391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91" t="s">
        <v>13</v>
      </c>
      <c r="T24" s="32"/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22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91" t="s">
        <v>13</v>
      </c>
      <c r="T25" s="31"/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1006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91" t="s">
        <v>13</v>
      </c>
      <c r="T26" s="32"/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1598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91" t="s">
        <v>13</v>
      </c>
      <c r="T27" s="31"/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60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91" t="s">
        <v>13</v>
      </c>
      <c r="T28" s="32"/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2372</v>
      </c>
      <c r="E29" s="2">
        <f t="shared" si="1"/>
        <v>20</v>
      </c>
      <c r="F29" s="238"/>
      <c r="G29" s="30">
        <f t="shared" si="2"/>
        <v>1</v>
      </c>
      <c r="H29" s="31"/>
      <c r="I29" s="186" t="s">
        <v>13</v>
      </c>
      <c r="J29" s="191">
        <v>20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91" t="s">
        <v>13</v>
      </c>
      <c r="T29" s="32"/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333</v>
      </c>
      <c r="E30" s="2">
        <f t="shared" si="1"/>
        <v>20</v>
      </c>
      <c r="F30" s="238"/>
      <c r="G30" s="30">
        <f t="shared" si="2"/>
        <v>3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191" t="s">
        <v>13</v>
      </c>
      <c r="Q30" s="186">
        <v>6</v>
      </c>
      <c r="R30" s="191">
        <v>8</v>
      </c>
      <c r="S30" s="191" t="s">
        <v>13</v>
      </c>
      <c r="T30" s="32"/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410</v>
      </c>
      <c r="E31" s="2">
        <f t="shared" si="1"/>
        <v>12</v>
      </c>
      <c r="F31" s="238"/>
      <c r="G31" s="30">
        <f t="shared" si="2"/>
        <v>3</v>
      </c>
      <c r="H31" s="31"/>
      <c r="I31" s="186">
        <v>3</v>
      </c>
      <c r="J31" s="191">
        <v>8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>
        <v>1</v>
      </c>
      <c r="S31" s="191" t="s">
        <v>13</v>
      </c>
      <c r="T31" s="32"/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" t="s">
        <v>332</v>
      </c>
      <c r="E32" s="2">
        <f t="shared" si="1"/>
        <v>11</v>
      </c>
      <c r="F32" s="238"/>
      <c r="G32" s="30">
        <f t="shared" si="2"/>
        <v>3</v>
      </c>
      <c r="H32" s="31"/>
      <c r="I32" s="186">
        <v>1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>
        <v>6</v>
      </c>
      <c r="Q32" s="186">
        <v>4</v>
      </c>
      <c r="R32" s="191" t="s">
        <v>13</v>
      </c>
      <c r="S32" s="191" t="s">
        <v>13</v>
      </c>
      <c r="T32" s="32"/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30">
        <v>28</v>
      </c>
      <c r="B33" s="30">
        <v>30</v>
      </c>
      <c r="C33" s="30">
        <f t="shared" si="0"/>
        <v>2</v>
      </c>
      <c r="D33" s="2" t="s">
        <v>2413</v>
      </c>
      <c r="E33" s="2">
        <f t="shared" si="1"/>
        <v>6</v>
      </c>
      <c r="F33" s="238"/>
      <c r="G33" s="30">
        <f t="shared" si="2"/>
        <v>1</v>
      </c>
      <c r="H33" s="31"/>
      <c r="I33" s="186">
        <v>6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91" t="s">
        <v>13</v>
      </c>
      <c r="T33" s="32"/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534</v>
      </c>
      <c r="E34" s="2">
        <f t="shared" si="1"/>
        <v>6</v>
      </c>
      <c r="F34" s="238"/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4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91">
        <v>2</v>
      </c>
      <c r="T34" s="32"/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30">
        <v>30</v>
      </c>
      <c r="B35" s="30">
        <v>32</v>
      </c>
      <c r="C35" s="30">
        <f t="shared" si="0"/>
        <v>2</v>
      </c>
      <c r="D35" s="2" t="s">
        <v>1336</v>
      </c>
      <c r="E35" s="2">
        <f t="shared" si="1"/>
        <v>6</v>
      </c>
      <c r="F35" s="238"/>
      <c r="G35" s="30">
        <f t="shared" si="2"/>
        <v>2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>
        <v>2</v>
      </c>
      <c r="O35" s="186" t="s">
        <v>13</v>
      </c>
      <c r="P35" s="191">
        <v>4</v>
      </c>
      <c r="Q35" s="186" t="s">
        <v>13</v>
      </c>
      <c r="R35" s="191" t="s">
        <v>13</v>
      </c>
      <c r="S35" s="191" t="s">
        <v>13</v>
      </c>
      <c r="T35" s="32"/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3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30">
        <v>31</v>
      </c>
      <c r="B36" s="30">
        <v>33</v>
      </c>
      <c r="C36" s="30">
        <f t="shared" si="0"/>
        <v>2</v>
      </c>
      <c r="D36" s="18" t="s">
        <v>587</v>
      </c>
      <c r="E36" s="2">
        <f t="shared" si="1"/>
        <v>5</v>
      </c>
      <c r="F36" s="238"/>
      <c r="G36" s="30">
        <f t="shared" si="2"/>
        <v>2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>
        <v>4</v>
      </c>
      <c r="S36" s="191">
        <v>1</v>
      </c>
      <c r="T36" s="32"/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3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30">
        <v>32</v>
      </c>
      <c r="B37" s="30">
        <v>28</v>
      </c>
      <c r="C37" s="30">
        <f t="shared" si="0"/>
        <v>-4</v>
      </c>
      <c r="D37" s="2" t="s">
        <v>421</v>
      </c>
      <c r="E37" s="2">
        <f t="shared" si="1"/>
        <v>4</v>
      </c>
      <c r="F37" s="238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91" t="s">
        <v>13</v>
      </c>
      <c r="T37" s="32"/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3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30">
        <v>33</v>
      </c>
      <c r="B38" s="30">
        <v>35</v>
      </c>
      <c r="C38" s="30">
        <f t="shared" si="0"/>
        <v>2</v>
      </c>
      <c r="D38" s="2" t="s">
        <v>803</v>
      </c>
      <c r="E38" s="2">
        <f t="shared" si="1"/>
        <v>4</v>
      </c>
      <c r="F38" s="238"/>
      <c r="G38" s="30">
        <f t="shared" si="2"/>
        <v>2</v>
      </c>
      <c r="H38" s="31"/>
      <c r="I38" s="186" t="s">
        <v>13</v>
      </c>
      <c r="J38" s="191" t="s">
        <v>13</v>
      </c>
      <c r="K38" s="186">
        <v>2</v>
      </c>
      <c r="L38" s="191" t="s">
        <v>13</v>
      </c>
      <c r="M38" s="186" t="s">
        <v>13</v>
      </c>
      <c r="N38" s="31" t="s">
        <v>13</v>
      </c>
      <c r="O38" s="186">
        <v>2</v>
      </c>
      <c r="P38" s="191" t="s">
        <v>13</v>
      </c>
      <c r="Q38" s="186" t="s">
        <v>13</v>
      </c>
      <c r="R38" s="191" t="s">
        <v>13</v>
      </c>
      <c r="S38" s="191" t="s">
        <v>13</v>
      </c>
      <c r="T38" s="32"/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3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30">
        <v>34</v>
      </c>
      <c r="B39" s="30">
        <v>36</v>
      </c>
      <c r="C39" s="30">
        <f t="shared" si="0"/>
        <v>2</v>
      </c>
      <c r="D39" s="2" t="s">
        <v>1335</v>
      </c>
      <c r="E39" s="2">
        <f t="shared" si="1"/>
        <v>3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31">
        <v>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91" t="s">
        <v>13</v>
      </c>
      <c r="T39" s="32"/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3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1371</v>
      </c>
      <c r="E40" s="2">
        <f t="shared" si="1"/>
        <v>3</v>
      </c>
      <c r="F40" s="238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3</v>
      </c>
      <c r="P40" s="191" t="s">
        <v>13</v>
      </c>
      <c r="Q40" s="186" t="s">
        <v>13</v>
      </c>
      <c r="R40" s="191" t="s">
        <v>13</v>
      </c>
      <c r="S40" s="191" t="s">
        <v>13</v>
      </c>
      <c r="T40" s="31"/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3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1505</v>
      </c>
      <c r="E41" s="2">
        <f t="shared" si="1"/>
        <v>3</v>
      </c>
      <c r="F41" s="238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191">
        <v>3</v>
      </c>
      <c r="S41" s="191" t="s">
        <v>13</v>
      </c>
      <c r="T41" s="32"/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3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30">
        <v>37</v>
      </c>
      <c r="B42" s="30">
        <v>39</v>
      </c>
      <c r="C42" s="30">
        <f t="shared" si="0"/>
        <v>2</v>
      </c>
      <c r="D42" s="2" t="s">
        <v>2082</v>
      </c>
      <c r="E42" s="2">
        <f t="shared" si="1"/>
        <v>3</v>
      </c>
      <c r="F42" s="238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>
        <v>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91" t="s">
        <v>13</v>
      </c>
      <c r="T42" s="32"/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3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2223</v>
      </c>
      <c r="E43" s="2">
        <f t="shared" si="1"/>
        <v>3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>
        <v>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91" t="s">
        <v>13</v>
      </c>
      <c r="T43" s="32"/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3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30">
        <v>39</v>
      </c>
      <c r="B44" s="30">
        <v>34</v>
      </c>
      <c r="C44" s="30">
        <f t="shared" si="0"/>
        <v>-5</v>
      </c>
      <c r="D44" s="2" t="s">
        <v>804</v>
      </c>
      <c r="E44" s="2">
        <f t="shared" si="1"/>
        <v>2</v>
      </c>
      <c r="F44" s="238"/>
      <c r="G44" s="30">
        <f t="shared" si="2"/>
        <v>1</v>
      </c>
      <c r="H44" s="31"/>
      <c r="I44" s="186">
        <v>2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91" t="s">
        <v>13</v>
      </c>
      <c r="T44" s="32"/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3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30">
        <v>40</v>
      </c>
      <c r="B45" s="30">
        <v>41</v>
      </c>
      <c r="C45" s="30">
        <f t="shared" si="0"/>
        <v>1</v>
      </c>
      <c r="D45" s="2" t="s">
        <v>1372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>
        <v>1</v>
      </c>
      <c r="P45" s="191" t="s">
        <v>13</v>
      </c>
      <c r="Q45" s="186" t="s">
        <v>13</v>
      </c>
      <c r="R45" s="191" t="s">
        <v>13</v>
      </c>
      <c r="S45" s="191" t="s">
        <v>13</v>
      </c>
      <c r="T45" s="32"/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3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802</v>
      </c>
      <c r="E46" s="2">
        <f t="shared" si="1"/>
        <v>1</v>
      </c>
      <c r="F46" s="238"/>
      <c r="G46" s="30">
        <f t="shared" si="2"/>
        <v>1</v>
      </c>
      <c r="H46" s="31"/>
      <c r="I46" s="186" t="s">
        <v>13</v>
      </c>
      <c r="J46" s="191" t="s">
        <v>13</v>
      </c>
      <c r="K46" s="186" t="s">
        <v>13</v>
      </c>
      <c r="L46" s="191">
        <v>1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91" t="s">
        <v>13</v>
      </c>
      <c r="T46" s="32"/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3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7.149999999999999" customHeight="1" x14ac:dyDescent="0.35">
      <c r="A47" s="30"/>
      <c r="B47" s="30"/>
      <c r="C47" s="30"/>
      <c r="D47" s="2"/>
      <c r="E47" s="2">
        <f t="shared" si="1"/>
        <v>0</v>
      </c>
      <c r="F47" s="238"/>
      <c r="G47" s="30">
        <f t="shared" si="2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91" t="s">
        <v>13</v>
      </c>
      <c r="T47" s="32"/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3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7.149999999999999" customHeight="1" x14ac:dyDescent="0.35">
      <c r="A48" s="38"/>
      <c r="B48" s="38"/>
      <c r="C48" s="38"/>
      <c r="D48" s="2"/>
      <c r="E48" s="2">
        <f t="shared" si="1"/>
        <v>0</v>
      </c>
      <c r="F48" s="238"/>
      <c r="G48" s="30">
        <f t="shared" si="2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91" t="s">
        <v>13</v>
      </c>
      <c r="T48" s="32"/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3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  <row r="49" spans="1:254" ht="17.149999999999999" customHeight="1" x14ac:dyDescent="0.35">
      <c r="A49" s="38"/>
      <c r="B49" s="38"/>
      <c r="C49" s="38"/>
      <c r="D49" s="2"/>
      <c r="E49" s="2">
        <f t="shared" si="1"/>
        <v>0</v>
      </c>
      <c r="F49" s="238"/>
      <c r="G49" s="30">
        <f t="shared" si="2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91" t="s">
        <v>13</v>
      </c>
      <c r="T49" s="32"/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3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</row>
    <row r="50" spans="1:254" ht="17.149999999999999" customHeight="1" x14ac:dyDescent="0.35">
      <c r="A50" s="38"/>
      <c r="B50" s="38"/>
      <c r="C50" s="38"/>
      <c r="D50" s="2"/>
      <c r="E50" s="2">
        <f t="shared" si="1"/>
        <v>0</v>
      </c>
      <c r="F50" s="238"/>
      <c r="G50" s="30">
        <f t="shared" si="2"/>
        <v>0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91" t="s">
        <v>13</v>
      </c>
      <c r="T50" s="32"/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3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</row>
    <row r="51" spans="1:254" ht="17.149999999999999" customHeight="1" x14ac:dyDescent="0.35">
      <c r="A51" s="38"/>
      <c r="B51" s="38"/>
      <c r="C51" s="38"/>
      <c r="D51" s="2"/>
      <c r="E51" s="2">
        <f t="shared" si="1"/>
        <v>0</v>
      </c>
      <c r="F51" s="238"/>
      <c r="G51" s="30">
        <f t="shared" si="2"/>
        <v>0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91" t="s">
        <v>13</v>
      </c>
      <c r="T51" s="32"/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3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</row>
    <row r="52" spans="1:254" ht="17.149999999999999" customHeight="1" x14ac:dyDescent="0.35">
      <c r="A52" s="2"/>
      <c r="B52" s="2"/>
      <c r="C52" s="38"/>
      <c r="D52" s="2"/>
      <c r="E52" s="2">
        <f t="shared" si="1"/>
        <v>0</v>
      </c>
      <c r="F52" s="238"/>
      <c r="G52" s="30">
        <f t="shared" si="2"/>
        <v>0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91" t="s">
        <v>13</v>
      </c>
      <c r="T52" s="32"/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3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</row>
    <row r="53" spans="1:254" ht="17.149999999999999" customHeight="1" x14ac:dyDescent="0.35">
      <c r="A53" s="40"/>
      <c r="B53" s="40"/>
      <c r="C53" s="40"/>
      <c r="D53" s="41"/>
      <c r="E53" s="40"/>
      <c r="F53" s="40"/>
      <c r="G53" s="40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2"/>
      <c r="V53" s="62"/>
      <c r="W53" s="62"/>
      <c r="X53" s="62"/>
      <c r="Y53" s="62"/>
      <c r="Z53" s="35"/>
      <c r="AA53" s="35"/>
      <c r="AB53" s="62"/>
      <c r="AC53" s="3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</row>
    <row r="54" spans="1:254" ht="17.149999999999999" customHeight="1" x14ac:dyDescent="0.35">
      <c r="A54" s="35"/>
      <c r="B54" s="35"/>
      <c r="C54" s="35"/>
      <c r="D54" s="21"/>
      <c r="E54" s="42" t="s">
        <v>16</v>
      </c>
      <c r="F54" s="42"/>
      <c r="G54" s="35"/>
      <c r="H54" s="62"/>
      <c r="I54" s="62">
        <f t="shared" ref="I54:S54" si="3">SUM(I6:I52)</f>
        <v>34</v>
      </c>
      <c r="J54" s="62">
        <f t="shared" si="3"/>
        <v>97</v>
      </c>
      <c r="K54" s="62">
        <f t="shared" si="3"/>
        <v>15</v>
      </c>
      <c r="L54" s="62">
        <f t="shared" si="3"/>
        <v>16</v>
      </c>
      <c r="M54" s="62">
        <f t="shared" si="3"/>
        <v>28</v>
      </c>
      <c r="N54" s="62">
        <f t="shared" si="3"/>
        <v>15</v>
      </c>
      <c r="O54" s="62">
        <f t="shared" si="3"/>
        <v>46</v>
      </c>
      <c r="P54" s="62">
        <f t="shared" si="3"/>
        <v>10</v>
      </c>
      <c r="Q54" s="62">
        <f t="shared" si="3"/>
        <v>10</v>
      </c>
      <c r="R54" s="62">
        <f t="shared" si="3"/>
        <v>291</v>
      </c>
      <c r="S54" s="62">
        <f t="shared" si="3"/>
        <v>97</v>
      </c>
      <c r="T54" s="62"/>
      <c r="U54" s="37">
        <f>SUM(U6:U52)</f>
        <v>0</v>
      </c>
      <c r="V54" s="37">
        <f>SUM(V6:V52)</f>
        <v>0</v>
      </c>
      <c r="W54" s="37">
        <f>SUM(W6:W52)</f>
        <v>0</v>
      </c>
      <c r="X54" s="37">
        <f>SUM(X6:X52)</f>
        <v>0</v>
      </c>
      <c r="Y54" s="37">
        <f>SUM(Y6:Y52)</f>
        <v>0</v>
      </c>
      <c r="Z54" s="35"/>
      <c r="AA54" s="35"/>
      <c r="AB54" s="62"/>
      <c r="AC54" s="35"/>
      <c r="AD54" s="46"/>
      <c r="AE54" s="47"/>
      <c r="AF54" s="47"/>
      <c r="AG54" s="47"/>
      <c r="AH54" s="48"/>
      <c r="AI54" s="46"/>
      <c r="AJ54" s="47"/>
      <c r="AK54" s="47"/>
      <c r="AL54" s="47"/>
      <c r="AM54" s="48"/>
    </row>
  </sheetData>
  <sortState ref="B6:T47">
    <sortCondition descending="1" ref="E6:E47"/>
    <sortCondition ref="G6:G47"/>
  </sortState>
  <conditionalFormatting sqref="C6:C4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0"/>
  <sheetViews>
    <sheetView showGridLines="0" workbookViewId="0">
      <selection activeCell="D63" sqref="D6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7" width="10.81640625" style="182" customWidth="1"/>
    <col min="18" max="21" width="10.81640625" style="229" customWidth="1"/>
    <col min="22" max="22" width="10.81640625" style="182" customWidth="1"/>
    <col min="23" max="23" width="10.81640625" style="229" customWidth="1"/>
    <col min="24" max="25" width="10.81640625" style="182" customWidth="1"/>
    <col min="26" max="30" width="10.81640625" style="75" hidden="1" customWidth="1"/>
    <col min="31" max="32" width="11.453125" style="75" customWidth="1"/>
    <col min="33" max="256" width="10.81640625" style="75" customWidth="1"/>
  </cols>
  <sheetData>
    <row r="1" spans="1:254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95">
        <v>45969</v>
      </c>
      <c r="J1" s="196">
        <v>45969</v>
      </c>
      <c r="K1" s="183">
        <v>45963</v>
      </c>
      <c r="L1" s="196">
        <v>45963</v>
      </c>
      <c r="M1" s="183">
        <v>45935</v>
      </c>
      <c r="N1" s="188">
        <v>45816</v>
      </c>
      <c r="O1" s="183">
        <v>45809</v>
      </c>
      <c r="P1" s="196">
        <v>45767</v>
      </c>
      <c r="Q1" s="195">
        <v>45752</v>
      </c>
      <c r="R1" s="196">
        <v>45752</v>
      </c>
      <c r="S1" s="183">
        <v>45724</v>
      </c>
      <c r="T1" s="188">
        <v>45710</v>
      </c>
      <c r="U1" s="195">
        <v>45703</v>
      </c>
      <c r="V1" s="196">
        <v>45666</v>
      </c>
      <c r="W1" s="195">
        <v>45667</v>
      </c>
      <c r="X1" s="183">
        <v>45627</v>
      </c>
      <c r="Y1" s="188">
        <v>45627</v>
      </c>
      <c r="Z1" s="6"/>
      <c r="AA1" s="7"/>
      <c r="AB1" s="7"/>
      <c r="AC1" s="7"/>
      <c r="AD1" s="8"/>
      <c r="AE1" s="35"/>
      <c r="AF1" s="9"/>
      <c r="AG1" s="21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2313</v>
      </c>
      <c r="K2" s="184" t="s">
        <v>2254</v>
      </c>
      <c r="L2" s="189" t="s">
        <v>2254</v>
      </c>
      <c r="M2" s="184" t="s">
        <v>2055</v>
      </c>
      <c r="N2" s="189" t="s">
        <v>1786</v>
      </c>
      <c r="O2" s="184" t="s">
        <v>1674</v>
      </c>
      <c r="P2" s="189" t="s">
        <v>1207</v>
      </c>
      <c r="Q2" s="184" t="s">
        <v>214</v>
      </c>
      <c r="R2" s="189" t="s">
        <v>214</v>
      </c>
      <c r="S2" s="184" t="s">
        <v>31</v>
      </c>
      <c r="T2" s="189" t="s">
        <v>1440</v>
      </c>
      <c r="U2" s="184" t="s">
        <v>1478</v>
      </c>
      <c r="V2" s="189" t="s">
        <v>248</v>
      </c>
      <c r="W2" s="184" t="s">
        <v>248</v>
      </c>
      <c r="X2" s="184" t="s">
        <v>838</v>
      </c>
      <c r="Y2" s="189" t="s">
        <v>838</v>
      </c>
      <c r="Z2" s="19"/>
      <c r="AA2" s="20"/>
      <c r="AB2" s="20"/>
      <c r="AC2" s="20"/>
      <c r="AD2" s="21"/>
      <c r="AE2" s="35"/>
      <c r="AF2" s="9"/>
      <c r="AG2" s="21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2</v>
      </c>
      <c r="K3" s="185" t="s">
        <v>32</v>
      </c>
      <c r="L3" s="190" t="s">
        <v>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32</v>
      </c>
      <c r="S3" s="185" t="s">
        <v>32</v>
      </c>
      <c r="T3" s="190" t="s">
        <v>32</v>
      </c>
      <c r="U3" s="185" t="s">
        <v>2</v>
      </c>
      <c r="V3" s="190" t="s">
        <v>2</v>
      </c>
      <c r="W3" s="185" t="s">
        <v>32</v>
      </c>
      <c r="X3" s="185" t="s">
        <v>32</v>
      </c>
      <c r="Y3" s="190" t="s">
        <v>32</v>
      </c>
      <c r="Z3" s="27"/>
      <c r="AA3" s="21"/>
      <c r="AB3" s="21"/>
      <c r="AC3" s="21"/>
      <c r="AD3" s="21"/>
      <c r="AE3" s="35"/>
      <c r="AF3" s="9"/>
      <c r="AG3" s="21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190" t="s">
        <v>1208</v>
      </c>
      <c r="K4" s="185" t="s">
        <v>1208</v>
      </c>
      <c r="L4" s="190" t="s">
        <v>1208</v>
      </c>
      <c r="M4" s="185" t="s">
        <v>927</v>
      </c>
      <c r="N4" s="190" t="s">
        <v>42</v>
      </c>
      <c r="O4" s="185" t="s">
        <v>1208</v>
      </c>
      <c r="P4" s="190" t="s">
        <v>1208</v>
      </c>
      <c r="Q4" s="185" t="s">
        <v>1208</v>
      </c>
      <c r="R4" s="190" t="s">
        <v>1236</v>
      </c>
      <c r="S4" s="185" t="s">
        <v>927</v>
      </c>
      <c r="T4" s="190" t="s">
        <v>945</v>
      </c>
      <c r="U4" s="185" t="s">
        <v>927</v>
      </c>
      <c r="V4" s="190" t="s">
        <v>1236</v>
      </c>
      <c r="W4" s="185" t="s">
        <v>1217</v>
      </c>
      <c r="X4" s="185" t="s">
        <v>1208</v>
      </c>
      <c r="Y4" s="190" t="s">
        <v>1236</v>
      </c>
      <c r="Z4" s="27"/>
      <c r="AA4" s="21"/>
      <c r="AB4" s="21"/>
      <c r="AC4" s="21"/>
      <c r="AD4" s="21"/>
      <c r="AE4" s="35"/>
      <c r="AF4" s="9"/>
      <c r="AG4" s="21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15</v>
      </c>
      <c r="J5" s="190">
        <v>4</v>
      </c>
      <c r="K5" s="185">
        <v>5</v>
      </c>
      <c r="L5" s="190">
        <v>4</v>
      </c>
      <c r="M5" s="185">
        <v>2</v>
      </c>
      <c r="N5" s="190">
        <v>25</v>
      </c>
      <c r="O5" s="185">
        <v>4</v>
      </c>
      <c r="P5" s="190">
        <v>3</v>
      </c>
      <c r="Q5" s="185">
        <v>1</v>
      </c>
      <c r="R5" s="190">
        <v>27</v>
      </c>
      <c r="S5" s="185">
        <v>2</v>
      </c>
      <c r="T5" s="190">
        <v>10</v>
      </c>
      <c r="U5" s="185">
        <v>6</v>
      </c>
      <c r="V5" s="190">
        <v>26</v>
      </c>
      <c r="W5" s="185">
        <v>14</v>
      </c>
      <c r="X5" s="185">
        <v>7</v>
      </c>
      <c r="Y5" s="190">
        <v>21</v>
      </c>
      <c r="Z5" s="28"/>
      <c r="AA5" s="29"/>
      <c r="AB5" s="29"/>
      <c r="AC5" s="29"/>
      <c r="AD5" s="29"/>
      <c r="AE5" s="35"/>
      <c r="AF5" s="9"/>
      <c r="AG5" s="21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442</v>
      </c>
      <c r="E6" s="2">
        <f t="shared" ref="E6:E37" si="1">LARGE(H6:AD6,1)+LARGE(H6:AD6,2)+LARGE(H6:AD6,3)+LARGE(H6:AD6,4)+LARGE(H6:AD6,5)+F6</f>
        <v>100</v>
      </c>
      <c r="F6" s="238">
        <v>20</v>
      </c>
      <c r="G6" s="30">
        <f t="shared" ref="G6:G37" si="2">COUNT(H6:Y6)</f>
        <v>7</v>
      </c>
      <c r="H6" s="31"/>
      <c r="I6" s="186" t="s">
        <v>13</v>
      </c>
      <c r="J6" s="191">
        <v>10</v>
      </c>
      <c r="K6" s="186" t="s">
        <v>13</v>
      </c>
      <c r="L6" s="191">
        <v>10</v>
      </c>
      <c r="M6" s="186" t="s">
        <v>13</v>
      </c>
      <c r="N6" s="191">
        <v>10</v>
      </c>
      <c r="O6" s="186" t="s">
        <v>13</v>
      </c>
      <c r="P6" s="191" t="s">
        <v>13</v>
      </c>
      <c r="Q6" s="186" t="s">
        <v>13</v>
      </c>
      <c r="R6" s="191">
        <v>17</v>
      </c>
      <c r="S6" s="186" t="s">
        <v>13</v>
      </c>
      <c r="T6" s="191" t="s">
        <v>13</v>
      </c>
      <c r="U6" s="186">
        <v>6</v>
      </c>
      <c r="V6" s="191" t="s">
        <v>13</v>
      </c>
      <c r="W6" s="186">
        <v>17</v>
      </c>
      <c r="X6" s="186" t="s">
        <v>13</v>
      </c>
      <c r="Y6" s="191">
        <v>26</v>
      </c>
      <c r="Z6" s="78">
        <v>0</v>
      </c>
      <c r="AA6" s="78">
        <v>0</v>
      </c>
      <c r="AB6" s="78">
        <v>0</v>
      </c>
      <c r="AC6" s="78">
        <v>0</v>
      </c>
      <c r="AD6" s="78">
        <v>0</v>
      </c>
      <c r="AE6" s="79"/>
      <c r="AF6" s="35"/>
      <c r="AG6" s="62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96</v>
      </c>
      <c r="F7" s="238">
        <v>20</v>
      </c>
      <c r="G7" s="30">
        <f t="shared" si="2"/>
        <v>7</v>
      </c>
      <c r="H7" s="31"/>
      <c r="I7" s="186">
        <v>17</v>
      </c>
      <c r="J7" s="191" t="s">
        <v>13</v>
      </c>
      <c r="K7" s="186" t="s">
        <v>13</v>
      </c>
      <c r="L7" s="191" t="s">
        <v>13</v>
      </c>
      <c r="M7" s="186" t="s">
        <v>13</v>
      </c>
      <c r="N7" s="191">
        <v>15</v>
      </c>
      <c r="O7" s="186" t="s">
        <v>13</v>
      </c>
      <c r="P7" s="191">
        <v>10</v>
      </c>
      <c r="Q7" s="186" t="s">
        <v>13</v>
      </c>
      <c r="R7" s="191">
        <v>6</v>
      </c>
      <c r="S7" s="186">
        <v>6</v>
      </c>
      <c r="T7" s="191" t="s">
        <v>13</v>
      </c>
      <c r="U7" s="186" t="s">
        <v>13</v>
      </c>
      <c r="V7" s="191" t="s">
        <v>13</v>
      </c>
      <c r="W7" s="186">
        <v>20</v>
      </c>
      <c r="X7" s="186" t="s">
        <v>13</v>
      </c>
      <c r="Y7" s="191">
        <v>14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79"/>
      <c r="AF7" s="35"/>
      <c r="AG7" s="62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</v>
      </c>
      <c r="E8" s="2">
        <f t="shared" si="1"/>
        <v>82</v>
      </c>
      <c r="F8" s="238">
        <v>20</v>
      </c>
      <c r="G8" s="30">
        <f t="shared" si="2"/>
        <v>5</v>
      </c>
      <c r="H8" s="31"/>
      <c r="I8" s="186">
        <v>20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>
        <v>10</v>
      </c>
      <c r="O8" s="186" t="s">
        <v>13</v>
      </c>
      <c r="P8" s="191" t="s">
        <v>13</v>
      </c>
      <c r="Q8" s="186" t="s">
        <v>13</v>
      </c>
      <c r="R8" s="191">
        <v>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12</v>
      </c>
      <c r="X8" s="186" t="s">
        <v>13</v>
      </c>
      <c r="Y8" s="191">
        <v>17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79"/>
      <c r="AF8" s="35"/>
      <c r="AG8" s="62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467</v>
      </c>
      <c r="E9" s="2">
        <f t="shared" si="1"/>
        <v>71</v>
      </c>
      <c r="F9" s="238">
        <v>20</v>
      </c>
      <c r="G9" s="30">
        <f t="shared" si="2"/>
        <v>3</v>
      </c>
      <c r="H9" s="31"/>
      <c r="I9" s="186">
        <v>14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>
        <v>14</v>
      </c>
      <c r="X9" s="186" t="s">
        <v>13</v>
      </c>
      <c r="Y9" s="191">
        <v>23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79"/>
      <c r="AF9" s="35"/>
      <c r="AG9" s="62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252</v>
      </c>
      <c r="E10" s="2">
        <f t="shared" si="1"/>
        <v>69</v>
      </c>
      <c r="F10" s="238">
        <v>20</v>
      </c>
      <c r="G10" s="30">
        <f t="shared" si="2"/>
        <v>6</v>
      </c>
      <c r="H10" s="31"/>
      <c r="I10" s="186">
        <v>6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>
        <v>15</v>
      </c>
      <c r="O10" s="186">
        <v>10</v>
      </c>
      <c r="P10" s="191" t="s">
        <v>13</v>
      </c>
      <c r="Q10" s="186" t="s">
        <v>13</v>
      </c>
      <c r="R10" s="191">
        <v>1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>
        <v>8</v>
      </c>
      <c r="X10" s="186" t="s">
        <v>13</v>
      </c>
      <c r="Y10" s="191">
        <v>10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79"/>
      <c r="AF10" s="35"/>
      <c r="AG10" s="62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411</v>
      </c>
      <c r="E11" s="2">
        <f t="shared" si="1"/>
        <v>54</v>
      </c>
      <c r="F11" s="238">
        <v>20</v>
      </c>
      <c r="G11" s="30">
        <f t="shared" si="2"/>
        <v>3</v>
      </c>
      <c r="H11" s="31"/>
      <c r="I11" s="186" t="s">
        <v>13</v>
      </c>
      <c r="J11" s="191" t="s">
        <v>13</v>
      </c>
      <c r="K11" s="186">
        <v>10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10</v>
      </c>
      <c r="U11" s="186" t="s">
        <v>13</v>
      </c>
      <c r="V11" s="191">
        <v>14</v>
      </c>
      <c r="W11" s="186" t="s">
        <v>13</v>
      </c>
      <c r="X11" s="186" t="s">
        <v>13</v>
      </c>
      <c r="Y11" s="191" t="s">
        <v>13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79"/>
      <c r="AF11" s="35"/>
      <c r="AG11" s="62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282</v>
      </c>
      <c r="E12" s="2">
        <f t="shared" si="1"/>
        <v>51</v>
      </c>
      <c r="F12" s="238">
        <v>20</v>
      </c>
      <c r="G12" s="30">
        <f t="shared" si="2"/>
        <v>3</v>
      </c>
      <c r="H12" s="31"/>
      <c r="I12" s="186">
        <v>1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4</v>
      </c>
      <c r="V12" s="191">
        <v>26</v>
      </c>
      <c r="W12" s="186" t="s">
        <v>13</v>
      </c>
      <c r="X12" s="186" t="s">
        <v>13</v>
      </c>
      <c r="Y12" s="191" t="s">
        <v>13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79"/>
      <c r="AF12" s="35"/>
      <c r="AG12" s="62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254</v>
      </c>
      <c r="E13" s="2">
        <f t="shared" si="1"/>
        <v>50</v>
      </c>
      <c r="F13" s="238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86" t="s">
        <v>13</v>
      </c>
      <c r="Y13" s="191">
        <v>30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79"/>
      <c r="AF13" s="35"/>
      <c r="AG13" s="62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389</v>
      </c>
      <c r="E14" s="2">
        <f t="shared" si="1"/>
        <v>50</v>
      </c>
      <c r="F14" s="238">
        <v>20</v>
      </c>
      <c r="G14" s="30">
        <f t="shared" si="2"/>
        <v>2</v>
      </c>
      <c r="H14" s="31"/>
      <c r="I14" s="186">
        <v>10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86" t="s">
        <v>13</v>
      </c>
      <c r="Y14" s="191">
        <v>20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79"/>
      <c r="AF14" s="35"/>
      <c r="AG14" s="62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417</v>
      </c>
      <c r="E15" s="2">
        <f t="shared" si="1"/>
        <v>50</v>
      </c>
      <c r="F15" s="238">
        <v>20</v>
      </c>
      <c r="G15" s="30">
        <f t="shared" si="2"/>
        <v>4</v>
      </c>
      <c r="H15" s="31"/>
      <c r="I15" s="186" t="s">
        <v>13</v>
      </c>
      <c r="J15" s="191">
        <v>6</v>
      </c>
      <c r="K15" s="186" t="s">
        <v>13</v>
      </c>
      <c r="L15" s="191">
        <v>6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>
        <v>8</v>
      </c>
      <c r="U15" s="186" t="s">
        <v>13</v>
      </c>
      <c r="V15" s="191">
        <v>10</v>
      </c>
      <c r="W15" s="186" t="s">
        <v>13</v>
      </c>
      <c r="X15" s="186" t="s">
        <v>13</v>
      </c>
      <c r="Y15" s="191" t="s">
        <v>13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79"/>
      <c r="AF15" s="35"/>
      <c r="AG15" s="62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73" t="s">
        <v>526</v>
      </c>
      <c r="E16" s="190">
        <f t="shared" si="1"/>
        <v>47</v>
      </c>
      <c r="F16" s="238">
        <v>20</v>
      </c>
      <c r="G16" s="272">
        <f t="shared" si="2"/>
        <v>4</v>
      </c>
      <c r="H16" s="191"/>
      <c r="I16" s="186" t="s">
        <v>13</v>
      </c>
      <c r="J16" s="191">
        <v>8</v>
      </c>
      <c r="K16" s="186" t="s">
        <v>13</v>
      </c>
      <c r="L16" s="191">
        <v>8</v>
      </c>
      <c r="M16" s="186">
        <v>6</v>
      </c>
      <c r="N16" s="191" t="s">
        <v>13</v>
      </c>
      <c r="O16" s="186" t="s">
        <v>13</v>
      </c>
      <c r="P16" s="191" t="s">
        <v>13</v>
      </c>
      <c r="Q16" s="186">
        <v>5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86" t="s">
        <v>13</v>
      </c>
      <c r="Y16" s="191" t="s">
        <v>13</v>
      </c>
      <c r="Z16" s="274">
        <v>0</v>
      </c>
      <c r="AA16" s="274">
        <v>0</v>
      </c>
      <c r="AB16" s="274">
        <v>0</v>
      </c>
      <c r="AC16" s="274">
        <v>0</v>
      </c>
      <c r="AD16" s="274">
        <v>0</v>
      </c>
      <c r="AE16" s="275"/>
      <c r="AF16" s="35"/>
      <c r="AG16" s="62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353</v>
      </c>
      <c r="E17" s="2">
        <f t="shared" si="1"/>
        <v>37</v>
      </c>
      <c r="F17" s="238">
        <v>20</v>
      </c>
      <c r="G17" s="30">
        <f t="shared" si="2"/>
        <v>4</v>
      </c>
      <c r="H17" s="31"/>
      <c r="I17" s="186">
        <v>4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4</v>
      </c>
      <c r="T17" s="191" t="s">
        <v>13</v>
      </c>
      <c r="U17" s="186" t="s">
        <v>13</v>
      </c>
      <c r="V17" s="191" t="s">
        <v>13</v>
      </c>
      <c r="W17" s="186">
        <v>6</v>
      </c>
      <c r="X17" s="186" t="s">
        <v>13</v>
      </c>
      <c r="Y17" s="191">
        <v>3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79"/>
      <c r="AF17" s="35"/>
      <c r="AG17" s="62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525</v>
      </c>
      <c r="E18" s="2">
        <f t="shared" si="1"/>
        <v>36</v>
      </c>
      <c r="F18" s="238">
        <v>20</v>
      </c>
      <c r="G18" s="30">
        <f t="shared" si="2"/>
        <v>2</v>
      </c>
      <c r="H18" s="31"/>
      <c r="I18" s="186">
        <v>8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86" t="s">
        <v>13</v>
      </c>
      <c r="Y18" s="191">
        <v>8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79"/>
      <c r="AF18" s="35"/>
      <c r="AG18" s="62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485</v>
      </c>
      <c r="E19" s="2">
        <f t="shared" si="1"/>
        <v>35</v>
      </c>
      <c r="F19" s="238"/>
      <c r="G19" s="30">
        <f t="shared" si="2"/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12</v>
      </c>
      <c r="U19" s="186" t="s">
        <v>13</v>
      </c>
      <c r="V19" s="191">
        <v>23</v>
      </c>
      <c r="W19" s="186" t="s">
        <v>13</v>
      </c>
      <c r="X19" s="186" t="s">
        <v>13</v>
      </c>
      <c r="Y19" s="191" t="s">
        <v>13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79"/>
      <c r="AF19" s="35"/>
      <c r="AG19" s="62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1263</v>
      </c>
      <c r="E20" s="2">
        <f t="shared" si="1"/>
        <v>35</v>
      </c>
      <c r="F20" s="238">
        <v>20</v>
      </c>
      <c r="G20" s="30">
        <f t="shared" si="2"/>
        <v>2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>
        <v>5</v>
      </c>
      <c r="O20" s="186" t="s">
        <v>13</v>
      </c>
      <c r="P20" s="191" t="s">
        <v>13</v>
      </c>
      <c r="Q20" s="186" t="s">
        <v>13</v>
      </c>
      <c r="R20" s="191">
        <v>10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86" t="s">
        <v>13</v>
      </c>
      <c r="Y20" s="191" t="s">
        <v>13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79"/>
      <c r="AF20" s="35"/>
      <c r="AG20" s="62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1286</v>
      </c>
      <c r="E21" s="2">
        <f t="shared" si="1"/>
        <v>32</v>
      </c>
      <c r="F21" s="238">
        <v>20</v>
      </c>
      <c r="G21" s="30">
        <f t="shared" si="2"/>
        <v>4</v>
      </c>
      <c r="H21" s="31"/>
      <c r="I21" s="186">
        <v>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3</v>
      </c>
      <c r="T21" s="191" t="s">
        <v>13</v>
      </c>
      <c r="U21" s="186" t="s">
        <v>13</v>
      </c>
      <c r="V21" s="191" t="s">
        <v>13</v>
      </c>
      <c r="W21" s="186">
        <v>4</v>
      </c>
      <c r="X21" s="186" t="s">
        <v>13</v>
      </c>
      <c r="Y21" s="191">
        <v>2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79"/>
      <c r="AF21" s="35"/>
      <c r="AG21" s="62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1257</v>
      </c>
      <c r="E22" s="2">
        <f t="shared" si="1"/>
        <v>30</v>
      </c>
      <c r="F22" s="238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30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86" t="s">
        <v>13</v>
      </c>
      <c r="Y22" s="191" t="s">
        <v>13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79"/>
      <c r="AF22" s="35"/>
      <c r="AG22" s="62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28</v>
      </c>
      <c r="E23" s="2">
        <f t="shared" si="1"/>
        <v>30</v>
      </c>
      <c r="F23" s="238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>
        <v>10</v>
      </c>
      <c r="X23" s="186" t="s">
        <v>13</v>
      </c>
      <c r="Y23" s="191" t="s">
        <v>13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79"/>
      <c r="AF23" s="35"/>
      <c r="AG23" s="62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253</v>
      </c>
      <c r="E24" s="2">
        <f t="shared" si="1"/>
        <v>30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>
        <v>30</v>
      </c>
      <c r="W24" s="186" t="s">
        <v>13</v>
      </c>
      <c r="X24" s="186" t="s">
        <v>13</v>
      </c>
      <c r="Y24" s="191" t="s">
        <v>13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79"/>
      <c r="AF24" s="35"/>
      <c r="AG24" s="62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182"/>
      <c r="IV24" s="182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20</v>
      </c>
      <c r="E25" s="2">
        <f t="shared" si="1"/>
        <v>29</v>
      </c>
      <c r="F25" s="238">
        <v>20</v>
      </c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>
        <v>5</v>
      </c>
      <c r="O25" s="186" t="s">
        <v>13</v>
      </c>
      <c r="P25" s="191" t="s">
        <v>13</v>
      </c>
      <c r="Q25" s="186" t="s">
        <v>13</v>
      </c>
      <c r="R25" s="191">
        <v>4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86" t="s">
        <v>13</v>
      </c>
      <c r="Y25" s="191" t="s">
        <v>13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79"/>
      <c r="AF25" s="35"/>
      <c r="AG25" s="62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182"/>
      <c r="IV25" s="182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1599</v>
      </c>
      <c r="E26" s="2">
        <f t="shared" si="1"/>
        <v>28</v>
      </c>
      <c r="F26" s="238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>
        <v>8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86" t="s">
        <v>13</v>
      </c>
      <c r="Y26" s="191" t="s">
        <v>13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79"/>
      <c r="AF26" s="35"/>
      <c r="AG26" s="62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182"/>
      <c r="IV26" s="182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865</v>
      </c>
      <c r="E27" s="2">
        <f t="shared" si="1"/>
        <v>28</v>
      </c>
      <c r="F27" s="238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>
        <v>2</v>
      </c>
      <c r="W27" s="186" t="s">
        <v>13</v>
      </c>
      <c r="X27" s="186">
        <v>6</v>
      </c>
      <c r="Y27" s="191" t="s">
        <v>13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79"/>
      <c r="AF27" s="35"/>
      <c r="AG27" s="62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182"/>
      <c r="IV27" s="182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1999</v>
      </c>
      <c r="E28" s="2">
        <f t="shared" si="1"/>
        <v>28</v>
      </c>
      <c r="F28" s="238">
        <v>20</v>
      </c>
      <c r="G28" s="30">
        <f t="shared" si="2"/>
        <v>2</v>
      </c>
      <c r="H28" s="31"/>
      <c r="I28" s="186" t="s">
        <v>13</v>
      </c>
      <c r="J28" s="191">
        <v>4</v>
      </c>
      <c r="K28" s="186" t="s">
        <v>13</v>
      </c>
      <c r="L28" s="191">
        <v>4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86" t="s">
        <v>13</v>
      </c>
      <c r="Y28" s="191" t="s">
        <v>13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79"/>
      <c r="AF28" s="35"/>
      <c r="AG28" s="62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182"/>
      <c r="IV28" s="182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290</v>
      </c>
      <c r="E29" s="2">
        <f t="shared" si="1"/>
        <v>27</v>
      </c>
      <c r="F29" s="238">
        <v>20</v>
      </c>
      <c r="G29" s="30">
        <f t="shared" si="2"/>
        <v>3</v>
      </c>
      <c r="H29" s="31"/>
      <c r="I29" s="186" t="s">
        <v>13</v>
      </c>
      <c r="J29" s="191" t="s">
        <v>13</v>
      </c>
      <c r="K29" s="186">
        <v>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>
        <v>3</v>
      </c>
      <c r="U29" s="186">
        <v>1</v>
      </c>
      <c r="V29" s="191" t="s">
        <v>13</v>
      </c>
      <c r="W29" s="186" t="s">
        <v>13</v>
      </c>
      <c r="X29" s="186" t="s">
        <v>13</v>
      </c>
      <c r="Y29" s="191" t="s">
        <v>13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79"/>
      <c r="AF29" s="35"/>
      <c r="AG29" s="62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182"/>
      <c r="IV29" s="182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1258</v>
      </c>
      <c r="E30" s="2">
        <f t="shared" si="1"/>
        <v>26</v>
      </c>
      <c r="F30" s="238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>
        <v>26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86" t="s">
        <v>13</v>
      </c>
      <c r="Y30" s="191" t="s">
        <v>13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79"/>
      <c r="AF30" s="35"/>
      <c r="AG30" s="62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364</v>
      </c>
      <c r="E31" s="2">
        <f t="shared" si="1"/>
        <v>25</v>
      </c>
      <c r="F31" s="238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>
        <v>5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86" t="s">
        <v>13</v>
      </c>
      <c r="Y31" s="191" t="s">
        <v>13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79"/>
      <c r="AF31" s="35"/>
      <c r="AG31" s="62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598</v>
      </c>
      <c r="E32" s="2">
        <f t="shared" si="1"/>
        <v>25</v>
      </c>
      <c r="F32" s="238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</v>
      </c>
      <c r="U32" s="186">
        <v>3</v>
      </c>
      <c r="V32" s="191" t="s">
        <v>13</v>
      </c>
      <c r="W32" s="186" t="s">
        <v>13</v>
      </c>
      <c r="X32" s="186" t="s">
        <v>13</v>
      </c>
      <c r="Y32" s="191" t="s">
        <v>13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79"/>
      <c r="AF32" s="35"/>
      <c r="AG32" s="62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352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86" t="s">
        <v>13</v>
      </c>
      <c r="Y33" s="191">
        <v>4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79"/>
      <c r="AF33" s="35"/>
      <c r="AG33" s="62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468</v>
      </c>
      <c r="E34" s="2">
        <f t="shared" si="1"/>
        <v>24</v>
      </c>
      <c r="F34" s="238">
        <v>20</v>
      </c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</v>
      </c>
      <c r="U34" s="186" t="s">
        <v>13</v>
      </c>
      <c r="V34" s="191">
        <v>3</v>
      </c>
      <c r="W34" s="186" t="s">
        <v>13</v>
      </c>
      <c r="X34" s="186" t="s">
        <v>13</v>
      </c>
      <c r="Y34" s="191" t="s">
        <v>13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79"/>
      <c r="AF34" s="35"/>
      <c r="AG34" s="62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1259</v>
      </c>
      <c r="E35" s="2">
        <f t="shared" si="1"/>
        <v>23</v>
      </c>
      <c r="F35" s="238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>
        <v>23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86" t="s">
        <v>13</v>
      </c>
      <c r="Y35" s="191" t="s">
        <v>13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79"/>
      <c r="AF35" s="35"/>
      <c r="AG35" s="62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1009</v>
      </c>
      <c r="E36" s="2">
        <f t="shared" si="1"/>
        <v>23</v>
      </c>
      <c r="F36" s="238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>
        <v>3</v>
      </c>
      <c r="X36" s="186" t="s">
        <v>13</v>
      </c>
      <c r="Y36" s="191" t="s">
        <v>13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79"/>
      <c r="AF36" s="35"/>
      <c r="AG36" s="62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182"/>
      <c r="IV36" s="182"/>
    </row>
    <row r="37" spans="1:256" s="280" customFormat="1" ht="17.149999999999999" customHeight="1" x14ac:dyDescent="0.35">
      <c r="A37" s="272">
        <v>32</v>
      </c>
      <c r="B37" s="30">
        <v>32</v>
      </c>
      <c r="C37" s="30">
        <f t="shared" si="0"/>
        <v>0</v>
      </c>
      <c r="D37" s="18" t="s">
        <v>275</v>
      </c>
      <c r="E37" s="2">
        <f t="shared" si="1"/>
        <v>22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>
        <v>2</v>
      </c>
      <c r="X37" s="186" t="s">
        <v>13</v>
      </c>
      <c r="Y37" s="191" t="s">
        <v>13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79"/>
      <c r="AF37" s="228"/>
      <c r="AG37" s="249"/>
      <c r="AH37" s="276"/>
      <c r="AI37" s="277"/>
      <c r="AJ37" s="277"/>
      <c r="AK37" s="277"/>
      <c r="AL37" s="278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  <c r="IT37" s="279"/>
      <c r="IU37" s="229"/>
      <c r="IV37" s="229"/>
    </row>
    <row r="38" spans="1:256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27</v>
      </c>
      <c r="E38" s="2">
        <f t="shared" ref="E38:E69" si="4">LARGE(H38:AD38,1)+LARGE(H38:AD38,2)+LARGE(H38:AD38,3)+LARGE(H38:AD38,4)+LARGE(H38:AD38,5)+F38</f>
        <v>22</v>
      </c>
      <c r="F38" s="238"/>
      <c r="G38" s="30">
        <f t="shared" ref="G38:G69" si="5">COUNT(H38:Y38)</f>
        <v>2</v>
      </c>
      <c r="H38" s="31"/>
      <c r="I38" s="186">
        <v>2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>
        <v>20</v>
      </c>
      <c r="W38" s="186" t="s">
        <v>13</v>
      </c>
      <c r="X38" s="186" t="s">
        <v>13</v>
      </c>
      <c r="Y38" s="191" t="s">
        <v>13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79"/>
      <c r="AF38" s="35"/>
      <c r="AG38" s="62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654</v>
      </c>
      <c r="E39" s="2">
        <f t="shared" si="4"/>
        <v>22</v>
      </c>
      <c r="F39" s="238"/>
      <c r="G39" s="30">
        <f t="shared" si="5"/>
        <v>3</v>
      </c>
      <c r="H39" s="31"/>
      <c r="I39" s="186" t="s">
        <v>13</v>
      </c>
      <c r="J39" s="191" t="s">
        <v>13</v>
      </c>
      <c r="K39" s="186">
        <v>8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>
        <v>6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86">
        <v>8</v>
      </c>
      <c r="Y39" s="191" t="s">
        <v>13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79"/>
      <c r="AF39" s="35"/>
      <c r="AG39" s="62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1502</v>
      </c>
      <c r="E40" s="2">
        <f t="shared" si="4"/>
        <v>21</v>
      </c>
      <c r="F40" s="238">
        <v>20</v>
      </c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1</v>
      </c>
      <c r="X40" s="186" t="s">
        <v>13</v>
      </c>
      <c r="Y40" s="191" t="s">
        <v>13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79"/>
      <c r="AF40" s="35"/>
      <c r="AG40" s="62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29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86" t="s">
        <v>13</v>
      </c>
      <c r="Y41" s="191" t="s">
        <v>13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79"/>
      <c r="AF41" s="35"/>
      <c r="AG41" s="62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1007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86" t="s">
        <v>13</v>
      </c>
      <c r="Y42" s="191" t="s">
        <v>13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79"/>
      <c r="AF42" s="35"/>
      <c r="AG42" s="62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1008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86" t="s">
        <v>13</v>
      </c>
      <c r="Y43" s="191" t="s">
        <v>13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79"/>
      <c r="AF43" s="35"/>
      <c r="AG43" s="62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1852</v>
      </c>
      <c r="E44" s="2">
        <f t="shared" si="4"/>
        <v>20</v>
      </c>
      <c r="F44" s="238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86" t="s">
        <v>13</v>
      </c>
      <c r="Y44" s="191" t="s">
        <v>13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79"/>
      <c r="AF44" s="35"/>
      <c r="AG44" s="62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1853</v>
      </c>
      <c r="E45" s="2">
        <f t="shared" si="4"/>
        <v>20</v>
      </c>
      <c r="F45" s="238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86" t="s">
        <v>13</v>
      </c>
      <c r="Y45" s="191" t="s">
        <v>13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79"/>
      <c r="AF45" s="35"/>
      <c r="AG45" s="62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1260</v>
      </c>
      <c r="E46" s="2">
        <f t="shared" si="4"/>
        <v>20</v>
      </c>
      <c r="F46" s="238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20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86" t="s">
        <v>13</v>
      </c>
      <c r="Y46" s="191" t="s">
        <v>13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79"/>
      <c r="AF46" s="35"/>
      <c r="AG46" s="62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289</v>
      </c>
      <c r="E47" s="2">
        <f t="shared" si="4"/>
        <v>20</v>
      </c>
      <c r="F47" s="238"/>
      <c r="G47" s="30">
        <f t="shared" si="5"/>
        <v>2</v>
      </c>
      <c r="H47" s="31"/>
      <c r="I47" s="186" t="s">
        <v>13</v>
      </c>
      <c r="J47" s="191">
        <v>8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>
        <v>12</v>
      </c>
      <c r="W47" s="186" t="s">
        <v>13</v>
      </c>
      <c r="X47" s="186" t="s">
        <v>13</v>
      </c>
      <c r="Y47" s="191" t="s">
        <v>13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79"/>
      <c r="AF47" s="35"/>
      <c r="AG47" s="62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182"/>
      <c r="IV47" s="182"/>
    </row>
    <row r="48" spans="1:256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588</v>
      </c>
      <c r="E48" s="2">
        <f t="shared" si="4"/>
        <v>17</v>
      </c>
      <c r="F48" s="238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>
        <v>17</v>
      </c>
      <c r="W48" s="186" t="s">
        <v>13</v>
      </c>
      <c r="X48" s="186" t="s">
        <v>13</v>
      </c>
      <c r="Y48" s="191" t="s">
        <v>13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79"/>
      <c r="AF48" s="35"/>
      <c r="AG48" s="62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182"/>
      <c r="IV48" s="182"/>
    </row>
    <row r="49" spans="1:256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775</v>
      </c>
      <c r="E49" s="2">
        <f t="shared" si="4"/>
        <v>16</v>
      </c>
      <c r="F49" s="238"/>
      <c r="G49" s="30">
        <f t="shared" si="5"/>
        <v>2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>
        <v>6</v>
      </c>
      <c r="W49" s="186" t="s">
        <v>13</v>
      </c>
      <c r="X49" s="186">
        <v>10</v>
      </c>
      <c r="Y49" s="191" t="s">
        <v>13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79"/>
      <c r="AF49" s="35"/>
      <c r="AG49" s="62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182"/>
      <c r="IV49" s="182"/>
    </row>
    <row r="50" spans="1:256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1261</v>
      </c>
      <c r="E50" s="2">
        <f t="shared" si="4"/>
        <v>14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14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86" t="s">
        <v>13</v>
      </c>
      <c r="Y50" s="191" t="s">
        <v>13</v>
      </c>
      <c r="Z50" s="80">
        <v>0</v>
      </c>
      <c r="AA50" s="80">
        <v>0</v>
      </c>
      <c r="AB50" s="80">
        <v>0</v>
      </c>
      <c r="AC50" s="80">
        <v>0</v>
      </c>
      <c r="AD50" s="80">
        <v>0</v>
      </c>
      <c r="AE50" s="79"/>
      <c r="AF50" s="35"/>
      <c r="AG50" s="62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182"/>
      <c r="IV50" s="182"/>
    </row>
    <row r="51" spans="1:256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36</v>
      </c>
      <c r="E51" s="2">
        <f t="shared" si="4"/>
        <v>12</v>
      </c>
      <c r="F51" s="238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86" t="s">
        <v>13</v>
      </c>
      <c r="Y51" s="191">
        <v>12</v>
      </c>
      <c r="Z51" s="80">
        <v>0</v>
      </c>
      <c r="AA51" s="80">
        <v>0</v>
      </c>
      <c r="AB51" s="80">
        <v>0</v>
      </c>
      <c r="AC51" s="80">
        <v>0</v>
      </c>
      <c r="AD51" s="80">
        <v>0</v>
      </c>
      <c r="AE51" s="79"/>
      <c r="AF51" s="35"/>
      <c r="AG51" s="62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182"/>
      <c r="IV51" s="182"/>
    </row>
    <row r="52" spans="1:256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1262</v>
      </c>
      <c r="E52" s="2">
        <f t="shared" si="4"/>
        <v>12</v>
      </c>
      <c r="F52" s="238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12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86" t="s">
        <v>13</v>
      </c>
      <c r="Y52" s="191" t="s">
        <v>13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79"/>
      <c r="AF52" s="35"/>
      <c r="AG52" s="62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182"/>
      <c r="IV52" s="182"/>
    </row>
    <row r="53" spans="1:256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2414</v>
      </c>
      <c r="E53" s="2">
        <f t="shared" si="4"/>
        <v>12</v>
      </c>
      <c r="F53" s="238"/>
      <c r="G53" s="30">
        <f t="shared" si="5"/>
        <v>1</v>
      </c>
      <c r="H53" s="31"/>
      <c r="I53" s="186">
        <v>12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86" t="s">
        <v>13</v>
      </c>
      <c r="Y53" s="191" t="s">
        <v>13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79"/>
      <c r="AF53" s="35"/>
      <c r="AG53" s="62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182"/>
      <c r="IV53" s="182"/>
    </row>
    <row r="54" spans="1:256" ht="17.149999999999999" customHeight="1" x14ac:dyDescent="0.35">
      <c r="A54" s="30">
        <v>49</v>
      </c>
      <c r="B54" s="30">
        <v>50</v>
      </c>
      <c r="C54" s="30">
        <f t="shared" si="3"/>
        <v>1</v>
      </c>
      <c r="D54" s="18" t="s">
        <v>54</v>
      </c>
      <c r="E54" s="2">
        <f t="shared" si="4"/>
        <v>8</v>
      </c>
      <c r="F54" s="238"/>
      <c r="G54" s="30">
        <f t="shared" si="5"/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8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86" t="s">
        <v>13</v>
      </c>
      <c r="Y54" s="191" t="s">
        <v>13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79"/>
      <c r="AF54" s="35"/>
      <c r="AG54" s="62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182"/>
      <c r="IV54" s="182"/>
    </row>
    <row r="55" spans="1:256" ht="17.149999999999999" customHeight="1" x14ac:dyDescent="0.35">
      <c r="A55" s="30">
        <v>50</v>
      </c>
      <c r="B55" s="30">
        <v>51</v>
      </c>
      <c r="C55" s="30">
        <f t="shared" si="3"/>
        <v>1</v>
      </c>
      <c r="D55" s="18" t="s">
        <v>784</v>
      </c>
      <c r="E55" s="2">
        <f t="shared" si="4"/>
        <v>8</v>
      </c>
      <c r="F55" s="238"/>
      <c r="G55" s="30">
        <f t="shared" si="5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8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86" t="s">
        <v>13</v>
      </c>
      <c r="Y55" s="191" t="s">
        <v>13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79"/>
      <c r="AF55" s="35"/>
      <c r="AG55" s="62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182"/>
      <c r="IV55" s="182"/>
    </row>
    <row r="56" spans="1:256" ht="17.149999999999999" customHeight="1" x14ac:dyDescent="0.35">
      <c r="A56" s="30">
        <v>51</v>
      </c>
      <c r="B56" s="30">
        <v>52</v>
      </c>
      <c r="C56" s="30">
        <f t="shared" si="3"/>
        <v>1</v>
      </c>
      <c r="D56" s="18" t="s">
        <v>914</v>
      </c>
      <c r="E56" s="2">
        <f t="shared" si="4"/>
        <v>8</v>
      </c>
      <c r="F56" s="238"/>
      <c r="G56" s="30">
        <f t="shared" si="5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>
        <v>8</v>
      </c>
      <c r="W56" s="186" t="s">
        <v>13</v>
      </c>
      <c r="X56" s="186" t="s">
        <v>13</v>
      </c>
      <c r="Y56" s="191" t="s">
        <v>13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79"/>
      <c r="AF56" s="35"/>
      <c r="AG56" s="62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182"/>
      <c r="IV56" s="182"/>
    </row>
    <row r="57" spans="1:256" ht="17.149999999999999" customHeight="1" x14ac:dyDescent="0.35">
      <c r="A57" s="30">
        <v>52</v>
      </c>
      <c r="B57" s="30">
        <v>53</v>
      </c>
      <c r="C57" s="30">
        <f t="shared" si="3"/>
        <v>1</v>
      </c>
      <c r="D57" s="18" t="s">
        <v>1449</v>
      </c>
      <c r="E57" s="2">
        <f t="shared" si="4"/>
        <v>8</v>
      </c>
      <c r="F57" s="238"/>
      <c r="G57" s="30">
        <f t="shared" si="5"/>
        <v>2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>
        <v>6</v>
      </c>
      <c r="U57" s="186">
        <v>2</v>
      </c>
      <c r="V57" s="191" t="s">
        <v>13</v>
      </c>
      <c r="W57" s="186" t="s">
        <v>13</v>
      </c>
      <c r="X57" s="186" t="s">
        <v>13</v>
      </c>
      <c r="Y57" s="191" t="s">
        <v>13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79"/>
      <c r="AF57" s="35"/>
      <c r="AG57" s="62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182"/>
      <c r="IV57" s="182"/>
    </row>
    <row r="58" spans="1:256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8" t="s">
        <v>866</v>
      </c>
      <c r="E58" s="2">
        <f t="shared" si="4"/>
        <v>8</v>
      </c>
      <c r="F58" s="238"/>
      <c r="G58" s="30">
        <f t="shared" si="5"/>
        <v>2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4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86">
        <v>4</v>
      </c>
      <c r="Y58" s="191" t="s">
        <v>13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79"/>
      <c r="AF58" s="35"/>
      <c r="AG58" s="62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182"/>
      <c r="IV58" s="182"/>
    </row>
    <row r="59" spans="1:256" ht="17.149999999999999" customHeight="1" x14ac:dyDescent="0.35">
      <c r="A59" s="30">
        <v>54</v>
      </c>
      <c r="B59" s="30">
        <v>49</v>
      </c>
      <c r="C59" s="30">
        <f t="shared" si="3"/>
        <v>-5</v>
      </c>
      <c r="D59" s="18" t="s">
        <v>37</v>
      </c>
      <c r="E59" s="2">
        <f t="shared" si="4"/>
        <v>6</v>
      </c>
      <c r="F59" s="238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86" t="s">
        <v>13</v>
      </c>
      <c r="Y59" s="191">
        <v>6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79"/>
      <c r="AF59" s="35"/>
      <c r="AG59" s="62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182"/>
      <c r="IV59" s="182"/>
    </row>
    <row r="60" spans="1:256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1340</v>
      </c>
      <c r="E60" s="2">
        <f t="shared" si="4"/>
        <v>6</v>
      </c>
      <c r="F60" s="238"/>
      <c r="G60" s="30">
        <f t="shared" si="5"/>
        <v>1</v>
      </c>
      <c r="H60" s="31"/>
      <c r="I60" s="186" t="s">
        <v>13</v>
      </c>
      <c r="J60" s="191" t="s">
        <v>13</v>
      </c>
      <c r="K60" s="186">
        <v>6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86" t="s">
        <v>13</v>
      </c>
      <c r="Y60" s="191" t="s">
        <v>13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79"/>
      <c r="AF60" s="35"/>
      <c r="AG60" s="62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182"/>
      <c r="IV60" s="182"/>
    </row>
    <row r="61" spans="1:256" ht="17.149999999999999" customHeight="1" x14ac:dyDescent="0.35">
      <c r="A61" s="30">
        <v>56</v>
      </c>
      <c r="B61" s="30">
        <v>57</v>
      </c>
      <c r="C61" s="30">
        <f t="shared" si="3"/>
        <v>1</v>
      </c>
      <c r="D61" s="18" t="s">
        <v>281</v>
      </c>
      <c r="E61" s="2">
        <f t="shared" si="4"/>
        <v>4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>
        <v>4</v>
      </c>
      <c r="U61" s="186" t="s">
        <v>13</v>
      </c>
      <c r="V61" s="191" t="s">
        <v>13</v>
      </c>
      <c r="W61" s="186" t="s">
        <v>13</v>
      </c>
      <c r="X61" s="186" t="s">
        <v>13</v>
      </c>
      <c r="Y61" s="191" t="s">
        <v>13</v>
      </c>
      <c r="Z61" s="80">
        <v>0</v>
      </c>
      <c r="AA61" s="80">
        <v>0</v>
      </c>
      <c r="AB61" s="80">
        <v>0</v>
      </c>
      <c r="AC61" s="80">
        <v>0</v>
      </c>
      <c r="AD61" s="80">
        <v>0</v>
      </c>
      <c r="AE61" s="79"/>
      <c r="AF61" s="35"/>
      <c r="AG61" s="62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182"/>
      <c r="IV61" s="182"/>
    </row>
    <row r="62" spans="1:256" ht="17.149999999999999" customHeight="1" x14ac:dyDescent="0.35">
      <c r="A62" s="30">
        <v>57</v>
      </c>
      <c r="B62" s="30">
        <v>58</v>
      </c>
      <c r="C62" s="30">
        <f t="shared" si="3"/>
        <v>1</v>
      </c>
      <c r="D62" s="18" t="s">
        <v>1503</v>
      </c>
      <c r="E62" s="2">
        <f t="shared" si="4"/>
        <v>4</v>
      </c>
      <c r="F62" s="238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>
        <v>4</v>
      </c>
      <c r="W62" s="186" t="s">
        <v>13</v>
      </c>
      <c r="X62" s="186" t="s">
        <v>13</v>
      </c>
      <c r="Y62" s="191" t="s">
        <v>13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79"/>
      <c r="AF62" s="35"/>
      <c r="AG62" s="62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182"/>
      <c r="IV62" s="182"/>
    </row>
    <row r="63" spans="1:256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2378</v>
      </c>
      <c r="E63" s="2">
        <f t="shared" si="4"/>
        <v>4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186">
        <v>4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86" t="s">
        <v>13</v>
      </c>
      <c r="Y63" s="191" t="s">
        <v>13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79"/>
      <c r="AF63" s="35"/>
      <c r="AG63" s="62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182"/>
      <c r="IV63" s="182"/>
    </row>
    <row r="64" spans="1:256" ht="17.149999999999999" customHeight="1" x14ac:dyDescent="0.35">
      <c r="A64" s="30">
        <v>59</v>
      </c>
      <c r="B64" s="30">
        <v>60</v>
      </c>
      <c r="C64" s="30">
        <f t="shared" si="3"/>
        <v>1</v>
      </c>
      <c r="D64" s="18" t="s">
        <v>867</v>
      </c>
      <c r="E64" s="2">
        <f t="shared" si="4"/>
        <v>3</v>
      </c>
      <c r="F64" s="238"/>
      <c r="G64" s="30">
        <f t="shared" si="5"/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86">
        <v>3</v>
      </c>
      <c r="Y64" s="191" t="s">
        <v>13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79"/>
      <c r="AF64" s="35"/>
      <c r="AG64" s="62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182"/>
      <c r="IV64" s="182"/>
    </row>
    <row r="65" spans="1:256" ht="17.149999999999999" customHeight="1" x14ac:dyDescent="0.35">
      <c r="A65" s="30">
        <v>60</v>
      </c>
      <c r="B65" s="30">
        <v>61</v>
      </c>
      <c r="C65" s="30">
        <f t="shared" si="3"/>
        <v>1</v>
      </c>
      <c r="D65" s="18" t="s">
        <v>868</v>
      </c>
      <c r="E65" s="2">
        <f t="shared" si="4"/>
        <v>2</v>
      </c>
      <c r="F65" s="238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86">
        <v>2</v>
      </c>
      <c r="Y65" s="191" t="s">
        <v>13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79"/>
      <c r="AF65" s="35"/>
      <c r="AG65" s="62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182"/>
      <c r="IV65" s="182"/>
    </row>
    <row r="66" spans="1:256" ht="17.149999999999999" customHeight="1" x14ac:dyDescent="0.35">
      <c r="A66" s="30">
        <v>61</v>
      </c>
      <c r="B66" s="30">
        <v>62</v>
      </c>
      <c r="C66" s="30">
        <f t="shared" si="3"/>
        <v>1</v>
      </c>
      <c r="D66" s="18" t="s">
        <v>774</v>
      </c>
      <c r="E66" s="2">
        <f t="shared" si="4"/>
        <v>2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>
        <v>2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86" t="s">
        <v>13</v>
      </c>
      <c r="Y66" s="191" t="s">
        <v>13</v>
      </c>
      <c r="Z66" s="80">
        <v>0</v>
      </c>
      <c r="AA66" s="80">
        <v>0</v>
      </c>
      <c r="AB66" s="80">
        <v>0</v>
      </c>
      <c r="AC66" s="80">
        <v>0</v>
      </c>
      <c r="AD66" s="80">
        <v>0</v>
      </c>
      <c r="AE66" s="79"/>
      <c r="AF66" s="35"/>
      <c r="AG66" s="62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182"/>
      <c r="IV66" s="182"/>
    </row>
    <row r="67" spans="1:256" ht="17.149999999999999" customHeight="1" x14ac:dyDescent="0.35">
      <c r="A67" s="30">
        <v>62</v>
      </c>
      <c r="B67" s="30">
        <v>63</v>
      </c>
      <c r="C67" s="30">
        <f t="shared" si="3"/>
        <v>1</v>
      </c>
      <c r="D67" s="18" t="s">
        <v>484</v>
      </c>
      <c r="E67" s="2">
        <f t="shared" si="4"/>
        <v>2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>
        <v>2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86" t="s">
        <v>13</v>
      </c>
      <c r="Y67" s="191" t="s">
        <v>13</v>
      </c>
      <c r="Z67" s="80">
        <v>0</v>
      </c>
      <c r="AA67" s="80">
        <v>0</v>
      </c>
      <c r="AB67" s="80">
        <v>0</v>
      </c>
      <c r="AC67" s="80">
        <v>0</v>
      </c>
      <c r="AD67" s="80">
        <v>0</v>
      </c>
      <c r="AE67" s="79"/>
      <c r="AF67" s="35"/>
      <c r="AG67" s="62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182"/>
      <c r="IV67" s="182"/>
    </row>
    <row r="68" spans="1:256" ht="17.149999999999999" customHeight="1" x14ac:dyDescent="0.35">
      <c r="A68" s="30">
        <v>63</v>
      </c>
      <c r="B68" s="30">
        <v>64</v>
      </c>
      <c r="C68" s="30">
        <f t="shared" si="3"/>
        <v>1</v>
      </c>
      <c r="D68" s="18" t="s">
        <v>339</v>
      </c>
      <c r="E68" s="2">
        <f t="shared" si="4"/>
        <v>1</v>
      </c>
      <c r="F68" s="238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86" t="s">
        <v>13</v>
      </c>
      <c r="Y68" s="191">
        <v>1</v>
      </c>
      <c r="Z68" s="80">
        <v>0</v>
      </c>
      <c r="AA68" s="80">
        <v>0</v>
      </c>
      <c r="AB68" s="80">
        <v>0</v>
      </c>
      <c r="AC68" s="80">
        <v>0</v>
      </c>
      <c r="AD68" s="80">
        <v>0</v>
      </c>
      <c r="AE68" s="79"/>
      <c r="AF68" s="35"/>
      <c r="AG68" s="62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182"/>
      <c r="IV68" s="182"/>
    </row>
    <row r="69" spans="1:256" ht="17.149999999999999" customHeight="1" x14ac:dyDescent="0.35">
      <c r="A69" s="30">
        <v>64</v>
      </c>
      <c r="B69" s="30">
        <v>65</v>
      </c>
      <c r="C69" s="30">
        <f t="shared" si="3"/>
        <v>1</v>
      </c>
      <c r="D69" s="18" t="s">
        <v>869</v>
      </c>
      <c r="E69" s="2">
        <f t="shared" si="4"/>
        <v>1</v>
      </c>
      <c r="F69" s="238"/>
      <c r="G69" s="30">
        <f t="shared" si="5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86">
        <v>1</v>
      </c>
      <c r="Y69" s="191" t="s">
        <v>13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79"/>
      <c r="AF69" s="35"/>
      <c r="AG69" s="62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182"/>
      <c r="IV69" s="182"/>
    </row>
    <row r="70" spans="1:256" ht="17.149999999999999" customHeight="1" x14ac:dyDescent="0.35">
      <c r="A70" s="30">
        <v>65</v>
      </c>
      <c r="B70" s="30">
        <v>66</v>
      </c>
      <c r="C70" s="30">
        <f t="shared" ref="C70" si="6">B70-A70</f>
        <v>1</v>
      </c>
      <c r="D70" s="18" t="s">
        <v>1504</v>
      </c>
      <c r="E70" s="2">
        <f t="shared" ref="E70:E74" si="7">LARGE(H70:AD70,1)+LARGE(H70:AD70,2)+LARGE(H70:AD70,3)+LARGE(H70:AD70,4)+LARGE(H70:AD70,5)+F70</f>
        <v>1</v>
      </c>
      <c r="F70" s="238"/>
      <c r="G70" s="30">
        <f t="shared" ref="G70:G74" si="8">COUNT(H70:Y70)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>
        <v>1</v>
      </c>
      <c r="W70" s="186" t="s">
        <v>13</v>
      </c>
      <c r="X70" s="186" t="s">
        <v>13</v>
      </c>
      <c r="Y70" s="191" t="s">
        <v>13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79"/>
      <c r="AF70" s="35"/>
      <c r="AG70" s="62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182"/>
      <c r="IV70" s="182"/>
    </row>
    <row r="71" spans="1:256" ht="17.149999999999999" customHeight="1" x14ac:dyDescent="0.35">
      <c r="A71" s="30"/>
      <c r="B71" s="30"/>
      <c r="C71" s="30"/>
      <c r="D71" s="18"/>
      <c r="E71" s="2">
        <f t="shared" si="7"/>
        <v>0</v>
      </c>
      <c r="F71" s="238"/>
      <c r="G71" s="30">
        <f t="shared" si="8"/>
        <v>0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86" t="s">
        <v>13</v>
      </c>
      <c r="Y71" s="191" t="s">
        <v>13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79"/>
      <c r="AF71" s="35"/>
      <c r="AG71" s="62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182"/>
      <c r="IV71" s="182"/>
    </row>
    <row r="72" spans="1:256" ht="17.149999999999999" customHeight="1" x14ac:dyDescent="0.35">
      <c r="A72" s="30"/>
      <c r="B72" s="30"/>
      <c r="C72" s="30"/>
      <c r="D72" s="18"/>
      <c r="E72" s="2">
        <f t="shared" si="7"/>
        <v>0</v>
      </c>
      <c r="F72" s="238"/>
      <c r="G72" s="30">
        <f t="shared" si="8"/>
        <v>0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86" t="s">
        <v>13</v>
      </c>
      <c r="Y72" s="191" t="s">
        <v>13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79"/>
      <c r="AF72" s="35"/>
      <c r="AG72" s="62"/>
      <c r="AH72" s="24"/>
      <c r="AI72" s="194"/>
      <c r="AJ72" s="194"/>
      <c r="AK72" s="194"/>
      <c r="AL72" s="25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182"/>
      <c r="IV72" s="182"/>
    </row>
    <row r="73" spans="1:256" ht="17.149999999999999" customHeight="1" x14ac:dyDescent="0.35">
      <c r="A73" s="30"/>
      <c r="B73" s="30"/>
      <c r="C73" s="30"/>
      <c r="D73" s="18"/>
      <c r="E73" s="2">
        <f t="shared" si="7"/>
        <v>0</v>
      </c>
      <c r="F73" s="238"/>
      <c r="G73" s="30">
        <f t="shared" si="8"/>
        <v>0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86" t="s">
        <v>13</v>
      </c>
      <c r="Y73" s="191" t="s">
        <v>13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79"/>
      <c r="AF73" s="35"/>
      <c r="AG73" s="62"/>
      <c r="AH73" s="24"/>
      <c r="AI73" s="194"/>
      <c r="AJ73" s="194"/>
      <c r="AK73" s="194"/>
      <c r="AL73" s="25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182"/>
      <c r="IV73" s="182"/>
    </row>
    <row r="74" spans="1:256" ht="17.149999999999999" customHeight="1" thickBot="1" x14ac:dyDescent="0.4">
      <c r="A74" s="30"/>
      <c r="B74" s="30"/>
      <c r="C74" s="30"/>
      <c r="D74" s="18"/>
      <c r="E74" s="2">
        <f t="shared" si="7"/>
        <v>0</v>
      </c>
      <c r="F74" s="238"/>
      <c r="G74" s="30">
        <f t="shared" si="8"/>
        <v>0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86" t="s">
        <v>13</v>
      </c>
      <c r="Y74" s="191" t="s">
        <v>13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79"/>
      <c r="AF74" s="35"/>
      <c r="AG74" s="62"/>
      <c r="AH74" s="24"/>
      <c r="AI74" s="194"/>
      <c r="AJ74" s="194"/>
      <c r="AK74" s="194"/>
      <c r="AL74" s="25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</row>
    <row r="75" spans="1:256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248"/>
      <c r="S75" s="248"/>
      <c r="T75" s="248"/>
      <c r="U75" s="248"/>
      <c r="V75" s="65"/>
      <c r="W75" s="248"/>
      <c r="X75" s="65"/>
      <c r="Y75" s="65"/>
      <c r="Z75" s="69"/>
      <c r="AA75" s="69"/>
      <c r="AB75" s="69"/>
      <c r="AC75" s="69"/>
      <c r="AD75" s="69"/>
      <c r="AE75" s="35"/>
      <c r="AF75" s="35"/>
      <c r="AG75" s="62"/>
      <c r="AH75" s="24"/>
      <c r="AI75" s="194"/>
      <c r="AJ75" s="194"/>
      <c r="AK75" s="194"/>
      <c r="AL75" s="25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</row>
    <row r="76" spans="1:256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660</v>
      </c>
      <c r="G76" s="62"/>
      <c r="H76" s="62">
        <f t="shared" ref="H76:V76" si="9">SUM(H6:H74)</f>
        <v>0</v>
      </c>
      <c r="I76" s="62">
        <f t="shared" si="9"/>
        <v>97</v>
      </c>
      <c r="J76" s="62">
        <f t="shared" si="9"/>
        <v>36</v>
      </c>
      <c r="K76" s="62">
        <f t="shared" si="9"/>
        <v>31</v>
      </c>
      <c r="L76" s="62">
        <f t="shared" si="9"/>
        <v>28</v>
      </c>
      <c r="M76" s="62">
        <f t="shared" si="9"/>
        <v>10</v>
      </c>
      <c r="N76" s="62">
        <f t="shared" si="9"/>
        <v>65</v>
      </c>
      <c r="O76" s="62">
        <f t="shared" si="9"/>
        <v>18</v>
      </c>
      <c r="P76" s="62">
        <f t="shared" si="9"/>
        <v>24</v>
      </c>
      <c r="Q76" s="62"/>
      <c r="R76" s="62">
        <f t="shared" si="9"/>
        <v>176</v>
      </c>
      <c r="S76" s="62">
        <f t="shared" si="9"/>
        <v>15</v>
      </c>
      <c r="T76" s="62">
        <f t="shared" si="9"/>
        <v>46</v>
      </c>
      <c r="U76" s="62">
        <f t="shared" si="9"/>
        <v>16</v>
      </c>
      <c r="V76" s="62">
        <f t="shared" si="9"/>
        <v>176</v>
      </c>
      <c r="W76" s="249"/>
      <c r="X76" s="62"/>
      <c r="Y76" s="62">
        <f t="shared" ref="Y76:AD76" si="10">SUM(Y6:Y74)</f>
        <v>176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  <c r="AD76" s="62">
        <f t="shared" si="10"/>
        <v>0</v>
      </c>
      <c r="AE76" s="35"/>
      <c r="AF76" s="35"/>
      <c r="AG76" s="62"/>
      <c r="AH76" s="24"/>
      <c r="AI76" s="194"/>
      <c r="AJ76" s="194"/>
      <c r="AK76" s="194"/>
      <c r="AL76" s="25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</row>
    <row r="77" spans="1:256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228"/>
      <c r="S77" s="228"/>
      <c r="T77" s="228"/>
      <c r="U77" s="228"/>
      <c r="V77" s="35"/>
      <c r="W77" s="228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24"/>
      <c r="AI77" s="194"/>
      <c r="AJ77" s="194"/>
      <c r="AK77" s="194"/>
      <c r="AL77" s="25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</row>
    <row r="78" spans="1:256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228"/>
      <c r="S78" s="228"/>
      <c r="T78" s="228"/>
      <c r="U78" s="228"/>
      <c r="V78" s="35"/>
      <c r="W78" s="228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24"/>
      <c r="AI78" s="194"/>
      <c r="AJ78" s="194"/>
      <c r="AK78" s="194"/>
      <c r="AL78" s="25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</row>
    <row r="79" spans="1:256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228"/>
      <c r="S79" s="228"/>
      <c r="T79" s="228"/>
      <c r="U79" s="228"/>
      <c r="V79" s="35"/>
      <c r="W79" s="228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24"/>
      <c r="AI79" s="194"/>
      <c r="AJ79" s="194"/>
      <c r="AK79" s="194"/>
      <c r="AL79" s="25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</row>
    <row r="80" spans="1:256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228"/>
      <c r="S80" s="228"/>
      <c r="T80" s="228"/>
      <c r="U80" s="228"/>
      <c r="V80" s="35"/>
      <c r="W80" s="228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46"/>
      <c r="AI80" s="47"/>
      <c r="AJ80" s="47"/>
      <c r="AK80" s="47"/>
      <c r="AL80" s="48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</row>
  </sheetData>
  <sortState ref="B6:AE71">
    <sortCondition descending="1" ref="E6:E71"/>
    <sortCondition ref="G6:G71"/>
  </sortState>
  <conditionalFormatting sqref="C6:C7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72"/>
  <sheetViews>
    <sheetView showGridLines="0" workbookViewId="0">
      <selection activeCell="D17" sqref="D17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4" width="10.81640625" style="211" customWidth="1"/>
    <col min="15" max="15" width="10.1796875" style="211" customWidth="1"/>
    <col min="16" max="23" width="10.81640625" style="211" customWidth="1"/>
    <col min="24" max="25" width="10.81640625" style="245" customWidth="1"/>
    <col min="26" max="28" width="10.81640625" style="257" customWidth="1"/>
    <col min="29" max="29" width="10.81640625" style="211" customWidth="1"/>
    <col min="30" max="30" width="10.81640625" style="245" customWidth="1"/>
    <col min="31" max="31" width="10.81640625" style="211" customWidth="1"/>
    <col min="32" max="36" width="10.81640625" style="211" hidden="1" customWidth="1"/>
    <col min="37" max="38" width="11.453125" style="211" customWidth="1"/>
    <col min="39" max="254" width="10.81640625" style="211" customWidth="1"/>
    <col min="255" max="16384" width="10.81640625" style="206"/>
  </cols>
  <sheetData>
    <row r="1" spans="1:254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46012</v>
      </c>
      <c r="J1" s="5">
        <v>45998</v>
      </c>
      <c r="K1" s="195">
        <v>45969</v>
      </c>
      <c r="L1" s="188">
        <v>45963</v>
      </c>
      <c r="M1" s="183">
        <v>45956</v>
      </c>
      <c r="N1" s="189">
        <v>45949</v>
      </c>
      <c r="O1" s="183">
        <v>45947</v>
      </c>
      <c r="P1" s="188">
        <v>45935</v>
      </c>
      <c r="Q1" s="183">
        <v>45907</v>
      </c>
      <c r="R1" s="5">
        <v>45900</v>
      </c>
      <c r="S1" s="183">
        <v>45865</v>
      </c>
      <c r="T1" s="5">
        <v>45844</v>
      </c>
      <c r="U1" s="183">
        <v>45815</v>
      </c>
      <c r="V1" s="196">
        <v>45767</v>
      </c>
      <c r="W1" s="195">
        <v>45753</v>
      </c>
      <c r="X1" s="196">
        <v>45752</v>
      </c>
      <c r="Y1" s="195">
        <v>45752</v>
      </c>
      <c r="Z1" s="196">
        <v>45725</v>
      </c>
      <c r="AA1" s="183">
        <v>45724</v>
      </c>
      <c r="AB1" s="196">
        <v>45703</v>
      </c>
      <c r="AC1" s="195">
        <v>45666</v>
      </c>
      <c r="AD1" s="196">
        <v>45667</v>
      </c>
      <c r="AE1" s="183">
        <v>45627</v>
      </c>
      <c r="AF1" s="17"/>
      <c r="AG1" s="17"/>
      <c r="AH1" s="17"/>
      <c r="AI1" s="17"/>
      <c r="AJ1" s="2"/>
      <c r="AK1" s="2"/>
      <c r="AL1" s="2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/>
      <c r="IS1" s="205"/>
      <c r="IT1" s="205"/>
    </row>
    <row r="2" spans="1:254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825</v>
      </c>
      <c r="J2" s="17" t="s">
        <v>2599</v>
      </c>
      <c r="K2" s="184" t="s">
        <v>2313</v>
      </c>
      <c r="L2" s="189" t="s">
        <v>2254</v>
      </c>
      <c r="M2" s="184" t="s">
        <v>1674</v>
      </c>
      <c r="N2" s="189" t="s">
        <v>214</v>
      </c>
      <c r="O2" s="184" t="s">
        <v>2108</v>
      </c>
      <c r="P2" s="189" t="s">
        <v>2055</v>
      </c>
      <c r="Q2" s="184" t="s">
        <v>1986</v>
      </c>
      <c r="R2" s="17" t="s">
        <v>1860</v>
      </c>
      <c r="S2" s="184" t="s">
        <v>1800</v>
      </c>
      <c r="T2" s="17" t="s">
        <v>1796</v>
      </c>
      <c r="U2" s="184" t="s">
        <v>1786</v>
      </c>
      <c r="V2" s="189" t="s">
        <v>1207</v>
      </c>
      <c r="W2" s="184" t="s">
        <v>1512</v>
      </c>
      <c r="X2" s="189" t="s">
        <v>214</v>
      </c>
      <c r="Y2" s="184" t="s">
        <v>214</v>
      </c>
      <c r="Z2" s="189" t="s">
        <v>1328</v>
      </c>
      <c r="AA2" s="184" t="s">
        <v>31</v>
      </c>
      <c r="AB2" s="189" t="s">
        <v>1478</v>
      </c>
      <c r="AC2" s="184" t="s">
        <v>248</v>
      </c>
      <c r="AD2" s="189" t="s">
        <v>248</v>
      </c>
      <c r="AE2" s="184" t="s">
        <v>838</v>
      </c>
      <c r="AF2" s="17"/>
      <c r="AG2" s="17"/>
      <c r="AH2" s="17"/>
      <c r="AI2" s="17"/>
      <c r="AJ2" s="2"/>
      <c r="AK2" s="2"/>
      <c r="AL2" s="2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  <c r="IM2" s="205"/>
      <c r="IN2" s="205"/>
      <c r="IO2" s="205"/>
      <c r="IP2" s="205"/>
      <c r="IQ2" s="205"/>
      <c r="IR2" s="205"/>
      <c r="IS2" s="205"/>
      <c r="IT2" s="205"/>
    </row>
    <row r="3" spans="1:254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51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312</v>
      </c>
      <c r="O3" s="185" t="s">
        <v>32</v>
      </c>
      <c r="P3" s="190" t="s">
        <v>32</v>
      </c>
      <c r="Q3" s="185" t="s">
        <v>32</v>
      </c>
      <c r="R3" s="2" t="s">
        <v>312</v>
      </c>
      <c r="S3" s="185" t="s">
        <v>32</v>
      </c>
      <c r="T3" s="2" t="s">
        <v>32</v>
      </c>
      <c r="U3" s="185" t="s">
        <v>32</v>
      </c>
      <c r="V3" s="190" t="s">
        <v>32</v>
      </c>
      <c r="W3" s="185" t="s">
        <v>312</v>
      </c>
      <c r="X3" s="190" t="s">
        <v>32</v>
      </c>
      <c r="Y3" s="185" t="s">
        <v>32</v>
      </c>
      <c r="Z3" s="190" t="s">
        <v>32</v>
      </c>
      <c r="AA3" s="185" t="s">
        <v>32</v>
      </c>
      <c r="AB3" s="190" t="s">
        <v>2</v>
      </c>
      <c r="AC3" s="185" t="s">
        <v>32</v>
      </c>
      <c r="AD3" s="190" t="s">
        <v>32</v>
      </c>
      <c r="AE3" s="185" t="s">
        <v>32</v>
      </c>
      <c r="AF3" s="2"/>
      <c r="AG3" s="2"/>
      <c r="AH3" s="2"/>
      <c r="AI3" s="2"/>
      <c r="AJ3" s="2"/>
      <c r="AK3" s="2"/>
      <c r="AL3" s="2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</row>
    <row r="4" spans="1:254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2" t="s">
        <v>42</v>
      </c>
      <c r="K4" s="185" t="s">
        <v>1208</v>
      </c>
      <c r="L4" s="190" t="s">
        <v>1208</v>
      </c>
      <c r="M4" s="185" t="s">
        <v>1236</v>
      </c>
      <c r="N4" s="190" t="s">
        <v>927</v>
      </c>
      <c r="O4" s="185" t="s">
        <v>42</v>
      </c>
      <c r="P4" s="190" t="s">
        <v>927</v>
      </c>
      <c r="Q4" s="185" t="s">
        <v>927</v>
      </c>
      <c r="R4" s="2" t="s">
        <v>1208</v>
      </c>
      <c r="S4" s="185" t="s">
        <v>42</v>
      </c>
      <c r="T4" s="2" t="s">
        <v>42</v>
      </c>
      <c r="U4" s="185" t="s">
        <v>42</v>
      </c>
      <c r="V4" s="190" t="s">
        <v>1208</v>
      </c>
      <c r="W4" s="185" t="s">
        <v>927</v>
      </c>
      <c r="X4" s="190" t="s">
        <v>1208</v>
      </c>
      <c r="Y4" s="185" t="s">
        <v>1236</v>
      </c>
      <c r="Z4" s="190" t="s">
        <v>927</v>
      </c>
      <c r="AA4" s="185" t="s">
        <v>927</v>
      </c>
      <c r="AB4" s="190" t="s">
        <v>927</v>
      </c>
      <c r="AC4" s="185" t="s">
        <v>1217</v>
      </c>
      <c r="AD4" s="190" t="s">
        <v>1208</v>
      </c>
      <c r="AE4" s="185" t="s">
        <v>1208</v>
      </c>
      <c r="AF4" s="2"/>
      <c r="AG4" s="2"/>
      <c r="AH4" s="2"/>
      <c r="AI4" s="2"/>
      <c r="AJ4" s="2"/>
      <c r="AK4" s="2"/>
      <c r="AL4" s="2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</row>
    <row r="5" spans="1:254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2</v>
      </c>
      <c r="J5" s="2">
        <v>12</v>
      </c>
      <c r="K5" s="185">
        <v>5</v>
      </c>
      <c r="L5" s="190">
        <v>1</v>
      </c>
      <c r="M5" s="185">
        <v>21</v>
      </c>
      <c r="N5" s="190">
        <v>4</v>
      </c>
      <c r="O5" s="185">
        <v>50</v>
      </c>
      <c r="P5" s="190">
        <v>2</v>
      </c>
      <c r="Q5" s="185">
        <v>1</v>
      </c>
      <c r="R5" s="2">
        <v>1</v>
      </c>
      <c r="S5" s="185">
        <v>50</v>
      </c>
      <c r="T5" s="2">
        <v>50</v>
      </c>
      <c r="U5" s="185">
        <v>50</v>
      </c>
      <c r="V5" s="190">
        <v>1</v>
      </c>
      <c r="W5" s="185">
        <v>1</v>
      </c>
      <c r="X5" s="190">
        <v>4</v>
      </c>
      <c r="Y5" s="185">
        <v>21</v>
      </c>
      <c r="Z5" s="190">
        <v>4</v>
      </c>
      <c r="AA5" s="185">
        <v>2</v>
      </c>
      <c r="AB5" s="190">
        <v>2</v>
      </c>
      <c r="AC5" s="185">
        <v>15</v>
      </c>
      <c r="AD5" s="190">
        <v>9</v>
      </c>
      <c r="AE5" s="185">
        <v>5</v>
      </c>
      <c r="AF5" s="2"/>
      <c r="AG5" s="2"/>
      <c r="AH5" s="2"/>
      <c r="AI5" s="2"/>
      <c r="AJ5" s="2"/>
      <c r="AK5" s="2"/>
      <c r="AL5" s="2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</row>
    <row r="6" spans="1:254" ht="17.149999999999999" customHeight="1" x14ac:dyDescent="0.3">
      <c r="A6" s="207">
        <v>1</v>
      </c>
      <c r="B6" s="30">
        <v>1</v>
      </c>
      <c r="C6" s="207">
        <f t="shared" ref="C6:C37" si="0">B6-A6</f>
        <v>0</v>
      </c>
      <c r="D6" s="2" t="s">
        <v>254</v>
      </c>
      <c r="E6" s="2">
        <f t="shared" ref="E6:E37" si="1">LARGE(H6:AJ6,1)+LARGE(H6:AJ6,2)+LARGE(H6:AJ6,3)+LARGE(H6:AJ6,4)+LARGE(H6:AJ6,5)+F6</f>
        <v>115</v>
      </c>
      <c r="F6" s="239">
        <v>20</v>
      </c>
      <c r="G6" s="30">
        <f t="shared" ref="G6:G37" si="2">COUNT(H6:AE6)</f>
        <v>9</v>
      </c>
      <c r="H6" s="208"/>
      <c r="I6" s="202" t="s">
        <v>13</v>
      </c>
      <c r="J6" s="31">
        <v>15</v>
      </c>
      <c r="K6" s="186">
        <v>10</v>
      </c>
      <c r="L6" s="191" t="s">
        <v>13</v>
      </c>
      <c r="M6" s="186" t="s">
        <v>13</v>
      </c>
      <c r="N6" s="191" t="s">
        <v>13</v>
      </c>
      <c r="O6" s="186">
        <v>10</v>
      </c>
      <c r="P6" s="191" t="s">
        <v>13</v>
      </c>
      <c r="Q6" s="186" t="s">
        <v>13</v>
      </c>
      <c r="R6" s="94" t="s">
        <v>13</v>
      </c>
      <c r="S6" s="186">
        <v>15</v>
      </c>
      <c r="T6" s="31">
        <v>10</v>
      </c>
      <c r="U6" s="186">
        <v>15</v>
      </c>
      <c r="V6" s="191" t="s">
        <v>13</v>
      </c>
      <c r="W6" s="186" t="s">
        <v>13</v>
      </c>
      <c r="X6" s="191" t="s">
        <v>13</v>
      </c>
      <c r="Y6" s="186">
        <v>30</v>
      </c>
      <c r="Z6" s="191" t="s">
        <v>13</v>
      </c>
      <c r="AA6" s="186" t="s">
        <v>13</v>
      </c>
      <c r="AB6" s="191" t="s">
        <v>13</v>
      </c>
      <c r="AC6" s="186">
        <v>20</v>
      </c>
      <c r="AD6" s="191">
        <v>10</v>
      </c>
      <c r="AE6" s="186" t="s">
        <v>13</v>
      </c>
      <c r="AF6" s="209">
        <v>0</v>
      </c>
      <c r="AG6" s="209">
        <v>0</v>
      </c>
      <c r="AH6" s="209">
        <v>0</v>
      </c>
      <c r="AI6" s="209">
        <v>0</v>
      </c>
      <c r="AJ6" s="209">
        <v>0</v>
      </c>
      <c r="AK6" s="208"/>
      <c r="AL6" s="208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</row>
    <row r="7" spans="1:254" ht="17.149999999999999" customHeight="1" x14ac:dyDescent="0.3">
      <c r="A7" s="207">
        <v>2</v>
      </c>
      <c r="B7" s="30">
        <v>2</v>
      </c>
      <c r="C7" s="207">
        <f t="shared" si="0"/>
        <v>0</v>
      </c>
      <c r="D7" s="2" t="s">
        <v>34</v>
      </c>
      <c r="E7" s="2">
        <f t="shared" si="1"/>
        <v>104</v>
      </c>
      <c r="F7" s="239">
        <v>20</v>
      </c>
      <c r="G7" s="30">
        <f t="shared" si="2"/>
        <v>7</v>
      </c>
      <c r="H7" s="208"/>
      <c r="I7" s="202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>
        <v>5</v>
      </c>
      <c r="P7" s="191" t="s">
        <v>13</v>
      </c>
      <c r="Q7" s="186" t="s">
        <v>13</v>
      </c>
      <c r="R7" s="94" t="s">
        <v>13</v>
      </c>
      <c r="S7" s="186">
        <v>15</v>
      </c>
      <c r="T7" s="31">
        <v>15</v>
      </c>
      <c r="U7" s="186">
        <v>20</v>
      </c>
      <c r="V7" s="191" t="s">
        <v>13</v>
      </c>
      <c r="W7" s="186" t="s">
        <v>13</v>
      </c>
      <c r="X7" s="191" t="s">
        <v>13</v>
      </c>
      <c r="Y7" s="186">
        <v>26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>
        <v>8</v>
      </c>
      <c r="AE7" s="186">
        <v>8</v>
      </c>
      <c r="AF7" s="209">
        <v>0</v>
      </c>
      <c r="AG7" s="209">
        <v>0</v>
      </c>
      <c r="AH7" s="209">
        <v>0</v>
      </c>
      <c r="AI7" s="209">
        <v>0</v>
      </c>
      <c r="AJ7" s="209">
        <v>0</v>
      </c>
      <c r="AK7" s="208"/>
      <c r="AL7" s="208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</row>
    <row r="8" spans="1:254" ht="17.149999999999999" customHeight="1" x14ac:dyDescent="0.3">
      <c r="A8" s="207">
        <v>3</v>
      </c>
      <c r="B8" s="30">
        <v>3</v>
      </c>
      <c r="C8" s="207">
        <f t="shared" si="0"/>
        <v>0</v>
      </c>
      <c r="D8" s="18" t="s">
        <v>255</v>
      </c>
      <c r="E8" s="2">
        <f t="shared" si="1"/>
        <v>102</v>
      </c>
      <c r="F8" s="238">
        <v>20</v>
      </c>
      <c r="G8" s="30">
        <f t="shared" si="2"/>
        <v>7</v>
      </c>
      <c r="H8" s="208"/>
      <c r="I8" s="202" t="s">
        <v>13</v>
      </c>
      <c r="J8" s="31">
        <v>20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15</v>
      </c>
      <c r="P8" s="191" t="s">
        <v>13</v>
      </c>
      <c r="Q8" s="186" t="s">
        <v>13</v>
      </c>
      <c r="R8" s="94" t="s">
        <v>13</v>
      </c>
      <c r="S8" s="186" t="s">
        <v>13</v>
      </c>
      <c r="T8" s="31" t="s">
        <v>13</v>
      </c>
      <c r="U8" s="186">
        <v>10</v>
      </c>
      <c r="V8" s="191" t="s">
        <v>13</v>
      </c>
      <c r="W8" s="186" t="s">
        <v>13</v>
      </c>
      <c r="X8" s="191" t="s">
        <v>13</v>
      </c>
      <c r="Y8" s="186">
        <v>20</v>
      </c>
      <c r="Z8" s="191" t="s">
        <v>13</v>
      </c>
      <c r="AA8" s="186" t="s">
        <v>13</v>
      </c>
      <c r="AB8" s="191" t="s">
        <v>13</v>
      </c>
      <c r="AC8" s="186">
        <v>17</v>
      </c>
      <c r="AD8" s="191">
        <v>6</v>
      </c>
      <c r="AE8" s="186">
        <v>10</v>
      </c>
      <c r="AF8" s="209">
        <v>0</v>
      </c>
      <c r="AG8" s="209">
        <v>0</v>
      </c>
      <c r="AH8" s="209">
        <v>0</v>
      </c>
      <c r="AI8" s="209">
        <v>0</v>
      </c>
      <c r="AJ8" s="209">
        <v>0</v>
      </c>
      <c r="AK8" s="208"/>
      <c r="AL8" s="208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</row>
    <row r="9" spans="1:254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256</v>
      </c>
      <c r="E9" s="2">
        <f t="shared" si="1"/>
        <v>64</v>
      </c>
      <c r="F9" s="238">
        <v>20</v>
      </c>
      <c r="G9" s="30">
        <f t="shared" si="2"/>
        <v>6</v>
      </c>
      <c r="H9" s="208"/>
      <c r="I9" s="202" t="s">
        <v>13</v>
      </c>
      <c r="J9" s="31" t="s">
        <v>13</v>
      </c>
      <c r="K9" s="186" t="s">
        <v>13</v>
      </c>
      <c r="L9" s="191" t="s">
        <v>13</v>
      </c>
      <c r="M9" s="186">
        <v>26</v>
      </c>
      <c r="N9" s="191" t="s">
        <v>13</v>
      </c>
      <c r="O9" s="186" t="s">
        <v>13</v>
      </c>
      <c r="P9" s="191" t="s">
        <v>13</v>
      </c>
      <c r="Q9" s="186" t="s">
        <v>13</v>
      </c>
      <c r="R9" s="94" t="s">
        <v>13</v>
      </c>
      <c r="S9" s="186" t="s">
        <v>13</v>
      </c>
      <c r="T9" s="31" t="s">
        <v>13</v>
      </c>
      <c r="U9" s="186">
        <v>5</v>
      </c>
      <c r="V9" s="191" t="s">
        <v>13</v>
      </c>
      <c r="W9" s="186" t="s">
        <v>13</v>
      </c>
      <c r="X9" s="191" t="s">
        <v>13</v>
      </c>
      <c r="Y9" s="186">
        <v>3</v>
      </c>
      <c r="Z9" s="191" t="s">
        <v>13</v>
      </c>
      <c r="AA9" s="186">
        <v>4</v>
      </c>
      <c r="AB9" s="191" t="s">
        <v>13</v>
      </c>
      <c r="AC9" s="186" t="s">
        <v>13</v>
      </c>
      <c r="AD9" s="191">
        <v>3</v>
      </c>
      <c r="AE9" s="186">
        <v>6</v>
      </c>
      <c r="AF9" s="209">
        <v>0</v>
      </c>
      <c r="AG9" s="209">
        <v>0</v>
      </c>
      <c r="AH9" s="209">
        <v>0</v>
      </c>
      <c r="AI9" s="209">
        <v>0</v>
      </c>
      <c r="AJ9" s="209">
        <v>0</v>
      </c>
      <c r="AK9" s="208"/>
      <c r="AL9" s="208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</row>
    <row r="10" spans="1:254" ht="17.149999999999999" customHeight="1" x14ac:dyDescent="0.3">
      <c r="A10" s="207">
        <v>5</v>
      </c>
      <c r="B10" s="30">
        <v>5</v>
      </c>
      <c r="C10" s="207">
        <f t="shared" si="0"/>
        <v>0</v>
      </c>
      <c r="D10" s="2" t="s">
        <v>37</v>
      </c>
      <c r="E10" s="2">
        <f t="shared" si="1"/>
        <v>39</v>
      </c>
      <c r="F10" s="239">
        <v>20</v>
      </c>
      <c r="G10" s="30">
        <f t="shared" si="2"/>
        <v>4</v>
      </c>
      <c r="H10" s="208"/>
      <c r="I10" s="202" t="s">
        <v>13</v>
      </c>
      <c r="J10" s="31" t="s">
        <v>13</v>
      </c>
      <c r="K10" s="186">
        <v>8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94">
        <v>5</v>
      </c>
      <c r="S10" s="186" t="s">
        <v>13</v>
      </c>
      <c r="T10" s="31" t="s">
        <v>13</v>
      </c>
      <c r="U10" s="186" t="s">
        <v>13</v>
      </c>
      <c r="V10" s="191">
        <v>5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191">
        <v>1</v>
      </c>
      <c r="AE10" s="186" t="s">
        <v>13</v>
      </c>
      <c r="AF10" s="209">
        <v>0</v>
      </c>
      <c r="AG10" s="209">
        <v>0</v>
      </c>
      <c r="AH10" s="209">
        <v>0</v>
      </c>
      <c r="AI10" s="209">
        <v>0</v>
      </c>
      <c r="AJ10" s="209">
        <v>0</v>
      </c>
      <c r="AK10" s="208"/>
      <c r="AL10" s="208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</row>
    <row r="11" spans="1:254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313</v>
      </c>
      <c r="E11" s="2">
        <f t="shared" si="1"/>
        <v>34</v>
      </c>
      <c r="F11" s="238">
        <v>20</v>
      </c>
      <c r="G11" s="30">
        <f t="shared" si="2"/>
        <v>1</v>
      </c>
      <c r="H11" s="208"/>
      <c r="I11" s="202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94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>
        <v>14</v>
      </c>
      <c r="AD11" s="191" t="s">
        <v>13</v>
      </c>
      <c r="AE11" s="186" t="s">
        <v>13</v>
      </c>
      <c r="AF11" s="209">
        <v>0</v>
      </c>
      <c r="AG11" s="209">
        <v>0</v>
      </c>
      <c r="AH11" s="209">
        <v>0</v>
      </c>
      <c r="AI11" s="209">
        <v>0</v>
      </c>
      <c r="AJ11" s="209">
        <v>0</v>
      </c>
      <c r="AK11" s="208"/>
      <c r="AL11" s="208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</row>
    <row r="12" spans="1:254" ht="17.149999999999999" customHeight="1" x14ac:dyDescent="0.3">
      <c r="A12" s="207">
        <v>7</v>
      </c>
      <c r="B12" s="30">
        <v>7</v>
      </c>
      <c r="C12" s="207">
        <f t="shared" si="0"/>
        <v>0</v>
      </c>
      <c r="D12" s="18" t="s">
        <v>33</v>
      </c>
      <c r="E12" s="2">
        <f t="shared" si="1"/>
        <v>31</v>
      </c>
      <c r="F12" s="238">
        <v>20</v>
      </c>
      <c r="G12" s="30">
        <f t="shared" si="2"/>
        <v>3</v>
      </c>
      <c r="H12" s="208"/>
      <c r="I12" s="202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94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1</v>
      </c>
      <c r="Z12" s="191" t="s">
        <v>13</v>
      </c>
      <c r="AA12" s="186">
        <v>6</v>
      </c>
      <c r="AB12" s="191" t="s">
        <v>13</v>
      </c>
      <c r="AC12" s="186" t="s">
        <v>13</v>
      </c>
      <c r="AD12" s="191">
        <v>4</v>
      </c>
      <c r="AE12" s="186" t="s">
        <v>13</v>
      </c>
      <c r="AF12" s="209">
        <v>0</v>
      </c>
      <c r="AG12" s="209">
        <v>0</v>
      </c>
      <c r="AH12" s="209">
        <v>0</v>
      </c>
      <c r="AI12" s="209">
        <v>0</v>
      </c>
      <c r="AJ12" s="209">
        <v>0</v>
      </c>
      <c r="AK12" s="208"/>
      <c r="AL12" s="208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</row>
    <row r="13" spans="1:254" ht="17.149999999999999" customHeight="1" x14ac:dyDescent="0.3">
      <c r="A13" s="207">
        <v>8</v>
      </c>
      <c r="B13" s="30">
        <v>8</v>
      </c>
      <c r="C13" s="207">
        <f t="shared" si="0"/>
        <v>0</v>
      </c>
      <c r="D13" s="2" t="s">
        <v>2333</v>
      </c>
      <c r="E13" s="2">
        <f t="shared" si="1"/>
        <v>30</v>
      </c>
      <c r="F13" s="239"/>
      <c r="G13" s="30">
        <f t="shared" si="2"/>
        <v>1</v>
      </c>
      <c r="H13" s="208"/>
      <c r="I13" s="202" t="s">
        <v>13</v>
      </c>
      <c r="J13" s="31" t="s">
        <v>13</v>
      </c>
      <c r="K13" s="186" t="s">
        <v>13</v>
      </c>
      <c r="L13" s="191" t="s">
        <v>13</v>
      </c>
      <c r="M13" s="186">
        <v>30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94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209">
        <v>0</v>
      </c>
      <c r="AG13" s="209">
        <v>0</v>
      </c>
      <c r="AH13" s="209">
        <v>0</v>
      </c>
      <c r="AI13" s="209">
        <v>0</v>
      </c>
      <c r="AJ13" s="209">
        <v>0</v>
      </c>
      <c r="AK13" s="208"/>
      <c r="AL13" s="208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</row>
    <row r="14" spans="1:254" ht="17.149999999999999" customHeight="1" x14ac:dyDescent="0.3">
      <c r="A14" s="207">
        <v>9</v>
      </c>
      <c r="B14" s="30">
        <v>9</v>
      </c>
      <c r="C14" s="207">
        <f t="shared" si="0"/>
        <v>0</v>
      </c>
      <c r="D14" s="18" t="s">
        <v>916</v>
      </c>
      <c r="E14" s="2">
        <f t="shared" si="1"/>
        <v>28</v>
      </c>
      <c r="F14" s="238">
        <v>20</v>
      </c>
      <c r="G14" s="30">
        <f t="shared" si="2"/>
        <v>1</v>
      </c>
      <c r="H14" s="208"/>
      <c r="I14" s="202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94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>
        <v>8</v>
      </c>
      <c r="AD14" s="191" t="s">
        <v>13</v>
      </c>
      <c r="AE14" s="186" t="s">
        <v>13</v>
      </c>
      <c r="AF14" s="209">
        <v>0</v>
      </c>
      <c r="AG14" s="209">
        <v>0</v>
      </c>
      <c r="AH14" s="209">
        <v>0</v>
      </c>
      <c r="AI14" s="209">
        <v>0</v>
      </c>
      <c r="AJ14" s="209">
        <v>0</v>
      </c>
      <c r="AK14" s="208"/>
      <c r="AL14" s="208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</row>
    <row r="15" spans="1:254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339</v>
      </c>
      <c r="E15" s="2">
        <f t="shared" si="1"/>
        <v>26</v>
      </c>
      <c r="F15" s="238">
        <v>20</v>
      </c>
      <c r="G15" s="30">
        <f t="shared" si="2"/>
        <v>1</v>
      </c>
      <c r="H15" s="208"/>
      <c r="I15" s="202" t="s">
        <v>13</v>
      </c>
      <c r="J15" s="31" t="s">
        <v>13</v>
      </c>
      <c r="K15" s="186">
        <v>6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94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209">
        <v>0</v>
      </c>
      <c r="AG15" s="209">
        <v>0</v>
      </c>
      <c r="AH15" s="209">
        <v>0</v>
      </c>
      <c r="AI15" s="209">
        <v>0</v>
      </c>
      <c r="AJ15" s="209">
        <v>0</v>
      </c>
      <c r="AK15" s="208"/>
      <c r="AL15" s="208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</row>
    <row r="16" spans="1:254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18" t="s">
        <v>318</v>
      </c>
      <c r="E16" s="2">
        <f t="shared" si="1"/>
        <v>25</v>
      </c>
      <c r="F16" s="238">
        <v>20</v>
      </c>
      <c r="G16" s="30">
        <f t="shared" si="2"/>
        <v>2</v>
      </c>
      <c r="H16" s="208"/>
      <c r="I16" s="202" t="s">
        <v>13</v>
      </c>
      <c r="J16" s="31" t="s">
        <v>13</v>
      </c>
      <c r="K16" s="186" t="s">
        <v>13</v>
      </c>
      <c r="L16" s="191" t="s">
        <v>13</v>
      </c>
      <c r="M16" s="186">
        <v>1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94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>
        <v>4</v>
      </c>
      <c r="AF16" s="209">
        <v>0</v>
      </c>
      <c r="AG16" s="209">
        <v>0</v>
      </c>
      <c r="AH16" s="209">
        <v>0</v>
      </c>
      <c r="AI16" s="209">
        <v>0</v>
      </c>
      <c r="AJ16" s="209">
        <v>0</v>
      </c>
      <c r="AK16" s="208"/>
      <c r="AL16" s="208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</row>
    <row r="17" spans="1:254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1249</v>
      </c>
      <c r="E17" s="2">
        <f t="shared" si="1"/>
        <v>23</v>
      </c>
      <c r="F17" s="238"/>
      <c r="G17" s="30">
        <f t="shared" si="2"/>
        <v>1</v>
      </c>
      <c r="H17" s="208"/>
      <c r="I17" s="202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94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>
        <v>23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209">
        <v>0</v>
      </c>
      <c r="AG17" s="209">
        <v>0</v>
      </c>
      <c r="AH17" s="209">
        <v>0</v>
      </c>
      <c r="AI17" s="209">
        <v>0</v>
      </c>
      <c r="AJ17" s="209">
        <v>0</v>
      </c>
      <c r="AK17" s="208"/>
      <c r="AL17" s="208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</row>
    <row r="18" spans="1:254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2" t="s">
        <v>2334</v>
      </c>
      <c r="E18" s="2">
        <f t="shared" si="1"/>
        <v>23</v>
      </c>
      <c r="F18" s="239"/>
      <c r="G18" s="30">
        <f t="shared" si="2"/>
        <v>1</v>
      </c>
      <c r="H18" s="208"/>
      <c r="I18" s="202" t="s">
        <v>13</v>
      </c>
      <c r="J18" s="31" t="s">
        <v>13</v>
      </c>
      <c r="K18" s="186" t="s">
        <v>13</v>
      </c>
      <c r="L18" s="191" t="s">
        <v>13</v>
      </c>
      <c r="M18" s="186">
        <v>23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94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209">
        <v>0</v>
      </c>
      <c r="AG18" s="209">
        <v>0</v>
      </c>
      <c r="AH18" s="209">
        <v>0</v>
      </c>
      <c r="AI18" s="209">
        <v>0</v>
      </c>
      <c r="AJ18" s="209">
        <v>0</v>
      </c>
      <c r="AK18" s="208"/>
      <c r="AL18" s="208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</row>
    <row r="19" spans="1:254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467</v>
      </c>
      <c r="E19" s="2">
        <f t="shared" si="1"/>
        <v>23</v>
      </c>
      <c r="F19" s="239"/>
      <c r="G19" s="30">
        <f t="shared" si="2"/>
        <v>3</v>
      </c>
      <c r="H19" s="208"/>
      <c r="I19" s="202" t="s">
        <v>13</v>
      </c>
      <c r="J19" s="31" t="s">
        <v>13</v>
      </c>
      <c r="K19" s="186" t="s">
        <v>13</v>
      </c>
      <c r="L19" s="191" t="s">
        <v>13</v>
      </c>
      <c r="M19" s="186">
        <v>14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94" t="s">
        <v>13</v>
      </c>
      <c r="S19" s="186" t="s">
        <v>13</v>
      </c>
      <c r="T19" s="31" t="s">
        <v>13</v>
      </c>
      <c r="U19" s="186">
        <v>5</v>
      </c>
      <c r="V19" s="191" t="s">
        <v>13</v>
      </c>
      <c r="W19" s="186" t="s">
        <v>13</v>
      </c>
      <c r="X19" s="191" t="s">
        <v>13</v>
      </c>
      <c r="Y19" s="186">
        <v>4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209">
        <v>0</v>
      </c>
      <c r="AG19" s="209">
        <v>0</v>
      </c>
      <c r="AH19" s="209">
        <v>0</v>
      </c>
      <c r="AI19" s="209">
        <v>0</v>
      </c>
      <c r="AJ19" s="209">
        <v>0</v>
      </c>
      <c r="AK19" s="208"/>
      <c r="AL19" s="208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</row>
    <row r="20" spans="1:254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36</v>
      </c>
      <c r="E20" s="2">
        <f t="shared" si="1"/>
        <v>22</v>
      </c>
      <c r="F20" s="239">
        <v>20</v>
      </c>
      <c r="G20" s="30">
        <f t="shared" si="2"/>
        <v>1</v>
      </c>
      <c r="H20" s="208"/>
      <c r="I20" s="202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94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>
        <v>2</v>
      </c>
      <c r="AE20" s="186" t="s">
        <v>13</v>
      </c>
      <c r="AF20" s="209">
        <v>0</v>
      </c>
      <c r="AG20" s="209">
        <v>0</v>
      </c>
      <c r="AH20" s="209">
        <v>0</v>
      </c>
      <c r="AI20" s="209">
        <v>0</v>
      </c>
      <c r="AJ20" s="209">
        <v>0</v>
      </c>
      <c r="AK20" s="208"/>
      <c r="AL20" s="208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</row>
    <row r="21" spans="1:254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2" t="s">
        <v>2335</v>
      </c>
      <c r="E21" s="2">
        <f t="shared" si="1"/>
        <v>20</v>
      </c>
      <c r="F21" s="239"/>
      <c r="G21" s="30">
        <f t="shared" si="2"/>
        <v>1</v>
      </c>
      <c r="H21" s="208"/>
      <c r="I21" s="202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94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209">
        <v>0</v>
      </c>
      <c r="AG21" s="209">
        <v>0</v>
      </c>
      <c r="AH21" s="209">
        <v>0</v>
      </c>
      <c r="AI21" s="209">
        <v>0</v>
      </c>
      <c r="AJ21" s="209">
        <v>0</v>
      </c>
      <c r="AK21" s="208"/>
      <c r="AL21" s="208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</row>
    <row r="22" spans="1:254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1250</v>
      </c>
      <c r="E22" s="2">
        <f t="shared" si="1"/>
        <v>17</v>
      </c>
      <c r="F22" s="238"/>
      <c r="G22" s="30">
        <f t="shared" si="2"/>
        <v>1</v>
      </c>
      <c r="H22" s="208"/>
      <c r="I22" s="202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94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>
        <v>17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209">
        <v>0</v>
      </c>
      <c r="AG22" s="209">
        <v>0</v>
      </c>
      <c r="AH22" s="209">
        <v>0</v>
      </c>
      <c r="AI22" s="209">
        <v>0</v>
      </c>
      <c r="AJ22" s="209">
        <v>0</v>
      </c>
      <c r="AK22" s="208"/>
      <c r="AL22" s="208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</row>
    <row r="23" spans="1:254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2" t="s">
        <v>25</v>
      </c>
      <c r="E23" s="2">
        <f t="shared" si="1"/>
        <v>17</v>
      </c>
      <c r="F23" s="239"/>
      <c r="G23" s="30">
        <f t="shared" si="2"/>
        <v>1</v>
      </c>
      <c r="H23" s="208"/>
      <c r="I23" s="202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94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209">
        <v>0</v>
      </c>
      <c r="AG23" s="209">
        <v>0</v>
      </c>
      <c r="AH23" s="209">
        <v>0</v>
      </c>
      <c r="AI23" s="209">
        <v>0</v>
      </c>
      <c r="AJ23" s="209">
        <v>0</v>
      </c>
      <c r="AK23" s="208"/>
      <c r="AL23" s="208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</row>
    <row r="24" spans="1:254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915</v>
      </c>
      <c r="E24" s="2">
        <f t="shared" si="1"/>
        <v>16</v>
      </c>
      <c r="F24" s="239"/>
      <c r="G24" s="30">
        <f t="shared" si="2"/>
        <v>2</v>
      </c>
      <c r="H24" s="208"/>
      <c r="I24" s="202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94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>
        <v>6</v>
      </c>
      <c r="AA24" s="186" t="s">
        <v>13</v>
      </c>
      <c r="AB24" s="191" t="s">
        <v>13</v>
      </c>
      <c r="AC24" s="186">
        <v>10</v>
      </c>
      <c r="AD24" s="191" t="s">
        <v>13</v>
      </c>
      <c r="AE24" s="186" t="s">
        <v>13</v>
      </c>
      <c r="AF24" s="209">
        <v>0</v>
      </c>
      <c r="AG24" s="209">
        <v>0</v>
      </c>
      <c r="AH24" s="209">
        <v>0</v>
      </c>
      <c r="AI24" s="209">
        <v>0</v>
      </c>
      <c r="AJ24" s="209">
        <v>0</v>
      </c>
      <c r="AK24" s="208"/>
      <c r="AL24" s="208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</row>
    <row r="25" spans="1:254" ht="17.149999999999999" customHeight="1" x14ac:dyDescent="0.3">
      <c r="A25" s="207">
        <v>20</v>
      </c>
      <c r="B25" s="30">
        <v>20</v>
      </c>
      <c r="C25" s="207">
        <f t="shared" si="0"/>
        <v>0</v>
      </c>
      <c r="D25" s="2" t="s">
        <v>1251</v>
      </c>
      <c r="E25" s="2">
        <f t="shared" si="1"/>
        <v>14</v>
      </c>
      <c r="F25" s="239"/>
      <c r="G25" s="30">
        <f t="shared" si="2"/>
        <v>1</v>
      </c>
      <c r="H25" s="208"/>
      <c r="I25" s="202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94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>
        <v>14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209">
        <v>0</v>
      </c>
      <c r="AG25" s="209">
        <v>0</v>
      </c>
      <c r="AH25" s="209">
        <v>0</v>
      </c>
      <c r="AI25" s="209">
        <v>0</v>
      </c>
      <c r="AJ25" s="209">
        <v>0</v>
      </c>
      <c r="AK25" s="208"/>
      <c r="AL25" s="208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</row>
    <row r="26" spans="1:254" ht="17.149999999999999" customHeight="1" x14ac:dyDescent="0.3">
      <c r="A26" s="207">
        <v>21</v>
      </c>
      <c r="B26" s="30">
        <v>32</v>
      </c>
      <c r="C26" s="207">
        <f t="shared" si="0"/>
        <v>11</v>
      </c>
      <c r="D26" s="2" t="s">
        <v>689</v>
      </c>
      <c r="E26" s="2">
        <f t="shared" si="1"/>
        <v>13</v>
      </c>
      <c r="F26" s="239"/>
      <c r="G26" s="30">
        <f t="shared" si="2"/>
        <v>3</v>
      </c>
      <c r="H26" s="208"/>
      <c r="I26" s="202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>
        <v>3</v>
      </c>
      <c r="O26" s="186" t="s">
        <v>13</v>
      </c>
      <c r="P26" s="191" t="s">
        <v>13</v>
      </c>
      <c r="Q26" s="186" t="s">
        <v>13</v>
      </c>
      <c r="R26" s="94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>
        <v>4</v>
      </c>
      <c r="AD26" s="191" t="s">
        <v>13</v>
      </c>
      <c r="AE26" s="186" t="s">
        <v>13</v>
      </c>
      <c r="AF26" s="209">
        <v>0</v>
      </c>
      <c r="AG26" s="209">
        <v>0</v>
      </c>
      <c r="AH26" s="209">
        <v>0</v>
      </c>
      <c r="AI26" s="209">
        <v>0</v>
      </c>
      <c r="AJ26" s="209">
        <v>0</v>
      </c>
      <c r="AK26" s="208"/>
      <c r="AL26" s="208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</row>
    <row r="27" spans="1:254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18" t="s">
        <v>1252</v>
      </c>
      <c r="E27" s="2">
        <f t="shared" si="1"/>
        <v>12</v>
      </c>
      <c r="F27" s="238"/>
      <c r="G27" s="30">
        <f t="shared" si="2"/>
        <v>1</v>
      </c>
      <c r="H27" s="208"/>
      <c r="I27" s="202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94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>
        <v>12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209">
        <v>0</v>
      </c>
      <c r="AG27" s="209">
        <v>0</v>
      </c>
      <c r="AH27" s="209">
        <v>0</v>
      </c>
      <c r="AI27" s="209">
        <v>0</v>
      </c>
      <c r="AJ27" s="209">
        <v>0</v>
      </c>
      <c r="AK27" s="208"/>
      <c r="AL27" s="208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</row>
    <row r="28" spans="1:254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18" t="s">
        <v>35</v>
      </c>
      <c r="E28" s="2">
        <f t="shared" si="1"/>
        <v>12</v>
      </c>
      <c r="F28" s="238"/>
      <c r="G28" s="30">
        <f t="shared" si="2"/>
        <v>1</v>
      </c>
      <c r="H28" s="208"/>
      <c r="I28" s="202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94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>
        <v>12</v>
      </c>
      <c r="AD28" s="191" t="s">
        <v>13</v>
      </c>
      <c r="AE28" s="186" t="s">
        <v>13</v>
      </c>
      <c r="AF28" s="209">
        <v>0</v>
      </c>
      <c r="AG28" s="209">
        <v>0</v>
      </c>
      <c r="AH28" s="209">
        <v>0</v>
      </c>
      <c r="AI28" s="209">
        <v>0</v>
      </c>
      <c r="AJ28" s="209">
        <v>0</v>
      </c>
      <c r="AK28" s="208"/>
      <c r="AL28" s="208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</row>
    <row r="29" spans="1:254" ht="17.149999999999999" customHeight="1" x14ac:dyDescent="0.3">
      <c r="A29" s="207">
        <v>24</v>
      </c>
      <c r="B29" s="30">
        <v>23</v>
      </c>
      <c r="C29" s="207">
        <f t="shared" si="0"/>
        <v>-1</v>
      </c>
      <c r="D29" s="2" t="s">
        <v>2336</v>
      </c>
      <c r="E29" s="2">
        <f t="shared" si="1"/>
        <v>12</v>
      </c>
      <c r="F29" s="239"/>
      <c r="G29" s="30">
        <f t="shared" si="2"/>
        <v>1</v>
      </c>
      <c r="H29" s="208"/>
      <c r="I29" s="202" t="s">
        <v>13</v>
      </c>
      <c r="J29" s="31" t="s">
        <v>13</v>
      </c>
      <c r="K29" s="186" t="s">
        <v>13</v>
      </c>
      <c r="L29" s="191" t="s">
        <v>13</v>
      </c>
      <c r="M29" s="186">
        <v>12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94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209">
        <v>0</v>
      </c>
      <c r="AG29" s="209">
        <v>0</v>
      </c>
      <c r="AH29" s="209">
        <v>0</v>
      </c>
      <c r="AI29" s="209">
        <v>0</v>
      </c>
      <c r="AJ29" s="209">
        <v>0</v>
      </c>
      <c r="AK29" s="208"/>
      <c r="AL29" s="208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</row>
    <row r="30" spans="1:254" ht="17.149999999999999" customHeight="1" x14ac:dyDescent="0.3">
      <c r="A30" s="207">
        <v>25</v>
      </c>
      <c r="B30" s="30">
        <v>30</v>
      </c>
      <c r="C30" s="207">
        <f t="shared" si="0"/>
        <v>5</v>
      </c>
      <c r="D30" s="2" t="s">
        <v>26</v>
      </c>
      <c r="E30" s="2">
        <f t="shared" si="1"/>
        <v>12</v>
      </c>
      <c r="F30" s="239"/>
      <c r="G30" s="30">
        <f t="shared" si="2"/>
        <v>2</v>
      </c>
      <c r="H30" s="208"/>
      <c r="I30" s="202">
        <v>4</v>
      </c>
      <c r="J30" s="31" t="s">
        <v>13</v>
      </c>
      <c r="K30" s="186" t="s">
        <v>13</v>
      </c>
      <c r="L30" s="191" t="s">
        <v>13</v>
      </c>
      <c r="M30" s="186">
        <v>8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94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209">
        <v>0</v>
      </c>
      <c r="AG30" s="209">
        <v>0</v>
      </c>
      <c r="AH30" s="209">
        <v>0</v>
      </c>
      <c r="AI30" s="209">
        <v>0</v>
      </c>
      <c r="AJ30" s="209">
        <v>0</v>
      </c>
      <c r="AK30" s="208"/>
      <c r="AL30" s="208"/>
      <c r="AM30" s="210"/>
      <c r="AN30" s="210"/>
      <c r="AO30" s="210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</row>
    <row r="31" spans="1:254" ht="17.149999999999999" customHeight="1" x14ac:dyDescent="0.3">
      <c r="A31" s="207">
        <v>26</v>
      </c>
      <c r="B31" s="30">
        <v>24</v>
      </c>
      <c r="C31" s="207">
        <f t="shared" si="0"/>
        <v>-2</v>
      </c>
      <c r="D31" s="18" t="s">
        <v>1253</v>
      </c>
      <c r="E31" s="2">
        <f t="shared" si="1"/>
        <v>10</v>
      </c>
      <c r="F31" s="238"/>
      <c r="G31" s="30">
        <f t="shared" si="2"/>
        <v>1</v>
      </c>
      <c r="H31" s="208"/>
      <c r="I31" s="202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94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>
        <v>10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209">
        <v>0</v>
      </c>
      <c r="AG31" s="209">
        <v>0</v>
      </c>
      <c r="AH31" s="209">
        <v>0</v>
      </c>
      <c r="AI31" s="209">
        <v>0</v>
      </c>
      <c r="AJ31" s="209">
        <v>0</v>
      </c>
      <c r="AK31" s="208"/>
      <c r="AL31" s="208"/>
      <c r="AM31" s="205"/>
      <c r="AN31" s="205"/>
      <c r="AO31" s="210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</row>
    <row r="32" spans="1:254" ht="17.149999999999999" customHeight="1" x14ac:dyDescent="0.3">
      <c r="A32" s="207">
        <v>27</v>
      </c>
      <c r="B32" s="30">
        <v>25</v>
      </c>
      <c r="C32" s="207">
        <f t="shared" si="0"/>
        <v>-2</v>
      </c>
      <c r="D32" s="2" t="s">
        <v>525</v>
      </c>
      <c r="E32" s="2">
        <f t="shared" si="1"/>
        <v>10</v>
      </c>
      <c r="F32" s="239"/>
      <c r="G32" s="30">
        <f t="shared" si="2"/>
        <v>1</v>
      </c>
      <c r="H32" s="208"/>
      <c r="I32" s="202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94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191">
        <v>10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209">
        <v>0</v>
      </c>
      <c r="AG32" s="209">
        <v>0</v>
      </c>
      <c r="AH32" s="209">
        <v>0</v>
      </c>
      <c r="AI32" s="209">
        <v>0</v>
      </c>
      <c r="AJ32" s="209">
        <v>0</v>
      </c>
      <c r="AK32" s="208"/>
      <c r="AL32" s="208"/>
      <c r="AM32" s="205"/>
      <c r="AN32" s="205"/>
      <c r="AO32" s="210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</row>
    <row r="33" spans="1:254" ht="17.149999999999999" customHeight="1" x14ac:dyDescent="0.3">
      <c r="A33" s="207">
        <v>28</v>
      </c>
      <c r="B33" s="30">
        <v>26</v>
      </c>
      <c r="C33" s="207">
        <f t="shared" si="0"/>
        <v>-2</v>
      </c>
      <c r="D33" s="2" t="s">
        <v>252</v>
      </c>
      <c r="E33" s="2">
        <f t="shared" si="1"/>
        <v>10</v>
      </c>
      <c r="F33" s="239"/>
      <c r="G33" s="30">
        <f t="shared" si="2"/>
        <v>1</v>
      </c>
      <c r="H33" s="208"/>
      <c r="I33" s="202" t="s">
        <v>13</v>
      </c>
      <c r="J33" s="31" t="s">
        <v>13</v>
      </c>
      <c r="K33" s="186" t="s">
        <v>13</v>
      </c>
      <c r="L33" s="191" t="s">
        <v>13</v>
      </c>
      <c r="M33" s="186">
        <v>10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94" t="s">
        <v>13</v>
      </c>
      <c r="S33" s="186" t="s">
        <v>13</v>
      </c>
      <c r="T33" s="3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209">
        <v>0</v>
      </c>
      <c r="AG33" s="209">
        <v>0</v>
      </c>
      <c r="AH33" s="209">
        <v>0</v>
      </c>
      <c r="AI33" s="209">
        <v>0</v>
      </c>
      <c r="AJ33" s="209">
        <v>0</v>
      </c>
      <c r="AK33" s="208"/>
      <c r="AL33" s="208"/>
      <c r="AM33" s="205"/>
      <c r="AN33" s="205"/>
      <c r="AO33" s="210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</row>
    <row r="34" spans="1:254" ht="17.149999999999999" customHeight="1" x14ac:dyDescent="0.3">
      <c r="A34" s="207">
        <v>29</v>
      </c>
      <c r="B34" s="30">
        <v>27</v>
      </c>
      <c r="C34" s="207">
        <f t="shared" si="0"/>
        <v>-2</v>
      </c>
      <c r="D34" s="2" t="s">
        <v>2083</v>
      </c>
      <c r="E34" s="2">
        <f t="shared" si="1"/>
        <v>10</v>
      </c>
      <c r="F34" s="239"/>
      <c r="G34" s="30">
        <f t="shared" si="2"/>
        <v>2</v>
      </c>
      <c r="H34" s="208"/>
      <c r="I34" s="202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4</v>
      </c>
      <c r="O34" s="186" t="s">
        <v>13</v>
      </c>
      <c r="P34" s="191">
        <v>6</v>
      </c>
      <c r="Q34" s="186" t="s">
        <v>13</v>
      </c>
      <c r="R34" s="94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209">
        <v>0</v>
      </c>
      <c r="AG34" s="209">
        <v>0</v>
      </c>
      <c r="AH34" s="209">
        <v>0</v>
      </c>
      <c r="AI34" s="209">
        <v>0</v>
      </c>
      <c r="AJ34" s="209">
        <v>0</v>
      </c>
      <c r="AK34" s="208"/>
      <c r="AL34" s="208"/>
      <c r="AM34" s="205"/>
      <c r="AN34" s="205"/>
      <c r="AO34" s="210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</row>
    <row r="35" spans="1:254" ht="17.149999999999999" customHeight="1" x14ac:dyDescent="0.3">
      <c r="A35" s="207">
        <v>30</v>
      </c>
      <c r="B35" s="30">
        <v>28</v>
      </c>
      <c r="C35" s="207">
        <f t="shared" si="0"/>
        <v>-2</v>
      </c>
      <c r="D35" s="2" t="s">
        <v>1254</v>
      </c>
      <c r="E35" s="2">
        <f t="shared" si="1"/>
        <v>8</v>
      </c>
      <c r="F35" s="239"/>
      <c r="G35" s="30">
        <f t="shared" si="2"/>
        <v>1</v>
      </c>
      <c r="H35" s="208"/>
      <c r="I35" s="202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94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>
        <v>8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209">
        <v>0</v>
      </c>
      <c r="AG35" s="209">
        <v>0</v>
      </c>
      <c r="AH35" s="209">
        <v>0</v>
      </c>
      <c r="AI35" s="209">
        <v>0</v>
      </c>
      <c r="AJ35" s="209">
        <v>0</v>
      </c>
      <c r="AK35" s="208"/>
      <c r="AL35" s="208"/>
      <c r="AM35" s="205"/>
      <c r="AN35" s="205"/>
      <c r="AO35" s="210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</row>
    <row r="36" spans="1:254" ht="17.149999999999999" customHeight="1" x14ac:dyDescent="0.3">
      <c r="A36" s="207">
        <v>31</v>
      </c>
      <c r="B36" s="30">
        <v>29</v>
      </c>
      <c r="C36" s="207">
        <f t="shared" si="0"/>
        <v>-2</v>
      </c>
      <c r="D36" s="2" t="s">
        <v>1283</v>
      </c>
      <c r="E36" s="2">
        <f t="shared" si="1"/>
        <v>8</v>
      </c>
      <c r="F36" s="239"/>
      <c r="G36" s="30">
        <f t="shared" si="2"/>
        <v>1</v>
      </c>
      <c r="H36" s="208"/>
      <c r="I36" s="202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94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>
        <v>8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209">
        <v>0</v>
      </c>
      <c r="AG36" s="209">
        <v>0</v>
      </c>
      <c r="AH36" s="209">
        <v>0</v>
      </c>
      <c r="AI36" s="209">
        <v>0</v>
      </c>
      <c r="AJ36" s="209">
        <v>0</v>
      </c>
      <c r="AK36" s="208"/>
      <c r="AL36" s="208"/>
      <c r="AM36" s="205"/>
      <c r="AN36" s="205"/>
      <c r="AO36" s="210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</row>
    <row r="37" spans="1:254" ht="17.149999999999999" customHeight="1" x14ac:dyDescent="0.3">
      <c r="A37" s="207">
        <v>32</v>
      </c>
      <c r="B37" s="30">
        <v>31</v>
      </c>
      <c r="C37" s="207">
        <f t="shared" si="0"/>
        <v>-1</v>
      </c>
      <c r="D37" s="2" t="s">
        <v>1521</v>
      </c>
      <c r="E37" s="2">
        <f t="shared" si="1"/>
        <v>7</v>
      </c>
      <c r="F37" s="239"/>
      <c r="G37" s="30">
        <f t="shared" si="2"/>
        <v>2</v>
      </c>
      <c r="H37" s="208"/>
      <c r="I37" s="202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>
        <v>4</v>
      </c>
      <c r="Q37" s="186" t="s">
        <v>13</v>
      </c>
      <c r="R37" s="94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>
        <v>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209">
        <v>0</v>
      </c>
      <c r="AG37" s="209">
        <v>0</v>
      </c>
      <c r="AH37" s="209">
        <v>0</v>
      </c>
      <c r="AI37" s="209">
        <v>0</v>
      </c>
      <c r="AJ37" s="209">
        <v>0</v>
      </c>
      <c r="AK37" s="208"/>
      <c r="AL37" s="208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</row>
    <row r="38" spans="1:254" ht="17.149999999999999" customHeight="1" x14ac:dyDescent="0.3">
      <c r="A38" s="207">
        <v>33</v>
      </c>
      <c r="B38" s="30">
        <v>33</v>
      </c>
      <c r="C38" s="207">
        <f t="shared" ref="C38:C69" si="3">B38-A38</f>
        <v>0</v>
      </c>
      <c r="D38" s="2" t="s">
        <v>1255</v>
      </c>
      <c r="E38" s="2">
        <f t="shared" ref="E38:E69" si="4">LARGE(H38:AJ38,1)+LARGE(H38:AJ38,2)+LARGE(H38:AJ38,3)+LARGE(H38:AJ38,4)+LARGE(H38:AJ38,5)+F38</f>
        <v>6</v>
      </c>
      <c r="F38" s="239"/>
      <c r="G38" s="30">
        <f t="shared" ref="G38:G69" si="5">COUNT(H38:AE38)</f>
        <v>1</v>
      </c>
      <c r="H38" s="208"/>
      <c r="I38" s="202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94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>
        <v>6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209">
        <v>0</v>
      </c>
      <c r="AG38" s="209">
        <v>0</v>
      </c>
      <c r="AH38" s="209">
        <v>0</v>
      </c>
      <c r="AI38" s="209">
        <v>0</v>
      </c>
      <c r="AJ38" s="209">
        <v>0</v>
      </c>
      <c r="AK38" s="208"/>
      <c r="AL38" s="208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</row>
    <row r="39" spans="1:254" ht="17.149999999999999" customHeight="1" x14ac:dyDescent="0.3">
      <c r="A39" s="207">
        <v>34</v>
      </c>
      <c r="B39" s="30">
        <v>34</v>
      </c>
      <c r="C39" s="207">
        <f t="shared" si="3"/>
        <v>0</v>
      </c>
      <c r="D39" s="2" t="s">
        <v>353</v>
      </c>
      <c r="E39" s="2">
        <f t="shared" si="4"/>
        <v>6</v>
      </c>
      <c r="F39" s="239"/>
      <c r="G39" s="30">
        <f t="shared" si="5"/>
        <v>1</v>
      </c>
      <c r="H39" s="208"/>
      <c r="I39" s="202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94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>
        <v>6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209">
        <v>0</v>
      </c>
      <c r="AG39" s="209">
        <v>0</v>
      </c>
      <c r="AH39" s="209">
        <v>0</v>
      </c>
      <c r="AI39" s="209">
        <v>0</v>
      </c>
      <c r="AJ39" s="209">
        <v>0</v>
      </c>
      <c r="AK39" s="208"/>
      <c r="AL39" s="208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</row>
    <row r="40" spans="1:254" ht="17.149999999999999" customHeight="1" x14ac:dyDescent="0.3">
      <c r="A40" s="207">
        <v>35</v>
      </c>
      <c r="B40" s="30">
        <v>35</v>
      </c>
      <c r="C40" s="207">
        <f t="shared" si="3"/>
        <v>0</v>
      </c>
      <c r="D40" s="2" t="s">
        <v>1488</v>
      </c>
      <c r="E40" s="2">
        <f t="shared" si="4"/>
        <v>6</v>
      </c>
      <c r="F40" s="239"/>
      <c r="G40" s="30">
        <f t="shared" si="5"/>
        <v>1</v>
      </c>
      <c r="H40" s="208"/>
      <c r="I40" s="202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94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191">
        <v>6</v>
      </c>
      <c r="AC40" s="186" t="s">
        <v>13</v>
      </c>
      <c r="AD40" s="191" t="s">
        <v>13</v>
      </c>
      <c r="AE40" s="186" t="s">
        <v>13</v>
      </c>
      <c r="AF40" s="209">
        <v>0</v>
      </c>
      <c r="AG40" s="209">
        <v>0</v>
      </c>
      <c r="AH40" s="209">
        <v>0</v>
      </c>
      <c r="AI40" s="209">
        <v>0</v>
      </c>
      <c r="AJ40" s="209">
        <v>0</v>
      </c>
      <c r="AK40" s="208"/>
      <c r="AL40" s="208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</row>
    <row r="41" spans="1:254" ht="17.149999999999999" customHeight="1" x14ac:dyDescent="0.3">
      <c r="A41" s="207">
        <v>36</v>
      </c>
      <c r="B41" s="30">
        <v>36</v>
      </c>
      <c r="C41" s="207">
        <f t="shared" si="3"/>
        <v>0</v>
      </c>
      <c r="D41" s="18" t="s">
        <v>589</v>
      </c>
      <c r="E41" s="2">
        <f t="shared" si="4"/>
        <v>6</v>
      </c>
      <c r="F41" s="238"/>
      <c r="G41" s="30">
        <f t="shared" si="5"/>
        <v>1</v>
      </c>
      <c r="H41" s="208"/>
      <c r="I41" s="202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94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>
        <v>6</v>
      </c>
      <c r="AD41" s="191" t="s">
        <v>13</v>
      </c>
      <c r="AE41" s="186" t="s">
        <v>13</v>
      </c>
      <c r="AF41" s="209">
        <v>0</v>
      </c>
      <c r="AG41" s="209">
        <v>0</v>
      </c>
      <c r="AH41" s="209">
        <v>0</v>
      </c>
      <c r="AI41" s="209">
        <v>0</v>
      </c>
      <c r="AJ41" s="209">
        <v>0</v>
      </c>
      <c r="AK41" s="208"/>
      <c r="AL41" s="208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</row>
    <row r="42" spans="1:254" ht="17.149999999999999" customHeight="1" x14ac:dyDescent="0.3">
      <c r="A42" s="207">
        <v>37</v>
      </c>
      <c r="B42" s="30">
        <v>37</v>
      </c>
      <c r="C42" s="207">
        <f t="shared" si="3"/>
        <v>0</v>
      </c>
      <c r="D42" s="2" t="s">
        <v>469</v>
      </c>
      <c r="E42" s="2">
        <f t="shared" si="4"/>
        <v>6</v>
      </c>
      <c r="F42" s="239"/>
      <c r="G42" s="30">
        <f t="shared" si="5"/>
        <v>1</v>
      </c>
      <c r="H42" s="208"/>
      <c r="I42" s="202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94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209">
        <v>0</v>
      </c>
      <c r="AG42" s="209">
        <v>0</v>
      </c>
      <c r="AH42" s="209">
        <v>0</v>
      </c>
      <c r="AI42" s="209">
        <v>0</v>
      </c>
      <c r="AJ42" s="209">
        <v>0</v>
      </c>
      <c r="AK42" s="208"/>
      <c r="AL42" s="208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</row>
    <row r="43" spans="1:254" ht="17.149999999999999" customHeight="1" x14ac:dyDescent="0.3">
      <c r="A43" s="207">
        <v>38</v>
      </c>
      <c r="B43" s="30">
        <v>38</v>
      </c>
      <c r="C43" s="207">
        <f t="shared" si="3"/>
        <v>0</v>
      </c>
      <c r="D43" s="2" t="s">
        <v>784</v>
      </c>
      <c r="E43" s="2">
        <f t="shared" si="4"/>
        <v>6</v>
      </c>
      <c r="F43" s="239"/>
      <c r="G43" s="30">
        <f t="shared" si="5"/>
        <v>1</v>
      </c>
      <c r="H43" s="208"/>
      <c r="I43" s="202" t="s">
        <v>13</v>
      </c>
      <c r="J43" s="31" t="s">
        <v>13</v>
      </c>
      <c r="K43" s="186" t="s">
        <v>13</v>
      </c>
      <c r="L43" s="19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94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209">
        <v>0</v>
      </c>
      <c r="AG43" s="209">
        <v>0</v>
      </c>
      <c r="AH43" s="209">
        <v>0</v>
      </c>
      <c r="AI43" s="209">
        <v>0</v>
      </c>
      <c r="AJ43" s="209">
        <v>0</v>
      </c>
      <c r="AK43" s="208"/>
      <c r="AL43" s="208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</row>
    <row r="44" spans="1:254" ht="17.149999999999999" customHeight="1" x14ac:dyDescent="0.3">
      <c r="A44" s="207">
        <v>39</v>
      </c>
      <c r="B44" s="30">
        <v>39</v>
      </c>
      <c r="C44" s="207">
        <f t="shared" si="3"/>
        <v>0</v>
      </c>
      <c r="D44" s="2" t="s">
        <v>2379</v>
      </c>
      <c r="E44" s="2">
        <f t="shared" si="4"/>
        <v>5</v>
      </c>
      <c r="F44" s="239"/>
      <c r="G44" s="30">
        <f t="shared" si="5"/>
        <v>1</v>
      </c>
      <c r="H44" s="208"/>
      <c r="I44" s="202" t="s">
        <v>13</v>
      </c>
      <c r="J44" s="31" t="s">
        <v>13</v>
      </c>
      <c r="K44" s="186" t="s">
        <v>13</v>
      </c>
      <c r="L44" s="191">
        <v>5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94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209">
        <v>0</v>
      </c>
      <c r="AG44" s="209">
        <v>0</v>
      </c>
      <c r="AH44" s="209">
        <v>0</v>
      </c>
      <c r="AI44" s="209">
        <v>0</v>
      </c>
      <c r="AJ44" s="209">
        <v>0</v>
      </c>
      <c r="AK44" s="208"/>
      <c r="AL44" s="208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</row>
    <row r="45" spans="1:254" ht="17.149999999999999" customHeight="1" x14ac:dyDescent="0.3">
      <c r="A45" s="207">
        <v>40</v>
      </c>
      <c r="B45" s="30">
        <v>40</v>
      </c>
      <c r="C45" s="207">
        <f t="shared" si="3"/>
        <v>0</v>
      </c>
      <c r="D45" s="2" t="s">
        <v>485</v>
      </c>
      <c r="E45" s="2">
        <f t="shared" si="4"/>
        <v>4</v>
      </c>
      <c r="F45" s="239"/>
      <c r="G45" s="30">
        <f t="shared" si="5"/>
        <v>1</v>
      </c>
      <c r="H45" s="208"/>
      <c r="I45" s="202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94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>
        <v>4</v>
      </c>
      <c r="AA45" s="186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209">
        <v>0</v>
      </c>
      <c r="AG45" s="209">
        <v>0</v>
      </c>
      <c r="AH45" s="209">
        <v>0</v>
      </c>
      <c r="AI45" s="209">
        <v>0</v>
      </c>
      <c r="AJ45" s="209">
        <v>0</v>
      </c>
      <c r="AK45" s="208"/>
      <c r="AL45" s="208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</row>
    <row r="46" spans="1:254" ht="17.149999999999999" customHeight="1" x14ac:dyDescent="0.3">
      <c r="A46" s="207">
        <v>41</v>
      </c>
      <c r="B46" s="30">
        <v>41</v>
      </c>
      <c r="C46" s="207">
        <f t="shared" si="3"/>
        <v>0</v>
      </c>
      <c r="D46" s="2" t="s">
        <v>1489</v>
      </c>
      <c r="E46" s="2">
        <f t="shared" si="4"/>
        <v>4</v>
      </c>
      <c r="F46" s="239"/>
      <c r="G46" s="30">
        <f t="shared" si="5"/>
        <v>1</v>
      </c>
      <c r="H46" s="208"/>
      <c r="I46" s="202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94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191">
        <v>4</v>
      </c>
      <c r="AC46" s="186" t="s">
        <v>13</v>
      </c>
      <c r="AD46" s="191" t="s">
        <v>13</v>
      </c>
      <c r="AE46" s="186" t="s">
        <v>13</v>
      </c>
      <c r="AF46" s="209">
        <v>0</v>
      </c>
      <c r="AG46" s="209">
        <v>0</v>
      </c>
      <c r="AH46" s="209">
        <v>0</v>
      </c>
      <c r="AI46" s="209">
        <v>0</v>
      </c>
      <c r="AJ46" s="209">
        <v>0</v>
      </c>
      <c r="AK46" s="208"/>
      <c r="AL46" s="208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</row>
    <row r="47" spans="1:254" ht="17.149999999999999" customHeight="1" x14ac:dyDescent="0.3">
      <c r="A47" s="207">
        <v>42</v>
      </c>
      <c r="B47" s="30">
        <v>42</v>
      </c>
      <c r="C47" s="207">
        <f t="shared" si="3"/>
        <v>0</v>
      </c>
      <c r="D47" s="2" t="s">
        <v>2337</v>
      </c>
      <c r="E47" s="2">
        <f t="shared" si="4"/>
        <v>4</v>
      </c>
      <c r="F47" s="239"/>
      <c r="G47" s="30">
        <f t="shared" si="5"/>
        <v>1</v>
      </c>
      <c r="H47" s="208"/>
      <c r="I47" s="202" t="s">
        <v>13</v>
      </c>
      <c r="J47" s="31" t="s">
        <v>13</v>
      </c>
      <c r="K47" s="186" t="s">
        <v>13</v>
      </c>
      <c r="L47" s="191" t="s">
        <v>13</v>
      </c>
      <c r="M47" s="186">
        <v>4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94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209">
        <v>0</v>
      </c>
      <c r="AG47" s="209">
        <v>0</v>
      </c>
      <c r="AH47" s="209">
        <v>0</v>
      </c>
      <c r="AI47" s="209">
        <v>0</v>
      </c>
      <c r="AJ47" s="209">
        <v>0</v>
      </c>
      <c r="AK47" s="208"/>
      <c r="AL47" s="208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</row>
    <row r="48" spans="1:254" ht="17.149999999999999" customHeight="1" x14ac:dyDescent="0.3">
      <c r="A48" s="207">
        <v>43</v>
      </c>
      <c r="B48" s="30">
        <v>43</v>
      </c>
      <c r="C48" s="207">
        <f t="shared" si="3"/>
        <v>0</v>
      </c>
      <c r="D48" s="18" t="s">
        <v>855</v>
      </c>
      <c r="E48" s="2">
        <f t="shared" si="4"/>
        <v>3</v>
      </c>
      <c r="F48" s="238"/>
      <c r="G48" s="30">
        <f t="shared" si="5"/>
        <v>1</v>
      </c>
      <c r="H48" s="208"/>
      <c r="I48" s="202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94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>
        <v>3</v>
      </c>
      <c r="AF48" s="209">
        <v>0</v>
      </c>
      <c r="AG48" s="209">
        <v>0</v>
      </c>
      <c r="AH48" s="209">
        <v>0</v>
      </c>
      <c r="AI48" s="209">
        <v>0</v>
      </c>
      <c r="AJ48" s="209">
        <v>0</v>
      </c>
      <c r="AK48" s="208"/>
      <c r="AL48" s="208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</row>
    <row r="49" spans="1:254" ht="17.149999999999999" customHeight="1" x14ac:dyDescent="0.3">
      <c r="A49" s="207">
        <v>44</v>
      </c>
      <c r="B49" s="30">
        <v>44</v>
      </c>
      <c r="C49" s="207">
        <f t="shared" si="3"/>
        <v>0</v>
      </c>
      <c r="D49" s="2" t="s">
        <v>281</v>
      </c>
      <c r="E49" s="2">
        <f t="shared" si="4"/>
        <v>3</v>
      </c>
      <c r="F49" s="239"/>
      <c r="G49" s="30">
        <f t="shared" si="5"/>
        <v>1</v>
      </c>
      <c r="H49" s="208"/>
      <c r="I49" s="202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94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>
        <v>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209">
        <v>0</v>
      </c>
      <c r="AG49" s="209">
        <v>0</v>
      </c>
      <c r="AH49" s="209">
        <v>0</v>
      </c>
      <c r="AI49" s="209">
        <v>0</v>
      </c>
      <c r="AJ49" s="209">
        <v>0</v>
      </c>
      <c r="AK49" s="208"/>
      <c r="AL49" s="208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</row>
    <row r="50" spans="1:254" ht="17.149999999999999" customHeight="1" x14ac:dyDescent="0.3">
      <c r="A50" s="207">
        <v>45</v>
      </c>
      <c r="B50" s="30">
        <v>45</v>
      </c>
      <c r="C50" s="207">
        <f t="shared" si="3"/>
        <v>0</v>
      </c>
      <c r="D50" s="2" t="s">
        <v>660</v>
      </c>
      <c r="E50" s="2">
        <f t="shared" si="4"/>
        <v>3</v>
      </c>
      <c r="F50" s="239"/>
      <c r="G50" s="30">
        <f t="shared" si="5"/>
        <v>1</v>
      </c>
      <c r="H50" s="208"/>
      <c r="I50" s="202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94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>
        <v>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209">
        <v>0</v>
      </c>
      <c r="AG50" s="209">
        <v>0</v>
      </c>
      <c r="AH50" s="209">
        <v>0</v>
      </c>
      <c r="AI50" s="209">
        <v>0</v>
      </c>
      <c r="AJ50" s="209">
        <v>0</v>
      </c>
      <c r="AK50" s="208"/>
      <c r="AL50" s="208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</row>
    <row r="51" spans="1:254" ht="17.149999999999999" customHeight="1" x14ac:dyDescent="0.3">
      <c r="A51" s="207">
        <v>46</v>
      </c>
      <c r="B51" s="30">
        <v>46</v>
      </c>
      <c r="C51" s="207">
        <f t="shared" si="3"/>
        <v>0</v>
      </c>
      <c r="D51" s="18" t="s">
        <v>1501</v>
      </c>
      <c r="E51" s="2">
        <f t="shared" si="4"/>
        <v>3</v>
      </c>
      <c r="F51" s="238"/>
      <c r="G51" s="30">
        <f t="shared" si="5"/>
        <v>1</v>
      </c>
      <c r="H51" s="208"/>
      <c r="I51" s="202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94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186">
        <v>3</v>
      </c>
      <c r="AD51" s="191" t="s">
        <v>13</v>
      </c>
      <c r="AE51" s="186" t="s">
        <v>13</v>
      </c>
      <c r="AF51" s="209">
        <v>0</v>
      </c>
      <c r="AG51" s="209">
        <v>0</v>
      </c>
      <c r="AH51" s="209">
        <v>0</v>
      </c>
      <c r="AI51" s="209">
        <v>0</v>
      </c>
      <c r="AJ51" s="209">
        <v>0</v>
      </c>
      <c r="AK51" s="208"/>
      <c r="AL51" s="208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</row>
    <row r="52" spans="1:254" ht="17.149999999999999" customHeight="1" x14ac:dyDescent="0.3">
      <c r="A52" s="207">
        <v>47</v>
      </c>
      <c r="B52" s="30">
        <v>47</v>
      </c>
      <c r="C52" s="207">
        <f t="shared" si="3"/>
        <v>0</v>
      </c>
      <c r="D52" s="2" t="s">
        <v>1999</v>
      </c>
      <c r="E52" s="2">
        <f t="shared" si="4"/>
        <v>3</v>
      </c>
      <c r="F52" s="239"/>
      <c r="G52" s="30">
        <f t="shared" si="5"/>
        <v>1</v>
      </c>
      <c r="H52" s="208"/>
      <c r="I52" s="202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3</v>
      </c>
      <c r="R52" s="94" t="s">
        <v>13</v>
      </c>
      <c r="S52" s="186" t="s">
        <v>13</v>
      </c>
      <c r="T52" s="3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209">
        <v>0</v>
      </c>
      <c r="AG52" s="209">
        <v>0</v>
      </c>
      <c r="AH52" s="209">
        <v>0</v>
      </c>
      <c r="AI52" s="209">
        <v>0</v>
      </c>
      <c r="AJ52" s="209">
        <v>0</v>
      </c>
      <c r="AK52" s="208"/>
      <c r="AL52" s="208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</row>
    <row r="53" spans="1:254" ht="17.149999999999999" customHeight="1" x14ac:dyDescent="0.3">
      <c r="A53" s="207">
        <v>48</v>
      </c>
      <c r="B53" s="30">
        <v>48</v>
      </c>
      <c r="C53" s="207">
        <f t="shared" si="3"/>
        <v>0</v>
      </c>
      <c r="D53" s="2" t="s">
        <v>2338</v>
      </c>
      <c r="E53" s="2">
        <f t="shared" si="4"/>
        <v>3</v>
      </c>
      <c r="F53" s="239"/>
      <c r="G53" s="30">
        <f t="shared" si="5"/>
        <v>1</v>
      </c>
      <c r="H53" s="208"/>
      <c r="I53" s="202" t="s">
        <v>13</v>
      </c>
      <c r="J53" s="31" t="s">
        <v>13</v>
      </c>
      <c r="K53" s="186" t="s">
        <v>13</v>
      </c>
      <c r="L53" s="191" t="s">
        <v>13</v>
      </c>
      <c r="M53" s="186">
        <v>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94" t="s">
        <v>13</v>
      </c>
      <c r="S53" s="186" t="s">
        <v>13</v>
      </c>
      <c r="T53" s="3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209">
        <v>0</v>
      </c>
      <c r="AG53" s="209">
        <v>0</v>
      </c>
      <c r="AH53" s="209">
        <v>0</v>
      </c>
      <c r="AI53" s="209">
        <v>0</v>
      </c>
      <c r="AJ53" s="209">
        <v>0</v>
      </c>
      <c r="AK53" s="208"/>
      <c r="AL53" s="208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</row>
    <row r="54" spans="1:254" ht="17.149999999999999" customHeight="1" x14ac:dyDescent="0.3">
      <c r="A54" s="207">
        <v>49</v>
      </c>
      <c r="B54" s="30">
        <v>49</v>
      </c>
      <c r="C54" s="207">
        <f t="shared" si="3"/>
        <v>0</v>
      </c>
      <c r="D54" s="2" t="s">
        <v>2415</v>
      </c>
      <c r="E54" s="2">
        <f t="shared" si="4"/>
        <v>3</v>
      </c>
      <c r="F54" s="239"/>
      <c r="G54" s="30">
        <f t="shared" si="5"/>
        <v>1</v>
      </c>
      <c r="H54" s="208"/>
      <c r="I54" s="202" t="s">
        <v>13</v>
      </c>
      <c r="J54" s="31" t="s">
        <v>13</v>
      </c>
      <c r="K54" s="186">
        <v>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94" t="s">
        <v>13</v>
      </c>
      <c r="S54" s="186" t="s">
        <v>13</v>
      </c>
      <c r="T54" s="3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209">
        <v>0</v>
      </c>
      <c r="AG54" s="209">
        <v>0</v>
      </c>
      <c r="AH54" s="209">
        <v>0</v>
      </c>
      <c r="AI54" s="209">
        <v>0</v>
      </c>
      <c r="AJ54" s="209">
        <v>0</v>
      </c>
      <c r="AK54" s="208"/>
      <c r="AL54" s="208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</row>
    <row r="55" spans="1:254" ht="17.149999999999999" customHeight="1" x14ac:dyDescent="0.3">
      <c r="A55" s="207">
        <v>50</v>
      </c>
      <c r="B55" s="30">
        <v>50</v>
      </c>
      <c r="C55" s="207">
        <f t="shared" si="3"/>
        <v>0</v>
      </c>
      <c r="D55" s="18" t="s">
        <v>654</v>
      </c>
      <c r="E55" s="2">
        <f t="shared" si="4"/>
        <v>2</v>
      </c>
      <c r="F55" s="238"/>
      <c r="G55" s="30">
        <f t="shared" si="5"/>
        <v>1</v>
      </c>
      <c r="H55" s="208"/>
      <c r="I55" s="202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94" t="s">
        <v>13</v>
      </c>
      <c r="S55" s="186" t="s">
        <v>13</v>
      </c>
      <c r="T55" s="3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>
        <v>2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209">
        <v>0</v>
      </c>
      <c r="AG55" s="209">
        <v>0</v>
      </c>
      <c r="AH55" s="209">
        <v>0</v>
      </c>
      <c r="AI55" s="209">
        <v>0</v>
      </c>
      <c r="AJ55" s="209">
        <v>0</v>
      </c>
      <c r="AK55" s="208"/>
      <c r="AL55" s="208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</row>
    <row r="56" spans="1:254" ht="17.149999999999999" customHeight="1" x14ac:dyDescent="0.3">
      <c r="A56" s="207">
        <v>51</v>
      </c>
      <c r="B56" s="30">
        <v>51</v>
      </c>
      <c r="C56" s="207">
        <f t="shared" si="3"/>
        <v>0</v>
      </c>
      <c r="D56" s="2" t="s">
        <v>1256</v>
      </c>
      <c r="E56" s="2">
        <f t="shared" si="4"/>
        <v>2</v>
      </c>
      <c r="F56" s="239"/>
      <c r="G56" s="30">
        <f t="shared" si="5"/>
        <v>1</v>
      </c>
      <c r="H56" s="208"/>
      <c r="I56" s="202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94" t="s">
        <v>13</v>
      </c>
      <c r="S56" s="186" t="s">
        <v>13</v>
      </c>
      <c r="T56" s="3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>
        <v>2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209">
        <v>0</v>
      </c>
      <c r="AG56" s="209">
        <v>0</v>
      </c>
      <c r="AH56" s="209">
        <v>0</v>
      </c>
      <c r="AI56" s="209">
        <v>0</v>
      </c>
      <c r="AJ56" s="209">
        <v>0</v>
      </c>
      <c r="AK56" s="208"/>
      <c r="AL56" s="208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</row>
    <row r="57" spans="1:254" ht="17.149999999999999" customHeight="1" x14ac:dyDescent="0.3">
      <c r="A57" s="207">
        <v>52</v>
      </c>
      <c r="B57" s="30">
        <v>52</v>
      </c>
      <c r="C57" s="207">
        <f t="shared" si="3"/>
        <v>0</v>
      </c>
      <c r="D57" s="2" t="s">
        <v>1340</v>
      </c>
      <c r="E57" s="2">
        <f t="shared" si="4"/>
        <v>2</v>
      </c>
      <c r="F57" s="239"/>
      <c r="G57" s="30">
        <f t="shared" si="5"/>
        <v>1</v>
      </c>
      <c r="H57" s="208"/>
      <c r="I57" s="202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94" t="s">
        <v>13</v>
      </c>
      <c r="S57" s="186" t="s">
        <v>13</v>
      </c>
      <c r="T57" s="3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>
        <v>2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209">
        <v>0</v>
      </c>
      <c r="AG57" s="209">
        <v>0</v>
      </c>
      <c r="AH57" s="209">
        <v>0</v>
      </c>
      <c r="AI57" s="209">
        <v>0</v>
      </c>
      <c r="AJ57" s="209">
        <v>0</v>
      </c>
      <c r="AK57" s="208"/>
      <c r="AL57" s="208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</row>
    <row r="58" spans="1:254" ht="17.149999999999999" customHeight="1" x14ac:dyDescent="0.3">
      <c r="A58" s="207">
        <v>53</v>
      </c>
      <c r="B58" s="30">
        <v>53</v>
      </c>
      <c r="C58" s="207">
        <f t="shared" si="3"/>
        <v>0</v>
      </c>
      <c r="D58" s="18" t="s">
        <v>869</v>
      </c>
      <c r="E58" s="2">
        <f t="shared" si="4"/>
        <v>2</v>
      </c>
      <c r="F58" s="238"/>
      <c r="G58" s="30">
        <f t="shared" si="5"/>
        <v>1</v>
      </c>
      <c r="H58" s="208"/>
      <c r="I58" s="202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94" t="s">
        <v>13</v>
      </c>
      <c r="S58" s="186" t="s">
        <v>13</v>
      </c>
      <c r="T58" s="3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>
        <v>2</v>
      </c>
      <c r="AD58" s="191" t="s">
        <v>13</v>
      </c>
      <c r="AE58" s="186" t="s">
        <v>13</v>
      </c>
      <c r="AF58" s="209">
        <v>0</v>
      </c>
      <c r="AG58" s="209">
        <v>0</v>
      </c>
      <c r="AH58" s="209">
        <v>0</v>
      </c>
      <c r="AI58" s="209">
        <v>0</v>
      </c>
      <c r="AJ58" s="209">
        <v>0</v>
      </c>
      <c r="AK58" s="208"/>
      <c r="AL58" s="208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</row>
    <row r="59" spans="1:254" ht="17.149999999999999" customHeight="1" x14ac:dyDescent="0.3">
      <c r="A59" s="207">
        <v>54</v>
      </c>
      <c r="B59" s="30">
        <v>54</v>
      </c>
      <c r="C59" s="207">
        <f t="shared" si="3"/>
        <v>0</v>
      </c>
      <c r="D59" s="2" t="s">
        <v>2139</v>
      </c>
      <c r="E59" s="2">
        <f t="shared" si="4"/>
        <v>2</v>
      </c>
      <c r="F59" s="239"/>
      <c r="G59" s="30">
        <f t="shared" si="5"/>
        <v>1</v>
      </c>
      <c r="H59" s="208"/>
      <c r="I59" s="202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>
        <v>2</v>
      </c>
      <c r="O59" s="186" t="s">
        <v>13</v>
      </c>
      <c r="P59" s="191" t="s">
        <v>13</v>
      </c>
      <c r="Q59" s="186" t="s">
        <v>13</v>
      </c>
      <c r="R59" s="94" t="s">
        <v>13</v>
      </c>
      <c r="S59" s="186" t="s">
        <v>13</v>
      </c>
      <c r="T59" s="3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209">
        <v>0</v>
      </c>
      <c r="AG59" s="209">
        <v>0</v>
      </c>
      <c r="AH59" s="209">
        <v>0</v>
      </c>
      <c r="AI59" s="209">
        <v>0</v>
      </c>
      <c r="AJ59" s="209">
        <v>0</v>
      </c>
      <c r="AK59" s="208"/>
      <c r="AL59" s="208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</row>
    <row r="60" spans="1:254" ht="17.149999999999999" customHeight="1" x14ac:dyDescent="0.3">
      <c r="A60" s="207">
        <v>55</v>
      </c>
      <c r="B60" s="30">
        <v>55</v>
      </c>
      <c r="C60" s="207">
        <f t="shared" si="3"/>
        <v>0</v>
      </c>
      <c r="D60" s="2" t="s">
        <v>2339</v>
      </c>
      <c r="E60" s="2">
        <f t="shared" si="4"/>
        <v>2</v>
      </c>
      <c r="F60" s="239"/>
      <c r="G60" s="30">
        <f t="shared" si="5"/>
        <v>1</v>
      </c>
      <c r="H60" s="208"/>
      <c r="I60" s="202" t="s">
        <v>13</v>
      </c>
      <c r="J60" s="31" t="s">
        <v>13</v>
      </c>
      <c r="K60" s="186" t="s">
        <v>13</v>
      </c>
      <c r="L60" s="191" t="s">
        <v>13</v>
      </c>
      <c r="M60" s="186">
        <v>2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94" t="s">
        <v>13</v>
      </c>
      <c r="S60" s="186" t="s">
        <v>13</v>
      </c>
      <c r="T60" s="3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209">
        <v>0</v>
      </c>
      <c r="AG60" s="209">
        <v>0</v>
      </c>
      <c r="AH60" s="209">
        <v>0</v>
      </c>
      <c r="AI60" s="209">
        <v>0</v>
      </c>
      <c r="AJ60" s="209">
        <v>0</v>
      </c>
      <c r="AK60" s="208"/>
      <c r="AL60" s="208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</row>
    <row r="61" spans="1:254" ht="17.149999999999999" customHeight="1" x14ac:dyDescent="0.3">
      <c r="A61" s="207">
        <v>56</v>
      </c>
      <c r="B61" s="30">
        <v>56</v>
      </c>
      <c r="C61" s="207">
        <f t="shared" si="3"/>
        <v>0</v>
      </c>
      <c r="D61" s="2" t="s">
        <v>2416</v>
      </c>
      <c r="E61" s="2">
        <f t="shared" si="4"/>
        <v>2</v>
      </c>
      <c r="F61" s="239"/>
      <c r="G61" s="30">
        <f t="shared" si="5"/>
        <v>1</v>
      </c>
      <c r="H61" s="208"/>
      <c r="I61" s="202" t="s">
        <v>13</v>
      </c>
      <c r="J61" s="31" t="s">
        <v>13</v>
      </c>
      <c r="K61" s="186">
        <v>2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94" t="s">
        <v>13</v>
      </c>
      <c r="S61" s="186" t="s">
        <v>13</v>
      </c>
      <c r="T61" s="3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209">
        <v>0</v>
      </c>
      <c r="AG61" s="209">
        <v>0</v>
      </c>
      <c r="AH61" s="209">
        <v>0</v>
      </c>
      <c r="AI61" s="209">
        <v>0</v>
      </c>
      <c r="AJ61" s="209">
        <v>0</v>
      </c>
      <c r="AK61" s="208"/>
      <c r="AL61" s="208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</row>
    <row r="62" spans="1:254" ht="17.149999999999999" customHeight="1" x14ac:dyDescent="0.3">
      <c r="A62" s="207">
        <v>57</v>
      </c>
      <c r="B62" s="30">
        <v>57</v>
      </c>
      <c r="C62" s="207">
        <f t="shared" si="3"/>
        <v>0</v>
      </c>
      <c r="D62" s="2" t="s">
        <v>507</v>
      </c>
      <c r="E62" s="2">
        <f t="shared" si="4"/>
        <v>1</v>
      </c>
      <c r="F62" s="239"/>
      <c r="G62" s="30">
        <f t="shared" si="5"/>
        <v>1</v>
      </c>
      <c r="H62" s="208"/>
      <c r="I62" s="202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94" t="s">
        <v>13</v>
      </c>
      <c r="S62" s="186" t="s">
        <v>13</v>
      </c>
      <c r="T62" s="3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>
        <v>1</v>
      </c>
      <c r="AD62" s="191" t="s">
        <v>13</v>
      </c>
      <c r="AE62" s="186" t="s">
        <v>13</v>
      </c>
      <c r="AF62" s="209">
        <v>0</v>
      </c>
      <c r="AG62" s="209">
        <v>0</v>
      </c>
      <c r="AH62" s="209">
        <v>0</v>
      </c>
      <c r="AI62" s="209">
        <v>0</v>
      </c>
      <c r="AJ62" s="209">
        <v>0</v>
      </c>
      <c r="AK62" s="208"/>
      <c r="AL62" s="208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</row>
    <row r="63" spans="1:254" ht="17.149999999999999" customHeight="1" x14ac:dyDescent="0.3">
      <c r="A63" s="205"/>
      <c r="B63" s="2"/>
      <c r="C63" s="205"/>
      <c r="D63" s="2"/>
      <c r="E63" s="2">
        <f t="shared" ref="E63:E68" si="6">LARGE(H63:AJ63,1)+LARGE(H63:AJ63,2)+LARGE(H63:AJ63,3)+LARGE(H63:AJ63,4)+LARGE(H63:AJ63,5)+F63</f>
        <v>0</v>
      </c>
      <c r="F63" s="239"/>
      <c r="G63" s="30">
        <f t="shared" ref="G63:G68" si="7">COUNT(H63:AE63)</f>
        <v>0</v>
      </c>
      <c r="H63" s="208"/>
      <c r="I63" s="202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94" t="s">
        <v>13</v>
      </c>
      <c r="S63" s="186" t="s">
        <v>13</v>
      </c>
      <c r="T63" s="3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209">
        <v>0</v>
      </c>
      <c r="AG63" s="209">
        <v>0</v>
      </c>
      <c r="AH63" s="209">
        <v>0</v>
      </c>
      <c r="AI63" s="209">
        <v>0</v>
      </c>
      <c r="AJ63" s="209">
        <v>0</v>
      </c>
      <c r="AK63" s="208"/>
      <c r="AL63" s="208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</row>
    <row r="64" spans="1:254" ht="17.149999999999999" customHeight="1" x14ac:dyDescent="0.3">
      <c r="A64" s="205"/>
      <c r="B64" s="2"/>
      <c r="C64" s="205"/>
      <c r="D64" s="2"/>
      <c r="E64" s="2">
        <f t="shared" si="6"/>
        <v>0</v>
      </c>
      <c r="F64" s="239"/>
      <c r="G64" s="30">
        <f t="shared" si="7"/>
        <v>0</v>
      </c>
      <c r="H64" s="208"/>
      <c r="I64" s="202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94" t="s">
        <v>13</v>
      </c>
      <c r="S64" s="186" t="s">
        <v>13</v>
      </c>
      <c r="T64" s="3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209">
        <v>0</v>
      </c>
      <c r="AG64" s="209">
        <v>0</v>
      </c>
      <c r="AH64" s="209">
        <v>0</v>
      </c>
      <c r="AI64" s="209">
        <v>0</v>
      </c>
      <c r="AJ64" s="209">
        <v>0</v>
      </c>
      <c r="AK64" s="208"/>
      <c r="AL64" s="208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</row>
    <row r="65" spans="1:254" ht="17.149999999999999" customHeight="1" x14ac:dyDescent="0.3">
      <c r="A65" s="205"/>
      <c r="B65" s="2"/>
      <c r="C65" s="205"/>
      <c r="D65" s="2"/>
      <c r="E65" s="2">
        <f t="shared" si="6"/>
        <v>0</v>
      </c>
      <c r="F65" s="239"/>
      <c r="G65" s="30">
        <f t="shared" si="7"/>
        <v>0</v>
      </c>
      <c r="H65" s="208"/>
      <c r="I65" s="202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94" t="s">
        <v>13</v>
      </c>
      <c r="S65" s="186" t="s">
        <v>13</v>
      </c>
      <c r="T65" s="3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209">
        <v>0</v>
      </c>
      <c r="AG65" s="209">
        <v>0</v>
      </c>
      <c r="AH65" s="209">
        <v>0</v>
      </c>
      <c r="AI65" s="209">
        <v>0</v>
      </c>
      <c r="AJ65" s="209">
        <v>0</v>
      </c>
      <c r="AK65" s="208"/>
      <c r="AL65" s="208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</row>
    <row r="66" spans="1:254" ht="17.149999999999999" customHeight="1" x14ac:dyDescent="0.3">
      <c r="A66" s="205"/>
      <c r="B66" s="2"/>
      <c r="C66" s="205"/>
      <c r="D66" s="2"/>
      <c r="E66" s="2">
        <f t="shared" si="6"/>
        <v>0</v>
      </c>
      <c r="F66" s="239"/>
      <c r="G66" s="30">
        <f t="shared" si="7"/>
        <v>0</v>
      </c>
      <c r="H66" s="208"/>
      <c r="I66" s="202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94" t="s">
        <v>13</v>
      </c>
      <c r="S66" s="186" t="s">
        <v>13</v>
      </c>
      <c r="T66" s="3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209">
        <v>0</v>
      </c>
      <c r="AG66" s="209">
        <v>0</v>
      </c>
      <c r="AH66" s="209">
        <v>0</v>
      </c>
      <c r="AI66" s="209">
        <v>0</v>
      </c>
      <c r="AJ66" s="209">
        <v>0</v>
      </c>
      <c r="AK66" s="208"/>
      <c r="AL66" s="208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</row>
    <row r="67" spans="1:254" ht="17.149999999999999" customHeight="1" x14ac:dyDescent="0.3">
      <c r="A67" s="205"/>
      <c r="B67" s="2"/>
      <c r="C67" s="205"/>
      <c r="D67" s="2"/>
      <c r="E67" s="2">
        <f t="shared" si="6"/>
        <v>0</v>
      </c>
      <c r="F67" s="239"/>
      <c r="G67" s="30">
        <f t="shared" si="7"/>
        <v>0</v>
      </c>
      <c r="H67" s="208"/>
      <c r="I67" s="202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94" t="s">
        <v>13</v>
      </c>
      <c r="S67" s="186" t="s">
        <v>13</v>
      </c>
      <c r="T67" s="3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209">
        <v>0</v>
      </c>
      <c r="AG67" s="209">
        <v>0</v>
      </c>
      <c r="AH67" s="209">
        <v>0</v>
      </c>
      <c r="AI67" s="209">
        <v>0</v>
      </c>
      <c r="AJ67" s="209">
        <v>0</v>
      </c>
      <c r="AK67" s="208"/>
      <c r="AL67" s="208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</row>
    <row r="68" spans="1:254" ht="17.149999999999999" customHeight="1" x14ac:dyDescent="0.3">
      <c r="A68" s="205"/>
      <c r="B68" s="2"/>
      <c r="C68" s="205"/>
      <c r="D68" s="2"/>
      <c r="E68" s="2">
        <f t="shared" si="6"/>
        <v>0</v>
      </c>
      <c r="F68" s="239"/>
      <c r="G68" s="30">
        <f t="shared" si="7"/>
        <v>0</v>
      </c>
      <c r="H68" s="208"/>
      <c r="I68" s="202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94" t="s">
        <v>13</v>
      </c>
      <c r="S68" s="186" t="s">
        <v>13</v>
      </c>
      <c r="T68" s="3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209">
        <v>0</v>
      </c>
      <c r="AG68" s="209">
        <v>0</v>
      </c>
      <c r="AH68" s="209">
        <v>0</v>
      </c>
      <c r="AI68" s="209">
        <v>0</v>
      </c>
      <c r="AJ68" s="209">
        <v>0</v>
      </c>
      <c r="AK68" s="208"/>
      <c r="AL68" s="208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</row>
    <row r="69" spans="1:254" ht="17.149999999999999" customHeight="1" x14ac:dyDescent="0.3">
      <c r="A69" s="205"/>
      <c r="B69" s="2"/>
      <c r="C69" s="205"/>
      <c r="D69" s="2"/>
      <c r="E69" s="2">
        <f t="shared" ref="E69" si="8">LARGE(H69:AJ69,1)+LARGE(H69:AJ69,2)+LARGE(H69:AJ69,3)+LARGE(H69:AJ69,4)+LARGE(H69:AJ69,5)+F69</f>
        <v>0</v>
      </c>
      <c r="F69" s="239"/>
      <c r="G69" s="30">
        <f t="shared" ref="G69" si="9">COUNT(H69:AE69)</f>
        <v>0</v>
      </c>
      <c r="H69" s="208"/>
      <c r="I69" s="202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94" t="s">
        <v>13</v>
      </c>
      <c r="S69" s="186" t="s">
        <v>13</v>
      </c>
      <c r="T69" s="3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209">
        <v>0</v>
      </c>
      <c r="AG69" s="209">
        <v>0</v>
      </c>
      <c r="AH69" s="209">
        <v>0</v>
      </c>
      <c r="AI69" s="209">
        <v>0</v>
      </c>
      <c r="AJ69" s="209">
        <v>0</v>
      </c>
      <c r="AK69" s="208"/>
      <c r="AL69" s="208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</row>
    <row r="70" spans="1:254" ht="17.149999999999999" customHeight="1" x14ac:dyDescent="0.3">
      <c r="A70" s="205"/>
      <c r="B70" s="208"/>
      <c r="C70" s="205"/>
      <c r="D70" s="208"/>
      <c r="E70" s="208"/>
      <c r="F70" s="208"/>
      <c r="G70" s="2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44"/>
      <c r="Y70" s="244"/>
      <c r="Z70" s="256"/>
      <c r="AA70" s="256"/>
      <c r="AB70" s="256"/>
      <c r="AC70" s="208"/>
      <c r="AD70" s="244"/>
      <c r="AE70" s="208"/>
      <c r="AF70" s="208"/>
      <c r="AG70" s="208"/>
      <c r="AH70" s="208"/>
      <c r="AI70" s="208"/>
      <c r="AJ70" s="208"/>
      <c r="AK70" s="208"/>
      <c r="AL70" s="208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</row>
    <row r="71" spans="1:254" ht="17.149999999999999" customHeight="1" x14ac:dyDescent="0.3">
      <c r="A71" s="205"/>
      <c r="B71" s="208"/>
      <c r="C71" s="205"/>
      <c r="D71" s="208"/>
      <c r="E71" s="96" t="s">
        <v>49</v>
      </c>
      <c r="F71" s="96"/>
      <c r="G71" s="2"/>
      <c r="H71" s="208"/>
      <c r="I71" s="208"/>
      <c r="J71" s="208"/>
      <c r="K71" s="208"/>
      <c r="L71" s="208"/>
      <c r="M71" s="208">
        <f>SUM(M6:M69)</f>
        <v>176</v>
      </c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44"/>
      <c r="Y71" s="244"/>
      <c r="Z71" s="256"/>
      <c r="AA71" s="256"/>
      <c r="AB71" s="256"/>
      <c r="AC71" s="208"/>
      <c r="AD71" s="244"/>
      <c r="AE71" s="208"/>
      <c r="AF71" s="208">
        <f>SUM(AF6:AF69)</f>
        <v>0</v>
      </c>
      <c r="AG71" s="208">
        <f>SUM(AG6:AG69)</f>
        <v>0</v>
      </c>
      <c r="AH71" s="208">
        <f>SUM(AH6:AH69)</f>
        <v>0</v>
      </c>
      <c r="AI71" s="208">
        <f>SUM(AI6:AI69)</f>
        <v>0</v>
      </c>
      <c r="AJ71" s="208">
        <f>SUM(AJ6:AJ69)</f>
        <v>0</v>
      </c>
      <c r="AK71" s="208"/>
      <c r="AL71" s="208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</row>
    <row r="72" spans="1:254" ht="17.149999999999999" customHeight="1" x14ac:dyDescent="0.3">
      <c r="A72" s="205"/>
      <c r="B72" s="208"/>
      <c r="C72" s="205"/>
      <c r="D72" s="208"/>
      <c r="E72" s="208"/>
      <c r="F72" s="208">
        <f>SUM(F6:F69)</f>
        <v>220</v>
      </c>
      <c r="G72" s="208"/>
      <c r="H72" s="208">
        <f>SUM(H6:H69)</f>
        <v>0</v>
      </c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>
        <f>SUM(V6:V69)</f>
        <v>5</v>
      </c>
      <c r="W72" s="208"/>
      <c r="X72" s="244"/>
      <c r="Y72" s="244">
        <f>SUM(Y6:Y69)</f>
        <v>176</v>
      </c>
      <c r="Z72" s="256"/>
      <c r="AA72" s="256"/>
      <c r="AB72" s="256"/>
      <c r="AC72" s="208">
        <f>SUM(AC6:AC69)</f>
        <v>97</v>
      </c>
      <c r="AD72" s="244"/>
      <c r="AE72" s="208">
        <f>SUM(AE6:AE69)</f>
        <v>31</v>
      </c>
      <c r="AF72" s="208"/>
      <c r="AG72" s="208"/>
      <c r="AH72" s="208"/>
      <c r="AI72" s="208"/>
      <c r="AJ72" s="208"/>
      <c r="AK72" s="208"/>
      <c r="AL72" s="208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</row>
  </sheetData>
  <sortState ref="B6:AK62">
    <sortCondition descending="1" ref="E6:E62"/>
    <sortCondition ref="G6:G62"/>
  </sortState>
  <conditionalFormatting sqref="C6:C62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125"/>
  <sheetViews>
    <sheetView showGridLines="0" topLeftCell="A106" workbookViewId="0">
      <selection activeCell="D113" sqref="D113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0.81640625" style="182" customWidth="1"/>
    <col min="10" max="10" width="11" style="182" customWidth="1"/>
    <col min="11" max="13" width="10.26953125" style="182" customWidth="1"/>
    <col min="14" max="14" width="10.90625" style="229" customWidth="1"/>
    <col min="15" max="15" width="10.90625" style="182" customWidth="1"/>
    <col min="16" max="16" width="11.1796875" style="182" customWidth="1"/>
    <col min="17" max="17" width="10.7265625" style="182" customWidth="1"/>
    <col min="18" max="18" width="11.08984375" style="182" customWidth="1"/>
    <col min="19" max="20" width="10.90625" style="182" customWidth="1"/>
    <col min="21" max="21" width="10" style="182" customWidth="1"/>
    <col min="22" max="22" width="10.81640625" style="182" customWidth="1"/>
    <col min="23" max="23" width="11.36328125" style="182" customWidth="1"/>
    <col min="24" max="24" width="10.36328125" style="182" customWidth="1"/>
    <col min="25" max="25" width="9.90625" style="182" customWidth="1"/>
    <col min="26" max="26" width="10.1796875" style="182" customWidth="1"/>
    <col min="27" max="32" width="11" style="182" customWidth="1"/>
    <col min="33" max="33" width="10.08984375" style="182" bestFit="1" customWidth="1"/>
    <col min="34" max="34" width="11" style="229" customWidth="1"/>
    <col min="35" max="35" width="11" style="182" customWidth="1"/>
    <col min="36" max="40" width="9" style="83" hidden="1" customWidth="1"/>
    <col min="41" max="244" width="9" style="83" customWidth="1"/>
  </cols>
  <sheetData>
    <row r="1" spans="1:45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188">
        <v>45907</v>
      </c>
      <c r="U1" s="183">
        <v>45907</v>
      </c>
      <c r="V1" s="5">
        <v>45907</v>
      </c>
      <c r="W1" s="184">
        <v>45900</v>
      </c>
      <c r="X1" s="5">
        <v>45900</v>
      </c>
      <c r="Y1" s="195">
        <v>45809</v>
      </c>
      <c r="Z1" s="188">
        <v>45781</v>
      </c>
      <c r="AA1" s="195">
        <v>45767</v>
      </c>
      <c r="AB1" s="196">
        <v>45753</v>
      </c>
      <c r="AC1" s="195">
        <v>45725</v>
      </c>
      <c r="AD1" s="196">
        <v>45725</v>
      </c>
      <c r="AE1" s="184">
        <v>45718</v>
      </c>
      <c r="AF1" s="188">
        <v>45710</v>
      </c>
      <c r="AG1" s="183">
        <v>45669</v>
      </c>
      <c r="AH1" s="188">
        <v>45627</v>
      </c>
      <c r="AI1" s="183">
        <v>45627</v>
      </c>
      <c r="AJ1" s="87"/>
      <c r="AK1" s="87"/>
      <c r="AL1" s="87"/>
      <c r="AM1" s="87"/>
      <c r="AN1" s="87"/>
      <c r="AO1" s="88"/>
      <c r="AP1" s="89"/>
      <c r="AQ1" s="89"/>
      <c r="AR1" s="90"/>
      <c r="AS1" s="90"/>
    </row>
    <row r="2" spans="1:45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1674</v>
      </c>
      <c r="P2" s="189" t="s">
        <v>214</v>
      </c>
      <c r="Q2" s="184" t="s">
        <v>214</v>
      </c>
      <c r="R2" s="189" t="s">
        <v>2055</v>
      </c>
      <c r="S2" s="184" t="s">
        <v>1986</v>
      </c>
      <c r="T2" s="189" t="s">
        <v>1986</v>
      </c>
      <c r="U2" s="184" t="s">
        <v>1931</v>
      </c>
      <c r="V2" s="17" t="s">
        <v>1931</v>
      </c>
      <c r="W2" s="184" t="s">
        <v>1860</v>
      </c>
      <c r="X2" s="17" t="s">
        <v>1860</v>
      </c>
      <c r="Y2" s="184" t="s">
        <v>1674</v>
      </c>
      <c r="Z2" s="190" t="s">
        <v>1534</v>
      </c>
      <c r="AA2" s="184" t="s">
        <v>1207</v>
      </c>
      <c r="AB2" s="189" t="s">
        <v>1512</v>
      </c>
      <c r="AC2" s="184" t="s">
        <v>31</v>
      </c>
      <c r="AD2" s="189" t="s">
        <v>31</v>
      </c>
      <c r="AE2" s="184" t="s">
        <v>1287</v>
      </c>
      <c r="AF2" s="189" t="s">
        <v>1440</v>
      </c>
      <c r="AG2" s="184" t="s">
        <v>248</v>
      </c>
      <c r="AH2" s="189" t="s">
        <v>838</v>
      </c>
      <c r="AI2" s="184" t="s">
        <v>838</v>
      </c>
      <c r="AJ2" s="87"/>
      <c r="AK2" s="87"/>
      <c r="AL2" s="87"/>
      <c r="AM2" s="87"/>
      <c r="AN2" s="87"/>
      <c r="AO2" s="88"/>
      <c r="AP2" s="89"/>
      <c r="AQ2" s="86"/>
      <c r="AR2" s="90"/>
      <c r="AS2" s="90"/>
    </row>
    <row r="3" spans="1:45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32</v>
      </c>
      <c r="P3" s="190" t="s">
        <v>246</v>
      </c>
      <c r="Q3" s="185" t="s">
        <v>312</v>
      </c>
      <c r="R3" s="190" t="s">
        <v>32</v>
      </c>
      <c r="S3" s="185" t="s">
        <v>51</v>
      </c>
      <c r="T3" s="190" t="s">
        <v>32</v>
      </c>
      <c r="U3" s="185" t="s">
        <v>246</v>
      </c>
      <c r="V3" s="2" t="s">
        <v>312</v>
      </c>
      <c r="W3" s="185" t="s">
        <v>246</v>
      </c>
      <c r="X3" s="2" t="s">
        <v>312</v>
      </c>
      <c r="Y3" s="185" t="s">
        <v>1754</v>
      </c>
      <c r="Z3" s="190" t="s">
        <v>1535</v>
      </c>
      <c r="AA3" s="185" t="s">
        <v>51</v>
      </c>
      <c r="AB3" s="190" t="s">
        <v>312</v>
      </c>
      <c r="AC3" s="185">
        <v>33</v>
      </c>
      <c r="AD3" s="190" t="s">
        <v>1403</v>
      </c>
      <c r="AE3" s="185" t="s">
        <v>246</v>
      </c>
      <c r="AF3" s="190" t="s">
        <v>32</v>
      </c>
      <c r="AG3" s="185" t="s">
        <v>397</v>
      </c>
      <c r="AH3" s="190" t="s">
        <v>51</v>
      </c>
      <c r="AI3" s="185" t="s">
        <v>32</v>
      </c>
      <c r="AJ3" s="86"/>
      <c r="AK3" s="86"/>
      <c r="AL3" s="86"/>
      <c r="AM3" s="86"/>
      <c r="AN3" s="86"/>
      <c r="AO3" s="88"/>
      <c r="AP3" s="89"/>
      <c r="AQ3" s="89"/>
      <c r="AR3" s="90"/>
      <c r="AS3" s="90"/>
    </row>
    <row r="4" spans="1:45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185" t="s">
        <v>928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1208</v>
      </c>
      <c r="P4" s="190" t="s">
        <v>945</v>
      </c>
      <c r="Q4" s="185" t="s">
        <v>927</v>
      </c>
      <c r="R4" s="190" t="s">
        <v>927</v>
      </c>
      <c r="S4" s="185" t="s">
        <v>927</v>
      </c>
      <c r="T4" s="190" t="s">
        <v>927</v>
      </c>
      <c r="U4" s="185" t="s">
        <v>927</v>
      </c>
      <c r="V4" s="2" t="s">
        <v>927</v>
      </c>
      <c r="W4" s="185" t="s">
        <v>1208</v>
      </c>
      <c r="X4" s="2" t="s">
        <v>1208</v>
      </c>
      <c r="Y4" s="185" t="s">
        <v>1208</v>
      </c>
      <c r="Z4" s="190" t="s">
        <v>927</v>
      </c>
      <c r="AA4" s="185" t="s">
        <v>1208</v>
      </c>
      <c r="AB4" s="190" t="s">
        <v>927</v>
      </c>
      <c r="AC4" s="185" t="s">
        <v>927</v>
      </c>
      <c r="AD4" s="190" t="s">
        <v>927</v>
      </c>
      <c r="AE4" s="185" t="s">
        <v>1208</v>
      </c>
      <c r="AF4" s="190" t="s">
        <v>927</v>
      </c>
      <c r="AG4" s="185" t="s">
        <v>1226</v>
      </c>
      <c r="AH4" s="190" t="s">
        <v>1208</v>
      </c>
      <c r="AI4" s="185" t="s">
        <v>1208</v>
      </c>
      <c r="AJ4" s="86"/>
      <c r="AK4" s="86"/>
      <c r="AL4" s="86"/>
      <c r="AM4" s="86"/>
      <c r="AN4" s="86"/>
      <c r="AO4" s="88"/>
      <c r="AP4" s="89"/>
      <c r="AQ4" s="89"/>
      <c r="AR4" s="90"/>
      <c r="AS4" s="90"/>
    </row>
    <row r="5" spans="1:4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185">
        <v>22</v>
      </c>
      <c r="J5" s="190">
        <v>38</v>
      </c>
      <c r="K5" s="185">
        <v>178</v>
      </c>
      <c r="L5" s="190">
        <v>6</v>
      </c>
      <c r="M5" s="185">
        <v>5</v>
      </c>
      <c r="N5" s="190">
        <v>5</v>
      </c>
      <c r="O5" s="185">
        <v>3</v>
      </c>
      <c r="P5" s="190">
        <v>15</v>
      </c>
      <c r="Q5" s="185">
        <v>5</v>
      </c>
      <c r="R5" s="190">
        <v>8</v>
      </c>
      <c r="S5" s="185">
        <v>2</v>
      </c>
      <c r="T5" s="190">
        <v>2</v>
      </c>
      <c r="U5" s="185">
        <v>1</v>
      </c>
      <c r="V5" s="2">
        <v>4</v>
      </c>
      <c r="W5" s="185">
        <v>4</v>
      </c>
      <c r="X5" s="2">
        <v>4</v>
      </c>
      <c r="Y5" s="185">
        <v>1</v>
      </c>
      <c r="Z5" s="190">
        <v>6</v>
      </c>
      <c r="AA5" s="185">
        <v>5</v>
      </c>
      <c r="AB5" s="190">
        <v>3</v>
      </c>
      <c r="AC5" s="185">
        <v>1</v>
      </c>
      <c r="AD5" s="190">
        <v>1</v>
      </c>
      <c r="AE5" s="185">
        <v>3</v>
      </c>
      <c r="AF5" s="190">
        <v>2</v>
      </c>
      <c r="AG5" s="185">
        <v>36</v>
      </c>
      <c r="AH5" s="190">
        <v>2</v>
      </c>
      <c r="AI5" s="185">
        <v>3</v>
      </c>
      <c r="AJ5" s="86"/>
      <c r="AK5" s="86"/>
      <c r="AL5" s="86"/>
      <c r="AM5" s="86"/>
      <c r="AN5" s="86"/>
      <c r="AO5" s="88"/>
      <c r="AP5" s="89"/>
      <c r="AQ5" s="89"/>
      <c r="AR5" s="90"/>
      <c r="AS5" s="90"/>
    </row>
    <row r="6" spans="1:45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958</v>
      </c>
      <c r="E6" s="2">
        <f t="shared" ref="E6:E37" si="1">LARGE(H6:AN6,1)+LARGE(H6:AN6,2)+LARGE(H6:AN6,3)+LARGE(H6:AN6,4)+LARGE(H6:AN6,5)+F6</f>
        <v>73</v>
      </c>
      <c r="F6" s="239">
        <v>20</v>
      </c>
      <c r="G6" s="93">
        <f t="shared" ref="G6:G37" si="2">COUNT(H6:AI6)</f>
        <v>2</v>
      </c>
      <c r="H6" s="94"/>
      <c r="I6" s="202" t="s">
        <v>13</v>
      </c>
      <c r="J6" s="191" t="s">
        <v>13</v>
      </c>
      <c r="K6" s="202" t="s">
        <v>13</v>
      </c>
      <c r="L6" s="197" t="s">
        <v>13</v>
      </c>
      <c r="M6" s="186" t="s">
        <v>13</v>
      </c>
      <c r="N6" s="197" t="s">
        <v>13</v>
      </c>
      <c r="O6" s="202">
        <v>10</v>
      </c>
      <c r="P6" s="191" t="s">
        <v>13</v>
      </c>
      <c r="Q6" s="186" t="s">
        <v>13</v>
      </c>
      <c r="R6" s="191" t="s">
        <v>13</v>
      </c>
      <c r="S6" s="202" t="s">
        <v>13</v>
      </c>
      <c r="T6" s="191" t="s">
        <v>13</v>
      </c>
      <c r="U6" s="202" t="s">
        <v>13</v>
      </c>
      <c r="V6" s="94" t="s">
        <v>13</v>
      </c>
      <c r="W6" s="186" t="s">
        <v>13</v>
      </c>
      <c r="X6" s="94" t="s">
        <v>13</v>
      </c>
      <c r="Y6" s="186" t="s">
        <v>13</v>
      </c>
      <c r="Z6" s="191" t="s">
        <v>13</v>
      </c>
      <c r="AA6" s="186" t="s">
        <v>13</v>
      </c>
      <c r="AB6" s="191" t="s">
        <v>13</v>
      </c>
      <c r="AC6" s="186" t="s">
        <v>13</v>
      </c>
      <c r="AD6" s="191" t="s">
        <v>13</v>
      </c>
      <c r="AE6" s="186" t="s">
        <v>13</v>
      </c>
      <c r="AF6" s="191" t="s">
        <v>13</v>
      </c>
      <c r="AG6" s="202">
        <v>43</v>
      </c>
      <c r="AH6" s="191" t="s">
        <v>13</v>
      </c>
      <c r="AI6" s="186" t="s">
        <v>13</v>
      </c>
      <c r="AJ6" s="95">
        <v>0</v>
      </c>
      <c r="AK6" s="95">
        <v>0</v>
      </c>
      <c r="AL6" s="95">
        <v>0</v>
      </c>
      <c r="AM6" s="95">
        <v>0</v>
      </c>
      <c r="AN6" s="95">
        <v>0</v>
      </c>
      <c r="AO6" s="89"/>
      <c r="AP6" s="89"/>
      <c r="AQ6" s="89"/>
      <c r="AR6" s="90"/>
      <c r="AS6" s="90"/>
    </row>
    <row r="7" spans="1:4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346</v>
      </c>
      <c r="E7" s="2">
        <f t="shared" si="1"/>
        <v>63</v>
      </c>
      <c r="F7" s="239">
        <v>20</v>
      </c>
      <c r="G7" s="93">
        <f t="shared" si="2"/>
        <v>3</v>
      </c>
      <c r="H7" s="94"/>
      <c r="I7" s="202" t="s">
        <v>13</v>
      </c>
      <c r="J7" s="191">
        <v>23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94">
        <v>10</v>
      </c>
      <c r="Q7" s="186" t="s">
        <v>13</v>
      </c>
      <c r="R7" s="191" t="s">
        <v>13</v>
      </c>
      <c r="S7" s="202" t="s">
        <v>13</v>
      </c>
      <c r="T7" s="191" t="s">
        <v>13</v>
      </c>
      <c r="U7" s="202" t="s">
        <v>13</v>
      </c>
      <c r="V7" s="94" t="s">
        <v>13</v>
      </c>
      <c r="W7" s="186" t="s">
        <v>13</v>
      </c>
      <c r="X7" s="94" t="s">
        <v>13</v>
      </c>
      <c r="Y7" s="186" t="s">
        <v>13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 t="s">
        <v>13</v>
      </c>
      <c r="AE7" s="186">
        <v>10</v>
      </c>
      <c r="AF7" s="191" t="s">
        <v>13</v>
      </c>
      <c r="AG7" s="202" t="s">
        <v>13</v>
      </c>
      <c r="AH7" s="191" t="s">
        <v>13</v>
      </c>
      <c r="AI7" s="186" t="s">
        <v>13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89"/>
      <c r="AP7" s="89"/>
      <c r="AQ7" s="89"/>
      <c r="AR7" s="90"/>
      <c r="AS7" s="90"/>
    </row>
    <row r="8" spans="1:45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960</v>
      </c>
      <c r="E8" s="2">
        <f t="shared" si="1"/>
        <v>55</v>
      </c>
      <c r="F8" s="238">
        <v>20</v>
      </c>
      <c r="G8" s="30">
        <f t="shared" si="2"/>
        <v>2</v>
      </c>
      <c r="H8" s="2"/>
      <c r="I8" s="202" t="s">
        <v>13</v>
      </c>
      <c r="J8" s="191" t="s">
        <v>13</v>
      </c>
      <c r="K8" s="202">
        <v>5</v>
      </c>
      <c r="L8" s="197" t="s">
        <v>13</v>
      </c>
      <c r="M8" s="186" t="s">
        <v>13</v>
      </c>
      <c r="N8" s="197" t="s">
        <v>13</v>
      </c>
      <c r="O8" s="202" t="s">
        <v>13</v>
      </c>
      <c r="P8" s="94" t="s">
        <v>13</v>
      </c>
      <c r="Q8" s="186" t="s">
        <v>13</v>
      </c>
      <c r="R8" s="191" t="s">
        <v>13</v>
      </c>
      <c r="S8" s="202" t="s">
        <v>13</v>
      </c>
      <c r="T8" s="191" t="s">
        <v>13</v>
      </c>
      <c r="U8" s="202" t="s">
        <v>13</v>
      </c>
      <c r="V8" s="94" t="s">
        <v>13</v>
      </c>
      <c r="W8" s="186" t="s">
        <v>13</v>
      </c>
      <c r="X8" s="94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186" t="s">
        <v>13</v>
      </c>
      <c r="AD8" s="191" t="s">
        <v>13</v>
      </c>
      <c r="AE8" s="186" t="s">
        <v>13</v>
      </c>
      <c r="AF8" s="191" t="s">
        <v>13</v>
      </c>
      <c r="AG8" s="202">
        <v>30</v>
      </c>
      <c r="AH8" s="191" t="s">
        <v>13</v>
      </c>
      <c r="AI8" s="186" t="s">
        <v>13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89"/>
      <c r="AP8" s="89"/>
      <c r="AQ8" s="89"/>
      <c r="AR8" s="90"/>
      <c r="AS8" s="90"/>
    </row>
    <row r="9" spans="1:45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47</v>
      </c>
      <c r="E9" s="2">
        <f t="shared" si="1"/>
        <v>54</v>
      </c>
      <c r="F9" s="238">
        <v>20</v>
      </c>
      <c r="G9" s="93">
        <f t="shared" si="2"/>
        <v>2</v>
      </c>
      <c r="H9" s="94"/>
      <c r="I9" s="202" t="s">
        <v>13</v>
      </c>
      <c r="J9" s="191">
        <v>26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94" t="s">
        <v>13</v>
      </c>
      <c r="Q9" s="186" t="s">
        <v>13</v>
      </c>
      <c r="R9" s="191" t="s">
        <v>13</v>
      </c>
      <c r="S9" s="202" t="s">
        <v>13</v>
      </c>
      <c r="T9" s="191" t="s">
        <v>13</v>
      </c>
      <c r="U9" s="202" t="s">
        <v>13</v>
      </c>
      <c r="V9" s="94" t="s">
        <v>13</v>
      </c>
      <c r="W9" s="186" t="s">
        <v>13</v>
      </c>
      <c r="X9" s="94" t="s">
        <v>13</v>
      </c>
      <c r="Y9" s="186" t="s">
        <v>13</v>
      </c>
      <c r="Z9" s="191" t="s">
        <v>13</v>
      </c>
      <c r="AA9" s="186">
        <v>8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202" t="s">
        <v>13</v>
      </c>
      <c r="AH9" s="191" t="s">
        <v>13</v>
      </c>
      <c r="AI9" s="186" t="s">
        <v>13</v>
      </c>
      <c r="AJ9" s="95">
        <v>0</v>
      </c>
      <c r="AK9" s="95">
        <v>0</v>
      </c>
      <c r="AL9" s="95">
        <v>0</v>
      </c>
      <c r="AM9" s="95">
        <v>0</v>
      </c>
      <c r="AN9" s="95">
        <v>0</v>
      </c>
      <c r="AO9" s="89"/>
      <c r="AP9" s="89"/>
      <c r="AQ9" s="89"/>
      <c r="AR9" s="90"/>
      <c r="AS9" s="90"/>
    </row>
    <row r="10" spans="1:45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752</v>
      </c>
      <c r="E10" s="2">
        <f t="shared" si="1"/>
        <v>46</v>
      </c>
      <c r="F10" s="239">
        <v>20</v>
      </c>
      <c r="G10" s="93">
        <f t="shared" si="2"/>
        <v>3</v>
      </c>
      <c r="H10" s="94"/>
      <c r="I10" s="202" t="s">
        <v>13</v>
      </c>
      <c r="J10" s="191">
        <v>6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94">
        <v>8</v>
      </c>
      <c r="Q10" s="186" t="s">
        <v>13</v>
      </c>
      <c r="R10" s="191" t="s">
        <v>13</v>
      </c>
      <c r="S10" s="202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94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191" t="s">
        <v>13</v>
      </c>
      <c r="AG10" s="202">
        <v>12</v>
      </c>
      <c r="AH10" s="191" t="s">
        <v>13</v>
      </c>
      <c r="AI10" s="186" t="s">
        <v>13</v>
      </c>
      <c r="AJ10" s="95">
        <v>0</v>
      </c>
      <c r="AK10" s="95">
        <v>0</v>
      </c>
      <c r="AL10" s="95">
        <v>0</v>
      </c>
      <c r="AM10" s="95">
        <v>0</v>
      </c>
      <c r="AN10" s="95">
        <v>0</v>
      </c>
      <c r="AO10" s="89"/>
      <c r="AP10" s="89"/>
      <c r="AQ10" s="89"/>
      <c r="AR10" s="90"/>
      <c r="AS10" s="90"/>
    </row>
    <row r="11" spans="1:45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40</v>
      </c>
      <c r="E11" s="2">
        <f t="shared" si="1"/>
        <v>44</v>
      </c>
      <c r="F11" s="239">
        <v>20</v>
      </c>
      <c r="G11" s="93">
        <f t="shared" si="2"/>
        <v>3</v>
      </c>
      <c r="H11" s="94"/>
      <c r="I11" s="202" t="s">
        <v>13</v>
      </c>
      <c r="J11" s="191" t="s">
        <v>13</v>
      </c>
      <c r="K11" s="202" t="s">
        <v>13</v>
      </c>
      <c r="L11" s="197" t="s">
        <v>13</v>
      </c>
      <c r="M11" s="186">
        <v>8</v>
      </c>
      <c r="N11" s="197" t="s">
        <v>13</v>
      </c>
      <c r="O11" s="202" t="s">
        <v>13</v>
      </c>
      <c r="P11" s="94" t="s">
        <v>13</v>
      </c>
      <c r="Q11" s="186" t="s">
        <v>13</v>
      </c>
      <c r="R11" s="191" t="s">
        <v>13</v>
      </c>
      <c r="S11" s="202" t="s">
        <v>13</v>
      </c>
      <c r="T11" s="191" t="s">
        <v>13</v>
      </c>
      <c r="U11" s="202" t="s">
        <v>13</v>
      </c>
      <c r="V11" s="94" t="s">
        <v>13</v>
      </c>
      <c r="W11" s="186">
        <v>6</v>
      </c>
      <c r="X11" s="94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202" t="s">
        <v>13</v>
      </c>
      <c r="AH11" s="191" t="s">
        <v>13</v>
      </c>
      <c r="AI11" s="186">
        <v>10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89"/>
      <c r="AP11" s="89"/>
      <c r="AQ11" s="89"/>
      <c r="AR11" s="90"/>
      <c r="AS11" s="90"/>
    </row>
    <row r="12" spans="1:45" ht="17.149999999999999" customHeight="1" x14ac:dyDescent="0.35">
      <c r="A12" s="30">
        <v>7</v>
      </c>
      <c r="B12" s="30">
        <v>3</v>
      </c>
      <c r="C12" s="30">
        <f t="shared" si="0"/>
        <v>-4</v>
      </c>
      <c r="D12" s="18" t="s">
        <v>837</v>
      </c>
      <c r="E12" s="2">
        <f t="shared" si="1"/>
        <v>38</v>
      </c>
      <c r="F12" s="238"/>
      <c r="G12" s="30">
        <f t="shared" si="2"/>
        <v>1</v>
      </c>
      <c r="H12" s="2"/>
      <c r="I12" s="202" t="s">
        <v>13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94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191" t="s">
        <v>13</v>
      </c>
      <c r="AE12" s="186" t="s">
        <v>13</v>
      </c>
      <c r="AF12" s="191" t="s">
        <v>13</v>
      </c>
      <c r="AG12" s="202">
        <v>38</v>
      </c>
      <c r="AH12" s="191" t="s">
        <v>13</v>
      </c>
      <c r="AI12" s="186" t="s">
        <v>13</v>
      </c>
      <c r="AJ12" s="95">
        <v>0</v>
      </c>
      <c r="AK12" s="95">
        <v>0</v>
      </c>
      <c r="AL12" s="95">
        <v>0</v>
      </c>
      <c r="AM12" s="95">
        <v>0</v>
      </c>
      <c r="AN12" s="95">
        <v>0</v>
      </c>
      <c r="AO12" s="89"/>
      <c r="AP12" s="89"/>
      <c r="AQ12" s="89"/>
      <c r="AR12" s="90"/>
      <c r="AS12" s="90"/>
    </row>
    <row r="13" spans="1:45" ht="17.149999999999999" customHeight="1" x14ac:dyDescent="0.35">
      <c r="A13" s="30">
        <v>8</v>
      </c>
      <c r="B13" s="30">
        <v>33</v>
      </c>
      <c r="C13" s="30">
        <f t="shared" si="0"/>
        <v>25</v>
      </c>
      <c r="D13" s="18" t="s">
        <v>2572</v>
      </c>
      <c r="E13" s="2">
        <f t="shared" si="1"/>
        <v>38</v>
      </c>
      <c r="F13" s="239"/>
      <c r="G13" s="93">
        <f t="shared" si="2"/>
        <v>2</v>
      </c>
      <c r="H13" s="94"/>
      <c r="I13" s="202">
        <v>18</v>
      </c>
      <c r="J13" s="191">
        <v>20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94" t="s">
        <v>13</v>
      </c>
      <c r="Q13" s="186" t="s">
        <v>13</v>
      </c>
      <c r="R13" s="191" t="s">
        <v>13</v>
      </c>
      <c r="S13" s="202" t="s">
        <v>13</v>
      </c>
      <c r="T13" s="191" t="s">
        <v>13</v>
      </c>
      <c r="U13" s="202" t="s">
        <v>13</v>
      </c>
      <c r="V13" s="94" t="s">
        <v>13</v>
      </c>
      <c r="W13" s="186" t="s">
        <v>13</v>
      </c>
      <c r="X13" s="94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191" t="s">
        <v>13</v>
      </c>
      <c r="AG13" s="202" t="s">
        <v>13</v>
      </c>
      <c r="AH13" s="191" t="s">
        <v>13</v>
      </c>
      <c r="AI13" s="186" t="s">
        <v>13</v>
      </c>
      <c r="AJ13" s="95">
        <v>0</v>
      </c>
      <c r="AK13" s="95">
        <v>0</v>
      </c>
      <c r="AL13" s="95">
        <v>0</v>
      </c>
      <c r="AM13" s="95">
        <v>0</v>
      </c>
      <c r="AN13" s="95">
        <v>0</v>
      </c>
      <c r="AO13" s="89"/>
      <c r="AP13" s="89"/>
      <c r="AQ13" s="89"/>
      <c r="AR13" s="90"/>
      <c r="AS13" s="90"/>
    </row>
    <row r="14" spans="1:45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959</v>
      </c>
      <c r="E14" s="2">
        <f t="shared" si="1"/>
        <v>34</v>
      </c>
      <c r="F14" s="238"/>
      <c r="G14" s="93">
        <f t="shared" si="2"/>
        <v>1</v>
      </c>
      <c r="H14" s="94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94" t="s">
        <v>13</v>
      </c>
      <c r="Q14" s="186" t="s">
        <v>13</v>
      </c>
      <c r="R14" s="191" t="s">
        <v>13</v>
      </c>
      <c r="S14" s="202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94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202">
        <v>34</v>
      </c>
      <c r="AH14" s="191" t="s">
        <v>13</v>
      </c>
      <c r="AI14" s="186" t="s">
        <v>13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89"/>
      <c r="AP14" s="89"/>
      <c r="AQ14" s="89"/>
      <c r="AR14" s="90"/>
      <c r="AS14" s="90"/>
    </row>
    <row r="15" spans="1:45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45</v>
      </c>
      <c r="E15" s="2">
        <f t="shared" si="1"/>
        <v>32</v>
      </c>
      <c r="F15" s="239">
        <v>20</v>
      </c>
      <c r="G15" s="93">
        <f t="shared" si="2"/>
        <v>1</v>
      </c>
      <c r="H15" s="94"/>
      <c r="I15" s="202" t="s">
        <v>13</v>
      </c>
      <c r="J15" s="191" t="s">
        <v>13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94">
        <v>12</v>
      </c>
      <c r="Q15" s="186" t="s">
        <v>13</v>
      </c>
      <c r="R15" s="191" t="s">
        <v>13</v>
      </c>
      <c r="S15" s="202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94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202" t="s">
        <v>13</v>
      </c>
      <c r="AH15" s="191" t="s">
        <v>13</v>
      </c>
      <c r="AI15" s="186" t="s">
        <v>13</v>
      </c>
      <c r="AJ15" s="95">
        <v>0</v>
      </c>
      <c r="AK15" s="95">
        <v>0</v>
      </c>
      <c r="AL15" s="95">
        <v>0</v>
      </c>
      <c r="AM15" s="95">
        <v>0</v>
      </c>
      <c r="AN15" s="95">
        <v>0</v>
      </c>
      <c r="AO15" s="89"/>
      <c r="AP15" s="89"/>
      <c r="AQ15" s="89"/>
      <c r="AR15" s="90"/>
      <c r="AS15" s="90"/>
    </row>
    <row r="16" spans="1:45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796</v>
      </c>
      <c r="E16" s="2">
        <f t="shared" si="1"/>
        <v>32</v>
      </c>
      <c r="F16" s="239"/>
      <c r="G16" s="93">
        <f t="shared" si="2"/>
        <v>2</v>
      </c>
      <c r="H16" s="94"/>
      <c r="I16" s="202" t="s">
        <v>13</v>
      </c>
      <c r="J16" s="191">
        <v>12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94" t="s">
        <v>13</v>
      </c>
      <c r="Q16" s="186" t="s">
        <v>13</v>
      </c>
      <c r="R16" s="191" t="s">
        <v>13</v>
      </c>
      <c r="S16" s="202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94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202">
        <v>20</v>
      </c>
      <c r="AH16" s="191" t="s">
        <v>13</v>
      </c>
      <c r="AI16" s="186" t="s">
        <v>13</v>
      </c>
      <c r="AJ16" s="95">
        <v>0</v>
      </c>
      <c r="AK16" s="95">
        <v>0</v>
      </c>
      <c r="AL16" s="95">
        <v>0</v>
      </c>
      <c r="AM16" s="95">
        <v>0</v>
      </c>
      <c r="AN16" s="95">
        <v>0</v>
      </c>
      <c r="AO16" s="89"/>
      <c r="AP16" s="89"/>
      <c r="AQ16" s="89"/>
      <c r="AR16" s="90"/>
      <c r="AS16" s="90"/>
    </row>
    <row r="17" spans="1:244" ht="17.149999999999999" customHeight="1" x14ac:dyDescent="0.35">
      <c r="A17" s="30">
        <v>12</v>
      </c>
      <c r="B17" s="30">
        <v>7</v>
      </c>
      <c r="C17" s="30">
        <f t="shared" si="0"/>
        <v>-5</v>
      </c>
      <c r="D17" s="18" t="s">
        <v>46</v>
      </c>
      <c r="E17" s="2">
        <f t="shared" si="1"/>
        <v>30</v>
      </c>
      <c r="F17" s="239">
        <v>20</v>
      </c>
      <c r="G17" s="93">
        <f t="shared" si="2"/>
        <v>1</v>
      </c>
      <c r="H17" s="94"/>
      <c r="I17" s="202" t="s">
        <v>13</v>
      </c>
      <c r="J17" s="191" t="s">
        <v>13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94" t="s">
        <v>13</v>
      </c>
      <c r="Q17" s="186" t="s">
        <v>13</v>
      </c>
      <c r="R17" s="191" t="s">
        <v>13</v>
      </c>
      <c r="S17" s="202" t="s">
        <v>13</v>
      </c>
      <c r="T17" s="191" t="s">
        <v>13</v>
      </c>
      <c r="U17" s="202" t="s">
        <v>13</v>
      </c>
      <c r="V17" s="94" t="s">
        <v>13</v>
      </c>
      <c r="W17" s="186" t="s">
        <v>13</v>
      </c>
      <c r="X17" s="94" t="s">
        <v>13</v>
      </c>
      <c r="Y17" s="186" t="s">
        <v>13</v>
      </c>
      <c r="Z17" s="191" t="s">
        <v>13</v>
      </c>
      <c r="AA17" s="186">
        <v>10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202" t="s">
        <v>13</v>
      </c>
      <c r="AH17" s="191" t="s">
        <v>13</v>
      </c>
      <c r="AI17" s="186" t="s">
        <v>13</v>
      </c>
      <c r="AJ17" s="95">
        <v>0</v>
      </c>
      <c r="AK17" s="95">
        <v>0</v>
      </c>
      <c r="AL17" s="95">
        <v>0</v>
      </c>
      <c r="AM17" s="95">
        <v>0</v>
      </c>
      <c r="AN17" s="95">
        <v>0</v>
      </c>
      <c r="AO17" s="89"/>
      <c r="AP17" s="89"/>
      <c r="AQ17" s="89"/>
      <c r="AR17" s="90"/>
      <c r="AS17" s="90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</row>
    <row r="18" spans="1:24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54</v>
      </c>
      <c r="E18" s="2">
        <f t="shared" si="1"/>
        <v>30</v>
      </c>
      <c r="F18" s="238">
        <v>20</v>
      </c>
      <c r="G18" s="93">
        <f t="shared" si="2"/>
        <v>1</v>
      </c>
      <c r="H18" s="94"/>
      <c r="I18" s="202" t="s">
        <v>13</v>
      </c>
      <c r="J18" s="191" t="s">
        <v>13</v>
      </c>
      <c r="K18" s="202" t="s">
        <v>13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94" t="s">
        <v>13</v>
      </c>
      <c r="Q18" s="186" t="s">
        <v>13</v>
      </c>
      <c r="R18" s="191" t="s">
        <v>13</v>
      </c>
      <c r="S18" s="202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94">
        <v>10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202" t="s">
        <v>13</v>
      </c>
      <c r="AH18" s="191" t="s">
        <v>13</v>
      </c>
      <c r="AI18" s="186" t="s">
        <v>13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89"/>
      <c r="AP18" s="89"/>
      <c r="AQ18" s="89"/>
      <c r="AR18" s="90"/>
      <c r="AS18" s="90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</row>
    <row r="19" spans="1:24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883</v>
      </c>
      <c r="E19" s="2">
        <f t="shared" si="1"/>
        <v>27</v>
      </c>
      <c r="F19" s="239"/>
      <c r="G19" s="93">
        <f t="shared" si="2"/>
        <v>2</v>
      </c>
      <c r="H19" s="94"/>
      <c r="I19" s="202" t="s">
        <v>13</v>
      </c>
      <c r="J19" s="191" t="s">
        <v>13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94" t="s">
        <v>13</v>
      </c>
      <c r="Q19" s="186" t="s">
        <v>13</v>
      </c>
      <c r="R19" s="191" t="s">
        <v>13</v>
      </c>
      <c r="S19" s="202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94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202">
        <v>17</v>
      </c>
      <c r="AH19" s="191">
        <v>10</v>
      </c>
      <c r="AI19" s="186" t="s">
        <v>13</v>
      </c>
      <c r="AJ19" s="95">
        <v>0</v>
      </c>
      <c r="AK19" s="95">
        <v>0</v>
      </c>
      <c r="AL19" s="95">
        <v>0</v>
      </c>
      <c r="AM19" s="95">
        <v>0</v>
      </c>
      <c r="AN19" s="95">
        <v>0</v>
      </c>
      <c r="AO19" s="89"/>
      <c r="AP19" s="89"/>
      <c r="AQ19" s="89"/>
      <c r="AR19" s="90"/>
      <c r="AS19" s="90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</row>
    <row r="20" spans="1:24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728</v>
      </c>
      <c r="E20" s="2">
        <f t="shared" si="1"/>
        <v>27</v>
      </c>
      <c r="F20" s="239"/>
      <c r="G20" s="93">
        <f t="shared" si="2"/>
        <v>4</v>
      </c>
      <c r="H20" s="94"/>
      <c r="I20" s="202" t="s">
        <v>13</v>
      </c>
      <c r="J20" s="191" t="s">
        <v>13</v>
      </c>
      <c r="K20" s="202" t="s">
        <v>13</v>
      </c>
      <c r="L20" s="197" t="s">
        <v>13</v>
      </c>
      <c r="M20" s="186">
        <v>10</v>
      </c>
      <c r="N20" s="197">
        <v>6</v>
      </c>
      <c r="O20" s="202" t="s">
        <v>13</v>
      </c>
      <c r="P20" s="94" t="s">
        <v>13</v>
      </c>
      <c r="Q20" s="186" t="s">
        <v>13</v>
      </c>
      <c r="R20" s="191" t="s">
        <v>13</v>
      </c>
      <c r="S20" s="202" t="s">
        <v>13</v>
      </c>
      <c r="T20" s="191" t="s">
        <v>13</v>
      </c>
      <c r="U20" s="202">
        <v>3</v>
      </c>
      <c r="V20" s="94" t="s">
        <v>13</v>
      </c>
      <c r="W20" s="186" t="s">
        <v>13</v>
      </c>
      <c r="X20" s="94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202">
        <v>8</v>
      </c>
      <c r="AH20" s="191" t="s">
        <v>13</v>
      </c>
      <c r="AI20" s="186" t="s">
        <v>13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89"/>
      <c r="AP20" s="89"/>
      <c r="AQ20" s="89"/>
      <c r="AR20" s="90"/>
      <c r="AS20" s="90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</row>
    <row r="21" spans="1:24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529</v>
      </c>
      <c r="E21" s="2">
        <f t="shared" si="1"/>
        <v>26</v>
      </c>
      <c r="F21" s="239"/>
      <c r="G21" s="93">
        <f t="shared" si="2"/>
        <v>1</v>
      </c>
      <c r="H21" s="94"/>
      <c r="I21" s="202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94" t="s">
        <v>13</v>
      </c>
      <c r="Q21" s="186" t="s">
        <v>13</v>
      </c>
      <c r="R21" s="191" t="s">
        <v>13</v>
      </c>
      <c r="S21" s="202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94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191" t="s">
        <v>13</v>
      </c>
      <c r="AG21" s="202">
        <v>26</v>
      </c>
      <c r="AH21" s="191" t="s">
        <v>13</v>
      </c>
      <c r="AI21" s="186" t="s">
        <v>13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89"/>
      <c r="AP21" s="89"/>
      <c r="AQ21" s="89"/>
      <c r="AR21" s="90"/>
      <c r="AS21" s="90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</row>
    <row r="22" spans="1:24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1850</v>
      </c>
      <c r="E22" s="2">
        <f t="shared" si="1"/>
        <v>24</v>
      </c>
      <c r="F22" s="239">
        <v>20</v>
      </c>
      <c r="G22" s="93">
        <f t="shared" si="2"/>
        <v>1</v>
      </c>
      <c r="H22" s="94"/>
      <c r="I22" s="202" t="s">
        <v>13</v>
      </c>
      <c r="J22" s="191" t="s">
        <v>13</v>
      </c>
      <c r="K22" s="202" t="s">
        <v>13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94" t="s">
        <v>13</v>
      </c>
      <c r="Q22" s="186" t="s">
        <v>13</v>
      </c>
      <c r="R22" s="191" t="s">
        <v>13</v>
      </c>
      <c r="S22" s="202">
        <v>4</v>
      </c>
      <c r="T22" s="191" t="s">
        <v>13</v>
      </c>
      <c r="U22" s="202" t="s">
        <v>13</v>
      </c>
      <c r="V22" s="94" t="s">
        <v>13</v>
      </c>
      <c r="W22" s="186" t="s">
        <v>13</v>
      </c>
      <c r="X22" s="94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202" t="s">
        <v>13</v>
      </c>
      <c r="AH22" s="191" t="s">
        <v>13</v>
      </c>
      <c r="AI22" s="186" t="s">
        <v>13</v>
      </c>
      <c r="AJ22" s="95">
        <v>0</v>
      </c>
      <c r="AK22" s="95">
        <v>0</v>
      </c>
      <c r="AL22" s="95">
        <v>0</v>
      </c>
      <c r="AM22" s="95">
        <v>0</v>
      </c>
      <c r="AN22" s="95">
        <v>0</v>
      </c>
      <c r="AO22" s="89"/>
      <c r="AP22" s="89"/>
      <c r="AQ22" s="89"/>
      <c r="AR22" s="90"/>
      <c r="AS22" s="90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</row>
    <row r="23" spans="1:24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961</v>
      </c>
      <c r="E23" s="2">
        <f t="shared" si="1"/>
        <v>23</v>
      </c>
      <c r="F23" s="239"/>
      <c r="G23" s="93">
        <f t="shared" si="2"/>
        <v>1</v>
      </c>
      <c r="H23" s="94"/>
      <c r="I23" s="202" t="s">
        <v>13</v>
      </c>
      <c r="J23" s="191" t="s">
        <v>13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94" t="s">
        <v>13</v>
      </c>
      <c r="Q23" s="186" t="s">
        <v>13</v>
      </c>
      <c r="R23" s="191" t="s">
        <v>13</v>
      </c>
      <c r="S23" s="202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94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202">
        <v>23</v>
      </c>
      <c r="AH23" s="191" t="s">
        <v>13</v>
      </c>
      <c r="AI23" s="186" t="s">
        <v>13</v>
      </c>
      <c r="AJ23" s="95">
        <v>0</v>
      </c>
      <c r="AK23" s="95">
        <v>0</v>
      </c>
      <c r="AL23" s="95">
        <v>0</v>
      </c>
      <c r="AM23" s="95">
        <v>0</v>
      </c>
      <c r="AN23" s="95">
        <v>0</v>
      </c>
      <c r="AO23" s="89"/>
      <c r="AP23" s="89"/>
      <c r="AQ23" s="89"/>
      <c r="AR23" s="90"/>
      <c r="AS23" s="90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</row>
    <row r="24" spans="1:244" ht="17.149999999999999" customHeight="1" x14ac:dyDescent="0.35">
      <c r="A24" s="30">
        <v>19</v>
      </c>
      <c r="B24" s="30">
        <v>9</v>
      </c>
      <c r="C24" s="30">
        <f t="shared" si="0"/>
        <v>-10</v>
      </c>
      <c r="D24" s="18" t="s">
        <v>128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202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94" t="s">
        <v>13</v>
      </c>
      <c r="Q24" s="186" t="s">
        <v>13</v>
      </c>
      <c r="R24" s="191" t="s">
        <v>13</v>
      </c>
      <c r="S24" s="202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94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202" t="s">
        <v>13</v>
      </c>
      <c r="AH24" s="191" t="s">
        <v>13</v>
      </c>
      <c r="AI24" s="186" t="s">
        <v>13</v>
      </c>
      <c r="AJ24" s="95">
        <v>0</v>
      </c>
      <c r="AK24" s="95">
        <v>0</v>
      </c>
      <c r="AL24" s="95">
        <v>0</v>
      </c>
      <c r="AM24" s="95">
        <v>0</v>
      </c>
      <c r="AN24" s="95">
        <v>0</v>
      </c>
      <c r="AO24" s="89"/>
      <c r="AP24" s="89"/>
      <c r="AQ24" s="89"/>
      <c r="AR24" s="90"/>
      <c r="AS24" s="90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</row>
    <row r="25" spans="1:24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48</v>
      </c>
      <c r="E25" s="2">
        <f t="shared" si="1"/>
        <v>20</v>
      </c>
      <c r="F25" s="239">
        <v>20</v>
      </c>
      <c r="G25" s="93">
        <f t="shared" si="2"/>
        <v>0</v>
      </c>
      <c r="H25" s="94"/>
      <c r="I25" s="202" t="s">
        <v>13</v>
      </c>
      <c r="J25" s="191" t="s">
        <v>13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94" t="s">
        <v>13</v>
      </c>
      <c r="Q25" s="186" t="s">
        <v>13</v>
      </c>
      <c r="R25" s="191" t="s">
        <v>13</v>
      </c>
      <c r="S25" s="202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94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202" t="s">
        <v>13</v>
      </c>
      <c r="AH25" s="191" t="s">
        <v>13</v>
      </c>
      <c r="AI25" s="186" t="s">
        <v>13</v>
      </c>
      <c r="AJ25" s="95">
        <v>0</v>
      </c>
      <c r="AK25" s="95">
        <v>0</v>
      </c>
      <c r="AL25" s="95">
        <v>0</v>
      </c>
      <c r="AM25" s="95">
        <v>0</v>
      </c>
      <c r="AN25" s="95">
        <v>0</v>
      </c>
      <c r="AO25" s="89"/>
      <c r="AP25" s="89"/>
      <c r="AQ25" s="89"/>
      <c r="AR25" s="90"/>
      <c r="AS25" s="90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</row>
    <row r="26" spans="1:24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43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94" t="s">
        <v>13</v>
      </c>
      <c r="Q26" s="186" t="s">
        <v>13</v>
      </c>
      <c r="R26" s="191" t="s">
        <v>13</v>
      </c>
      <c r="S26" s="202" t="s">
        <v>13</v>
      </c>
      <c r="T26" s="191" t="s">
        <v>13</v>
      </c>
      <c r="U26" s="202" t="s">
        <v>13</v>
      </c>
      <c r="V26" s="94" t="s">
        <v>13</v>
      </c>
      <c r="W26" s="186" t="s">
        <v>13</v>
      </c>
      <c r="X26" s="94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202" t="s">
        <v>13</v>
      </c>
      <c r="AH26" s="191" t="s">
        <v>13</v>
      </c>
      <c r="AI26" s="186" t="s">
        <v>13</v>
      </c>
      <c r="AJ26" s="95">
        <v>0</v>
      </c>
      <c r="AK26" s="95">
        <v>0</v>
      </c>
      <c r="AL26" s="95">
        <v>0</v>
      </c>
      <c r="AM26" s="95">
        <v>0</v>
      </c>
      <c r="AN26" s="95">
        <v>0</v>
      </c>
      <c r="AO26" s="89"/>
      <c r="AP26" s="89"/>
      <c r="AQ26" s="89"/>
      <c r="AR26" s="90"/>
      <c r="AS26" s="90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</row>
    <row r="27" spans="1:244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1010</v>
      </c>
      <c r="E27" s="2">
        <f t="shared" si="1"/>
        <v>20</v>
      </c>
      <c r="F27" s="238">
        <v>20</v>
      </c>
      <c r="G27" s="93">
        <f t="shared" si="2"/>
        <v>0</v>
      </c>
      <c r="H27" s="94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94" t="s">
        <v>13</v>
      </c>
      <c r="Q27" s="186" t="s">
        <v>13</v>
      </c>
      <c r="R27" s="191" t="s">
        <v>13</v>
      </c>
      <c r="S27" s="202" t="s">
        <v>13</v>
      </c>
      <c r="T27" s="191" t="s">
        <v>13</v>
      </c>
      <c r="U27" s="202" t="s">
        <v>13</v>
      </c>
      <c r="V27" s="94" t="s">
        <v>13</v>
      </c>
      <c r="W27" s="186" t="s">
        <v>13</v>
      </c>
      <c r="X27" s="94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191" t="s">
        <v>13</v>
      </c>
      <c r="AG27" s="202" t="s">
        <v>13</v>
      </c>
      <c r="AH27" s="191" t="s">
        <v>13</v>
      </c>
      <c r="AI27" s="186" t="s">
        <v>13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89"/>
      <c r="AP27" s="89"/>
      <c r="AQ27" s="89"/>
      <c r="AR27" s="90"/>
      <c r="AS27" s="90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</row>
    <row r="28" spans="1:244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855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94" t="s">
        <v>13</v>
      </c>
      <c r="Q28" s="186" t="s">
        <v>13</v>
      </c>
      <c r="R28" s="191" t="s">
        <v>13</v>
      </c>
      <c r="S28" s="202" t="s">
        <v>13</v>
      </c>
      <c r="T28" s="191" t="s">
        <v>13</v>
      </c>
      <c r="U28" s="202" t="s">
        <v>13</v>
      </c>
      <c r="V28" s="94" t="s">
        <v>13</v>
      </c>
      <c r="W28" s="186" t="s">
        <v>13</v>
      </c>
      <c r="X28" s="94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202" t="s">
        <v>13</v>
      </c>
      <c r="AH28" s="191" t="s">
        <v>13</v>
      </c>
      <c r="AI28" s="186" t="s">
        <v>13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89"/>
      <c r="AP28" s="89"/>
      <c r="AQ28" s="89"/>
      <c r="AR28" s="90"/>
      <c r="AS28" s="90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</row>
    <row r="29" spans="1:244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1011</v>
      </c>
      <c r="E29" s="2">
        <f t="shared" si="1"/>
        <v>20</v>
      </c>
      <c r="F29" s="238">
        <v>20</v>
      </c>
      <c r="G29" s="93">
        <f t="shared" si="2"/>
        <v>0</v>
      </c>
      <c r="H29" s="94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94" t="s">
        <v>13</v>
      </c>
      <c r="Q29" s="186" t="s">
        <v>13</v>
      </c>
      <c r="R29" s="191" t="s">
        <v>13</v>
      </c>
      <c r="S29" s="202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94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202" t="s">
        <v>13</v>
      </c>
      <c r="AH29" s="191" t="s">
        <v>13</v>
      </c>
      <c r="AI29" s="186" t="s">
        <v>13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89"/>
      <c r="AP29" s="89"/>
      <c r="AQ29" s="89"/>
      <c r="AR29" s="90"/>
      <c r="AS29" s="90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</row>
    <row r="30" spans="1:244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44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94" t="s">
        <v>13</v>
      </c>
      <c r="Q30" s="186" t="s">
        <v>13</v>
      </c>
      <c r="R30" s="191" t="s">
        <v>13</v>
      </c>
      <c r="S30" s="202" t="s">
        <v>13</v>
      </c>
      <c r="T30" s="191" t="s">
        <v>13</v>
      </c>
      <c r="U30" s="202" t="s">
        <v>13</v>
      </c>
      <c r="V30" s="94" t="s">
        <v>13</v>
      </c>
      <c r="W30" s="186" t="s">
        <v>13</v>
      </c>
      <c r="X30" s="94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202" t="s">
        <v>13</v>
      </c>
      <c r="AH30" s="191" t="s">
        <v>13</v>
      </c>
      <c r="AI30" s="186" t="s">
        <v>13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89"/>
      <c r="AP30" s="89"/>
      <c r="AQ30" s="89"/>
      <c r="AR30" s="90"/>
      <c r="AS30" s="90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</row>
    <row r="31" spans="1:244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1012</v>
      </c>
      <c r="E31" s="2">
        <f t="shared" si="1"/>
        <v>20</v>
      </c>
      <c r="F31" s="239">
        <v>20</v>
      </c>
      <c r="G31" s="93">
        <f t="shared" si="2"/>
        <v>0</v>
      </c>
      <c r="H31" s="94"/>
      <c r="I31" s="202" t="s">
        <v>13</v>
      </c>
      <c r="J31" s="191" t="s">
        <v>13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94" t="s">
        <v>13</v>
      </c>
      <c r="Q31" s="186" t="s">
        <v>13</v>
      </c>
      <c r="R31" s="191" t="s">
        <v>13</v>
      </c>
      <c r="S31" s="202" t="s">
        <v>13</v>
      </c>
      <c r="T31" s="191" t="s">
        <v>13</v>
      </c>
      <c r="U31" s="202" t="s">
        <v>13</v>
      </c>
      <c r="V31" s="94" t="s">
        <v>13</v>
      </c>
      <c r="W31" s="186" t="s">
        <v>13</v>
      </c>
      <c r="X31" s="94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202" t="s">
        <v>13</v>
      </c>
      <c r="AH31" s="191" t="s">
        <v>13</v>
      </c>
      <c r="AI31" s="186" t="s">
        <v>13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89"/>
      <c r="AP31" s="89"/>
      <c r="AQ31" s="89"/>
      <c r="AR31" s="90"/>
      <c r="AS31" s="90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</row>
    <row r="32" spans="1:244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839</v>
      </c>
      <c r="E32" s="2">
        <f t="shared" si="1"/>
        <v>20</v>
      </c>
      <c r="F32" s="239">
        <v>20</v>
      </c>
      <c r="G32" s="93">
        <f t="shared" si="2"/>
        <v>0</v>
      </c>
      <c r="H32" s="94"/>
      <c r="I32" s="202" t="s">
        <v>13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94" t="s">
        <v>13</v>
      </c>
      <c r="Q32" s="186" t="s">
        <v>13</v>
      </c>
      <c r="R32" s="191" t="s">
        <v>13</v>
      </c>
      <c r="S32" s="202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94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202" t="s">
        <v>13</v>
      </c>
      <c r="AH32" s="191" t="s">
        <v>13</v>
      </c>
      <c r="AI32" s="186" t="s">
        <v>13</v>
      </c>
      <c r="AJ32" s="95">
        <v>0</v>
      </c>
      <c r="AK32" s="95">
        <v>0</v>
      </c>
      <c r="AL32" s="95">
        <v>0</v>
      </c>
      <c r="AM32" s="95">
        <v>0</v>
      </c>
      <c r="AN32" s="95">
        <v>0</v>
      </c>
      <c r="AO32" s="89"/>
      <c r="AP32" s="89"/>
      <c r="AQ32" s="89"/>
      <c r="AR32" s="90"/>
      <c r="AS32" s="90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</row>
    <row r="33" spans="1:244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1013</v>
      </c>
      <c r="E33" s="2">
        <f t="shared" si="1"/>
        <v>20</v>
      </c>
      <c r="F33" s="239">
        <v>20</v>
      </c>
      <c r="G33" s="93">
        <f t="shared" si="2"/>
        <v>0</v>
      </c>
      <c r="H33" s="94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94" t="s">
        <v>13</v>
      </c>
      <c r="Q33" s="186" t="s">
        <v>13</v>
      </c>
      <c r="R33" s="191" t="s">
        <v>13</v>
      </c>
      <c r="S33" s="202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94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202" t="s">
        <v>13</v>
      </c>
      <c r="AH33" s="191" t="s">
        <v>13</v>
      </c>
      <c r="AI33" s="186" t="s">
        <v>13</v>
      </c>
      <c r="AJ33" s="95">
        <v>0</v>
      </c>
      <c r="AK33" s="95">
        <v>0</v>
      </c>
      <c r="AL33" s="95">
        <v>0</v>
      </c>
      <c r="AM33" s="95">
        <v>0</v>
      </c>
      <c r="AN33" s="95">
        <v>0</v>
      </c>
      <c r="AO33" s="89"/>
      <c r="AP33" s="89"/>
      <c r="AQ33" s="89"/>
      <c r="AR33" s="90"/>
      <c r="AS33" s="90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</row>
    <row r="34" spans="1:244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1600</v>
      </c>
      <c r="E34" s="2">
        <f t="shared" si="1"/>
        <v>20</v>
      </c>
      <c r="F34" s="239">
        <v>20</v>
      </c>
      <c r="G34" s="93">
        <f t="shared" si="2"/>
        <v>0</v>
      </c>
      <c r="H34" s="94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94" t="s">
        <v>13</v>
      </c>
      <c r="Q34" s="186" t="s">
        <v>13</v>
      </c>
      <c r="R34" s="191" t="s">
        <v>13</v>
      </c>
      <c r="S34" s="202" t="s">
        <v>13</v>
      </c>
      <c r="T34" s="191" t="s">
        <v>13</v>
      </c>
      <c r="U34" s="202" t="s">
        <v>13</v>
      </c>
      <c r="V34" s="94" t="s">
        <v>13</v>
      </c>
      <c r="W34" s="186" t="s">
        <v>13</v>
      </c>
      <c r="X34" s="94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202" t="s">
        <v>13</v>
      </c>
      <c r="AH34" s="191" t="s">
        <v>13</v>
      </c>
      <c r="AI34" s="186" t="s">
        <v>13</v>
      </c>
      <c r="AJ34" s="95">
        <v>0</v>
      </c>
      <c r="AK34" s="95">
        <v>0</v>
      </c>
      <c r="AL34" s="95">
        <v>0</v>
      </c>
      <c r="AM34" s="95">
        <v>0</v>
      </c>
      <c r="AN34" s="95">
        <v>0</v>
      </c>
      <c r="AO34" s="89"/>
      <c r="AP34" s="89"/>
      <c r="AQ34" s="89"/>
      <c r="AR34" s="90"/>
      <c r="AS34" s="90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</row>
    <row r="35" spans="1:244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1728</v>
      </c>
      <c r="E35" s="2">
        <f t="shared" si="1"/>
        <v>20</v>
      </c>
      <c r="F35" s="239">
        <v>20</v>
      </c>
      <c r="G35" s="93">
        <f t="shared" si="2"/>
        <v>0</v>
      </c>
      <c r="H35" s="94"/>
      <c r="I35" s="202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94" t="s">
        <v>13</v>
      </c>
      <c r="Q35" s="186" t="s">
        <v>13</v>
      </c>
      <c r="R35" s="191" t="s">
        <v>13</v>
      </c>
      <c r="S35" s="202" t="s">
        <v>13</v>
      </c>
      <c r="T35" s="191" t="s">
        <v>13</v>
      </c>
      <c r="U35" s="202" t="s">
        <v>13</v>
      </c>
      <c r="V35" s="94" t="s">
        <v>13</v>
      </c>
      <c r="W35" s="186" t="s">
        <v>13</v>
      </c>
      <c r="X35" s="94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202" t="s">
        <v>13</v>
      </c>
      <c r="AH35" s="191" t="s">
        <v>13</v>
      </c>
      <c r="AI35" s="186" t="s">
        <v>13</v>
      </c>
      <c r="AJ35" s="95">
        <v>0</v>
      </c>
      <c r="AK35" s="95">
        <v>0</v>
      </c>
      <c r="AL35" s="95">
        <v>0</v>
      </c>
      <c r="AM35" s="95">
        <v>0</v>
      </c>
      <c r="AN35" s="95">
        <v>0</v>
      </c>
      <c r="AO35" s="89"/>
      <c r="AP35" s="89"/>
      <c r="AQ35" s="89"/>
      <c r="AR35" s="90"/>
      <c r="AS35" s="90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</row>
    <row r="36" spans="1:244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1849</v>
      </c>
      <c r="E36" s="2">
        <f t="shared" si="1"/>
        <v>20</v>
      </c>
      <c r="F36" s="239">
        <v>20</v>
      </c>
      <c r="G36" s="93">
        <f t="shared" si="2"/>
        <v>0</v>
      </c>
      <c r="H36" s="94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94" t="s">
        <v>13</v>
      </c>
      <c r="Q36" s="186" t="s">
        <v>13</v>
      </c>
      <c r="R36" s="191" t="s">
        <v>13</v>
      </c>
      <c r="S36" s="202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94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202" t="s">
        <v>13</v>
      </c>
      <c r="AH36" s="191" t="s">
        <v>13</v>
      </c>
      <c r="AI36" s="186" t="s">
        <v>13</v>
      </c>
      <c r="AJ36" s="95">
        <v>0</v>
      </c>
      <c r="AK36" s="95">
        <v>0</v>
      </c>
      <c r="AL36" s="95">
        <v>0</v>
      </c>
      <c r="AM36" s="95">
        <v>0</v>
      </c>
      <c r="AN36" s="95">
        <v>0</v>
      </c>
      <c r="AO36" s="89"/>
      <c r="AP36" s="89"/>
      <c r="AQ36" s="89"/>
      <c r="AR36" s="90"/>
      <c r="AS36" s="90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</row>
    <row r="37" spans="1:244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1851</v>
      </c>
      <c r="E37" s="2">
        <f t="shared" si="1"/>
        <v>20</v>
      </c>
      <c r="F37" s="239">
        <v>20</v>
      </c>
      <c r="G37" s="93">
        <f t="shared" si="2"/>
        <v>0</v>
      </c>
      <c r="H37" s="94"/>
      <c r="I37" s="202" t="s">
        <v>13</v>
      </c>
      <c r="J37" s="191" t="s">
        <v>13</v>
      </c>
      <c r="K37" s="202" t="s">
        <v>13</v>
      </c>
      <c r="L37" s="197" t="s">
        <v>13</v>
      </c>
      <c r="M37" s="186" t="s">
        <v>13</v>
      </c>
      <c r="N37" s="197" t="s">
        <v>13</v>
      </c>
      <c r="O37" s="202" t="s">
        <v>13</v>
      </c>
      <c r="P37" s="94" t="s">
        <v>13</v>
      </c>
      <c r="Q37" s="186" t="s">
        <v>13</v>
      </c>
      <c r="R37" s="191" t="s">
        <v>13</v>
      </c>
      <c r="S37" s="202" t="s">
        <v>13</v>
      </c>
      <c r="T37" s="191" t="s">
        <v>13</v>
      </c>
      <c r="U37" s="202" t="s">
        <v>13</v>
      </c>
      <c r="V37" s="94" t="s">
        <v>13</v>
      </c>
      <c r="W37" s="186" t="s">
        <v>13</v>
      </c>
      <c r="X37" s="94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202" t="s">
        <v>13</v>
      </c>
      <c r="AH37" s="191" t="s">
        <v>13</v>
      </c>
      <c r="AI37" s="186" t="s">
        <v>13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89"/>
      <c r="AP37" s="89"/>
      <c r="AQ37" s="89"/>
      <c r="AR37" s="90"/>
      <c r="AS37" s="90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</row>
    <row r="38" spans="1:244" ht="17.149999999999999" customHeight="1" x14ac:dyDescent="0.35">
      <c r="A38" s="30">
        <v>33</v>
      </c>
      <c r="B38" s="30">
        <v>32</v>
      </c>
      <c r="C38" s="30">
        <f t="shared" si="0"/>
        <v>-1</v>
      </c>
      <c r="D38" s="18" t="s">
        <v>2591</v>
      </c>
      <c r="E38" s="2">
        <f t="shared" ref="E38:E69" si="3">LARGE(H38:AN38,1)+LARGE(H38:AN38,2)+LARGE(H38:AN38,3)+LARGE(H38:AN38,4)+LARGE(H38:AN38,5)+F38</f>
        <v>20</v>
      </c>
      <c r="F38" s="239">
        <v>20</v>
      </c>
      <c r="G38" s="93">
        <f t="shared" ref="G38:G69" si="4">COUNT(H38:AI38)</f>
        <v>0</v>
      </c>
      <c r="H38" s="94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94" t="s">
        <v>13</v>
      </c>
      <c r="Q38" s="186" t="s">
        <v>13</v>
      </c>
      <c r="R38" s="191" t="s">
        <v>13</v>
      </c>
      <c r="S38" s="202" t="s">
        <v>13</v>
      </c>
      <c r="T38" s="191" t="s">
        <v>13</v>
      </c>
      <c r="U38" s="202" t="s">
        <v>13</v>
      </c>
      <c r="V38" s="94" t="s">
        <v>13</v>
      </c>
      <c r="W38" s="186" t="s">
        <v>13</v>
      </c>
      <c r="X38" s="94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202" t="s">
        <v>13</v>
      </c>
      <c r="AH38" s="191" t="s">
        <v>13</v>
      </c>
      <c r="AI38" s="186" t="s">
        <v>13</v>
      </c>
      <c r="AJ38" s="95">
        <v>0</v>
      </c>
      <c r="AK38" s="95">
        <v>0</v>
      </c>
      <c r="AL38" s="95">
        <v>0</v>
      </c>
      <c r="AM38" s="95">
        <v>0</v>
      </c>
      <c r="AN38" s="95">
        <v>0</v>
      </c>
      <c r="AO38" s="89"/>
      <c r="AP38" s="89"/>
      <c r="AQ38" s="89"/>
      <c r="AR38" s="90"/>
      <c r="AS38" s="90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</row>
    <row r="39" spans="1:244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2573</v>
      </c>
      <c r="E39" s="2">
        <f t="shared" si="3"/>
        <v>17</v>
      </c>
      <c r="F39" s="239"/>
      <c r="G39" s="93">
        <f t="shared" si="4"/>
        <v>1</v>
      </c>
      <c r="H39" s="94"/>
      <c r="I39" s="202" t="s">
        <v>13</v>
      </c>
      <c r="J39" s="191">
        <v>17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94" t="s">
        <v>13</v>
      </c>
      <c r="Q39" s="186" t="s">
        <v>13</v>
      </c>
      <c r="R39" s="191" t="s">
        <v>13</v>
      </c>
      <c r="S39" s="202" t="s">
        <v>13</v>
      </c>
      <c r="T39" s="191" t="s">
        <v>13</v>
      </c>
      <c r="U39" s="202" t="s">
        <v>13</v>
      </c>
      <c r="V39" s="94" t="s">
        <v>13</v>
      </c>
      <c r="W39" s="186" t="s">
        <v>13</v>
      </c>
      <c r="X39" s="94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202" t="s">
        <v>13</v>
      </c>
      <c r="AH39" s="191" t="s">
        <v>13</v>
      </c>
      <c r="AI39" s="186" t="s">
        <v>13</v>
      </c>
      <c r="AJ39" s="95">
        <v>0</v>
      </c>
      <c r="AK39" s="95">
        <v>0</v>
      </c>
      <c r="AL39" s="95">
        <v>0</v>
      </c>
      <c r="AM39" s="95">
        <v>0</v>
      </c>
      <c r="AN39" s="95">
        <v>0</v>
      </c>
      <c r="AO39" s="89"/>
      <c r="AP39" s="89"/>
      <c r="AQ39" s="89"/>
      <c r="AR39" s="90"/>
      <c r="AS39" s="90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</row>
    <row r="40" spans="1:244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715</v>
      </c>
      <c r="E40" s="2">
        <f t="shared" si="3"/>
        <v>14</v>
      </c>
      <c r="F40" s="238"/>
      <c r="G40" s="93">
        <f t="shared" si="4"/>
        <v>1</v>
      </c>
      <c r="H40" s="94"/>
      <c r="I40" s="202" t="s">
        <v>13</v>
      </c>
      <c r="J40" s="191" t="s">
        <v>13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94" t="s">
        <v>13</v>
      </c>
      <c r="Q40" s="186" t="s">
        <v>13</v>
      </c>
      <c r="R40" s="191" t="s">
        <v>13</v>
      </c>
      <c r="S40" s="202" t="s">
        <v>13</v>
      </c>
      <c r="T40" s="191" t="s">
        <v>13</v>
      </c>
      <c r="U40" s="202" t="s">
        <v>13</v>
      </c>
      <c r="V40" s="94" t="s">
        <v>13</v>
      </c>
      <c r="W40" s="186" t="s">
        <v>13</v>
      </c>
      <c r="X40" s="94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202">
        <v>14</v>
      </c>
      <c r="AH40" s="191" t="s">
        <v>13</v>
      </c>
      <c r="AI40" s="186" t="s">
        <v>13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89"/>
      <c r="AP40" s="89"/>
      <c r="AQ40" s="89"/>
      <c r="AR40" s="90"/>
      <c r="AS40" s="90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</row>
    <row r="41" spans="1:244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2574</v>
      </c>
      <c r="E41" s="2">
        <f t="shared" si="3"/>
        <v>14</v>
      </c>
      <c r="F41" s="239"/>
      <c r="G41" s="93">
        <f t="shared" si="4"/>
        <v>1</v>
      </c>
      <c r="H41" s="94"/>
      <c r="I41" s="202" t="s">
        <v>13</v>
      </c>
      <c r="J41" s="191">
        <v>14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94" t="s">
        <v>13</v>
      </c>
      <c r="Q41" s="186" t="s">
        <v>13</v>
      </c>
      <c r="R41" s="191" t="s">
        <v>13</v>
      </c>
      <c r="S41" s="202" t="s">
        <v>13</v>
      </c>
      <c r="T41" s="191" t="s">
        <v>13</v>
      </c>
      <c r="U41" s="202" t="s">
        <v>13</v>
      </c>
      <c r="V41" s="94" t="s">
        <v>13</v>
      </c>
      <c r="W41" s="186" t="s">
        <v>13</v>
      </c>
      <c r="X41" s="94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202" t="s">
        <v>13</v>
      </c>
      <c r="AH41" s="191" t="s">
        <v>13</v>
      </c>
      <c r="AI41" s="186" t="s">
        <v>13</v>
      </c>
      <c r="AJ41" s="95">
        <v>0</v>
      </c>
      <c r="AK41" s="95">
        <v>0</v>
      </c>
      <c r="AL41" s="95">
        <v>0</v>
      </c>
      <c r="AM41" s="95">
        <v>0</v>
      </c>
      <c r="AN41" s="95">
        <v>0</v>
      </c>
      <c r="AO41" s="89"/>
      <c r="AP41" s="89"/>
      <c r="AQ41" s="89"/>
      <c r="AR41" s="90"/>
      <c r="AS41" s="90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</row>
    <row r="42" spans="1:244" ht="17.149999999999999" customHeight="1" x14ac:dyDescent="0.35">
      <c r="A42" s="30">
        <v>37</v>
      </c>
      <c r="B42" s="30"/>
      <c r="C42" s="30"/>
      <c r="D42" s="18" t="s">
        <v>2659</v>
      </c>
      <c r="E42" s="2">
        <f t="shared" si="3"/>
        <v>14</v>
      </c>
      <c r="F42" s="239"/>
      <c r="G42" s="93">
        <f t="shared" si="4"/>
        <v>1</v>
      </c>
      <c r="H42" s="94"/>
      <c r="I42" s="202">
        <v>14</v>
      </c>
      <c r="J42" s="191" t="s">
        <v>13</v>
      </c>
      <c r="K42" s="202" t="s">
        <v>13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94" t="s">
        <v>13</v>
      </c>
      <c r="Q42" s="186" t="s">
        <v>13</v>
      </c>
      <c r="R42" s="191" t="s">
        <v>13</v>
      </c>
      <c r="S42" s="202" t="s">
        <v>13</v>
      </c>
      <c r="T42" s="191" t="s">
        <v>13</v>
      </c>
      <c r="U42" s="202" t="s">
        <v>13</v>
      </c>
      <c r="V42" s="94" t="s">
        <v>13</v>
      </c>
      <c r="W42" s="186" t="s">
        <v>13</v>
      </c>
      <c r="X42" s="94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202" t="s">
        <v>13</v>
      </c>
      <c r="AH42" s="191" t="s">
        <v>13</v>
      </c>
      <c r="AI42" s="186" t="s">
        <v>13</v>
      </c>
      <c r="AJ42" s="95">
        <v>0</v>
      </c>
      <c r="AK42" s="95">
        <v>0</v>
      </c>
      <c r="AL42" s="95">
        <v>0</v>
      </c>
      <c r="AM42" s="95">
        <v>0</v>
      </c>
      <c r="AN42" s="95">
        <v>0</v>
      </c>
      <c r="AO42" s="89"/>
      <c r="AP42" s="89"/>
      <c r="AQ42" s="89"/>
      <c r="AR42" s="90"/>
      <c r="AS42" s="90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</row>
    <row r="43" spans="1:244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1922</v>
      </c>
      <c r="E43" s="2">
        <f t="shared" si="3"/>
        <v>14</v>
      </c>
      <c r="F43" s="239"/>
      <c r="G43" s="93">
        <f t="shared" si="4"/>
        <v>2</v>
      </c>
      <c r="H43" s="94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>
        <v>6</v>
      </c>
      <c r="P43" s="94" t="s">
        <v>13</v>
      </c>
      <c r="Q43" s="186" t="s">
        <v>13</v>
      </c>
      <c r="R43" s="191" t="s">
        <v>13</v>
      </c>
      <c r="S43" s="202" t="s">
        <v>13</v>
      </c>
      <c r="T43" s="191" t="s">
        <v>13</v>
      </c>
      <c r="U43" s="202" t="s">
        <v>13</v>
      </c>
      <c r="V43" s="94" t="s">
        <v>13</v>
      </c>
      <c r="W43" s="186">
        <v>8</v>
      </c>
      <c r="X43" s="94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202" t="s">
        <v>13</v>
      </c>
      <c r="AH43" s="191" t="s">
        <v>13</v>
      </c>
      <c r="AI43" s="186" t="s">
        <v>13</v>
      </c>
      <c r="AJ43" s="95">
        <v>0</v>
      </c>
      <c r="AK43" s="95">
        <v>0</v>
      </c>
      <c r="AL43" s="95">
        <v>0</v>
      </c>
      <c r="AM43" s="95">
        <v>0</v>
      </c>
      <c r="AN43" s="95">
        <v>0</v>
      </c>
      <c r="AO43" s="89"/>
      <c r="AP43" s="89"/>
      <c r="AQ43" s="89"/>
      <c r="AR43" s="90"/>
      <c r="AS43" s="90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</row>
    <row r="44" spans="1:244" ht="17.149999999999999" customHeight="1" x14ac:dyDescent="0.35">
      <c r="A44" s="30">
        <v>39</v>
      </c>
      <c r="B44" s="30"/>
      <c r="C44" s="30"/>
      <c r="D44" s="18" t="s">
        <v>2660</v>
      </c>
      <c r="E44" s="2">
        <f t="shared" si="3"/>
        <v>12</v>
      </c>
      <c r="F44" s="239"/>
      <c r="G44" s="93">
        <f t="shared" si="4"/>
        <v>1</v>
      </c>
      <c r="H44" s="94"/>
      <c r="I44" s="202">
        <v>12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94" t="s">
        <v>13</v>
      </c>
      <c r="Q44" s="186" t="s">
        <v>13</v>
      </c>
      <c r="R44" s="191" t="s">
        <v>13</v>
      </c>
      <c r="S44" s="202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94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202" t="s">
        <v>13</v>
      </c>
      <c r="AH44" s="191" t="s">
        <v>13</v>
      </c>
      <c r="AI44" s="186" t="s">
        <v>13</v>
      </c>
      <c r="AJ44" s="95">
        <v>0</v>
      </c>
      <c r="AK44" s="95">
        <v>0</v>
      </c>
      <c r="AL44" s="95">
        <v>0</v>
      </c>
      <c r="AM44" s="95">
        <v>0</v>
      </c>
      <c r="AN44" s="95">
        <v>0</v>
      </c>
      <c r="AO44" s="89"/>
      <c r="AP44" s="89"/>
      <c r="AQ44" s="89"/>
      <c r="AR44" s="90"/>
      <c r="AS44" s="90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</row>
    <row r="45" spans="1:244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1671</v>
      </c>
      <c r="E45" s="2">
        <f t="shared" si="3"/>
        <v>11</v>
      </c>
      <c r="F45" s="239"/>
      <c r="G45" s="93">
        <f t="shared" si="4"/>
        <v>3</v>
      </c>
      <c r="H45" s="94"/>
      <c r="I45" s="202" t="s">
        <v>13</v>
      </c>
      <c r="J45" s="191" t="s">
        <v>13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94" t="s">
        <v>13</v>
      </c>
      <c r="Q45" s="186">
        <v>4</v>
      </c>
      <c r="R45" s="191">
        <v>6</v>
      </c>
      <c r="S45" s="202" t="s">
        <v>13</v>
      </c>
      <c r="T45" s="191" t="s">
        <v>13</v>
      </c>
      <c r="U45" s="202" t="s">
        <v>13</v>
      </c>
      <c r="V45" s="94" t="s">
        <v>13</v>
      </c>
      <c r="W45" s="186" t="s">
        <v>13</v>
      </c>
      <c r="X45" s="94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202">
        <v>1</v>
      </c>
      <c r="AH45" s="191" t="s">
        <v>13</v>
      </c>
      <c r="AI45" s="186" t="s">
        <v>13</v>
      </c>
      <c r="AJ45" s="95">
        <v>0</v>
      </c>
      <c r="AK45" s="95">
        <v>0</v>
      </c>
      <c r="AL45" s="95">
        <v>0</v>
      </c>
      <c r="AM45" s="95">
        <v>0</v>
      </c>
      <c r="AN45" s="95">
        <v>0</v>
      </c>
      <c r="AO45" s="89"/>
      <c r="AP45" s="89"/>
      <c r="AQ45" s="89"/>
      <c r="AR45" s="90"/>
      <c r="AS45" s="90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</row>
    <row r="46" spans="1:244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962</v>
      </c>
      <c r="E46" s="2">
        <f t="shared" si="3"/>
        <v>10</v>
      </c>
      <c r="F46" s="238"/>
      <c r="G46" s="93">
        <f t="shared" si="4"/>
        <v>1</v>
      </c>
      <c r="H46" s="94"/>
      <c r="I46" s="202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94" t="s">
        <v>13</v>
      </c>
      <c r="Q46" s="186" t="s">
        <v>13</v>
      </c>
      <c r="R46" s="191" t="s">
        <v>13</v>
      </c>
      <c r="S46" s="202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94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202">
        <v>10</v>
      </c>
      <c r="AH46" s="191" t="s">
        <v>13</v>
      </c>
      <c r="AI46" s="186" t="s">
        <v>13</v>
      </c>
      <c r="AJ46" s="95">
        <v>0</v>
      </c>
      <c r="AK46" s="95">
        <v>0</v>
      </c>
      <c r="AL46" s="95">
        <v>0</v>
      </c>
      <c r="AM46" s="95">
        <v>0</v>
      </c>
      <c r="AN46" s="95">
        <v>0</v>
      </c>
      <c r="AO46" s="89"/>
      <c r="AP46" s="89"/>
      <c r="AQ46" s="89"/>
      <c r="AR46" s="90"/>
      <c r="AS46" s="90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</row>
    <row r="47" spans="1:244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1921</v>
      </c>
      <c r="E47" s="2">
        <f t="shared" si="3"/>
        <v>10</v>
      </c>
      <c r="F47" s="239"/>
      <c r="G47" s="93">
        <f t="shared" si="4"/>
        <v>1</v>
      </c>
      <c r="H47" s="94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94" t="s">
        <v>13</v>
      </c>
      <c r="Q47" s="186" t="s">
        <v>13</v>
      </c>
      <c r="R47" s="191" t="s">
        <v>13</v>
      </c>
      <c r="S47" s="202" t="s">
        <v>13</v>
      </c>
      <c r="T47" s="191" t="s">
        <v>13</v>
      </c>
      <c r="U47" s="202" t="s">
        <v>13</v>
      </c>
      <c r="V47" s="94" t="s">
        <v>13</v>
      </c>
      <c r="W47" s="186">
        <v>10</v>
      </c>
      <c r="X47" s="94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202" t="s">
        <v>13</v>
      </c>
      <c r="AH47" s="191" t="s">
        <v>13</v>
      </c>
      <c r="AI47" s="186" t="s">
        <v>13</v>
      </c>
      <c r="AJ47" s="95">
        <v>0</v>
      </c>
      <c r="AK47" s="95">
        <v>0</v>
      </c>
      <c r="AL47" s="95">
        <v>0</v>
      </c>
      <c r="AM47" s="95">
        <v>0</v>
      </c>
      <c r="AN47" s="95">
        <v>0</v>
      </c>
      <c r="AO47" s="89"/>
      <c r="AP47" s="89"/>
      <c r="AQ47" s="89"/>
      <c r="AR47" s="90"/>
      <c r="AS47" s="90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</row>
    <row r="48" spans="1:244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2433</v>
      </c>
      <c r="E48" s="2">
        <f t="shared" si="3"/>
        <v>10</v>
      </c>
      <c r="F48" s="239"/>
      <c r="G48" s="93">
        <f t="shared" si="4"/>
        <v>1</v>
      </c>
      <c r="H48" s="94"/>
      <c r="I48" s="202" t="s">
        <v>13</v>
      </c>
      <c r="J48" s="191" t="s">
        <v>13</v>
      </c>
      <c r="K48" s="202" t="s">
        <v>13</v>
      </c>
      <c r="L48" s="197">
        <v>10</v>
      </c>
      <c r="M48" s="186" t="s">
        <v>13</v>
      </c>
      <c r="N48" s="197" t="s">
        <v>13</v>
      </c>
      <c r="O48" s="202" t="s">
        <v>13</v>
      </c>
      <c r="P48" s="94" t="s">
        <v>13</v>
      </c>
      <c r="Q48" s="186" t="s">
        <v>13</v>
      </c>
      <c r="R48" s="191" t="s">
        <v>13</v>
      </c>
      <c r="S48" s="202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94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202" t="s">
        <v>13</v>
      </c>
      <c r="AH48" s="191" t="s">
        <v>13</v>
      </c>
      <c r="AI48" s="186" t="s">
        <v>13</v>
      </c>
      <c r="AJ48" s="95">
        <v>0</v>
      </c>
      <c r="AK48" s="95">
        <v>0</v>
      </c>
      <c r="AL48" s="95">
        <v>0</v>
      </c>
      <c r="AM48" s="95">
        <v>0</v>
      </c>
      <c r="AN48" s="95">
        <v>0</v>
      </c>
      <c r="AO48" s="89"/>
      <c r="AP48" s="89"/>
      <c r="AQ48" s="89"/>
      <c r="AR48" s="90"/>
      <c r="AS48" s="90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</row>
    <row r="49" spans="1:244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2575</v>
      </c>
      <c r="E49" s="2">
        <f t="shared" si="3"/>
        <v>10</v>
      </c>
      <c r="F49" s="239"/>
      <c r="G49" s="93">
        <f t="shared" si="4"/>
        <v>1</v>
      </c>
      <c r="H49" s="94"/>
      <c r="I49" s="202" t="s">
        <v>13</v>
      </c>
      <c r="J49" s="191">
        <v>10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94" t="s">
        <v>13</v>
      </c>
      <c r="Q49" s="186" t="s">
        <v>13</v>
      </c>
      <c r="R49" s="191" t="s">
        <v>13</v>
      </c>
      <c r="S49" s="202" t="s">
        <v>13</v>
      </c>
      <c r="T49" s="191" t="s">
        <v>13</v>
      </c>
      <c r="U49" s="202" t="s">
        <v>13</v>
      </c>
      <c r="V49" s="94" t="s">
        <v>13</v>
      </c>
      <c r="W49" s="186" t="s">
        <v>13</v>
      </c>
      <c r="X49" s="94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202" t="s">
        <v>13</v>
      </c>
      <c r="AH49" s="191" t="s">
        <v>13</v>
      </c>
      <c r="AI49" s="186" t="s">
        <v>13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89"/>
      <c r="AP49" s="89"/>
      <c r="AQ49" s="89"/>
      <c r="AR49" s="90"/>
      <c r="AS49" s="90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</row>
    <row r="50" spans="1:244" ht="17.149999999999999" customHeight="1" x14ac:dyDescent="0.35">
      <c r="A50" s="30">
        <v>45</v>
      </c>
      <c r="B50" s="30"/>
      <c r="C50" s="30"/>
      <c r="D50" s="18" t="s">
        <v>574</v>
      </c>
      <c r="E50" s="2">
        <f t="shared" si="3"/>
        <v>10</v>
      </c>
      <c r="F50" s="239"/>
      <c r="G50" s="93">
        <f t="shared" si="4"/>
        <v>1</v>
      </c>
      <c r="H50" s="94"/>
      <c r="I50" s="202">
        <v>10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94" t="s">
        <v>13</v>
      </c>
      <c r="Q50" s="186" t="s">
        <v>13</v>
      </c>
      <c r="R50" s="191" t="s">
        <v>13</v>
      </c>
      <c r="S50" s="202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94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202" t="s">
        <v>13</v>
      </c>
      <c r="AH50" s="191" t="s">
        <v>13</v>
      </c>
      <c r="AI50" s="186" t="s">
        <v>13</v>
      </c>
      <c r="AJ50" s="95">
        <v>0</v>
      </c>
      <c r="AK50" s="95">
        <v>0</v>
      </c>
      <c r="AL50" s="95">
        <v>0</v>
      </c>
      <c r="AM50" s="95">
        <v>0</v>
      </c>
      <c r="AN50" s="95">
        <v>0</v>
      </c>
      <c r="AO50" s="89"/>
      <c r="AP50" s="89"/>
      <c r="AQ50" s="89"/>
      <c r="AR50" s="90"/>
      <c r="AS50" s="90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</row>
    <row r="51" spans="1:244" ht="17.149999999999999" customHeight="1" x14ac:dyDescent="0.35">
      <c r="A51" s="30">
        <v>46</v>
      </c>
      <c r="B51" s="30">
        <v>45</v>
      </c>
      <c r="C51" s="30">
        <f t="shared" ref="C51:C60" si="5">B51-A51</f>
        <v>-1</v>
      </c>
      <c r="D51" s="18" t="s">
        <v>486</v>
      </c>
      <c r="E51" s="2">
        <f t="shared" si="3"/>
        <v>10</v>
      </c>
      <c r="F51" s="239"/>
      <c r="G51" s="93">
        <f t="shared" si="4"/>
        <v>2</v>
      </c>
      <c r="H51" s="94"/>
      <c r="I51" s="202" t="s">
        <v>13</v>
      </c>
      <c r="J51" s="191">
        <v>4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94" t="s">
        <v>13</v>
      </c>
      <c r="Q51" s="186" t="s">
        <v>13</v>
      </c>
      <c r="R51" s="191" t="s">
        <v>13</v>
      </c>
      <c r="S51" s="202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94" t="s">
        <v>13</v>
      </c>
      <c r="Y51" s="186" t="s">
        <v>13</v>
      </c>
      <c r="Z51" s="191" t="s">
        <v>13</v>
      </c>
      <c r="AA51" s="186" t="s">
        <v>13</v>
      </c>
      <c r="AB51" s="191">
        <v>6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202" t="s">
        <v>13</v>
      </c>
      <c r="AH51" s="191" t="s">
        <v>13</v>
      </c>
      <c r="AI51" s="186" t="s">
        <v>13</v>
      </c>
      <c r="AJ51" s="95">
        <v>0</v>
      </c>
      <c r="AK51" s="95">
        <v>0</v>
      </c>
      <c r="AL51" s="95">
        <v>0</v>
      </c>
      <c r="AM51" s="95">
        <v>0</v>
      </c>
      <c r="AN51" s="95">
        <v>0</v>
      </c>
      <c r="AO51" s="89"/>
      <c r="AP51" s="89"/>
      <c r="AQ51" s="89"/>
      <c r="AR51" s="90"/>
      <c r="AS51" s="90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</row>
    <row r="52" spans="1:244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1453</v>
      </c>
      <c r="E52" s="2">
        <f t="shared" si="3"/>
        <v>9</v>
      </c>
      <c r="F52" s="239"/>
      <c r="G52" s="93">
        <f t="shared" si="4"/>
        <v>2</v>
      </c>
      <c r="H52" s="94"/>
      <c r="I52" s="202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94" t="s">
        <v>13</v>
      </c>
      <c r="Q52" s="186" t="s">
        <v>13</v>
      </c>
      <c r="R52" s="191" t="s">
        <v>13</v>
      </c>
      <c r="S52" s="202" t="s">
        <v>13</v>
      </c>
      <c r="T52" s="191" t="s">
        <v>13</v>
      </c>
      <c r="U52" s="202" t="s">
        <v>13</v>
      </c>
      <c r="V52" s="94" t="s">
        <v>13</v>
      </c>
      <c r="W52" s="186" t="s">
        <v>13</v>
      </c>
      <c r="X52" s="94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191">
        <v>6</v>
      </c>
      <c r="AG52" s="202">
        <v>3</v>
      </c>
      <c r="AH52" s="191" t="s">
        <v>13</v>
      </c>
      <c r="AI52" s="186" t="s">
        <v>13</v>
      </c>
      <c r="AJ52" s="95">
        <v>0</v>
      </c>
      <c r="AK52" s="95">
        <v>0</v>
      </c>
      <c r="AL52" s="95">
        <v>0</v>
      </c>
      <c r="AM52" s="95">
        <v>0</v>
      </c>
      <c r="AN52" s="95">
        <v>0</v>
      </c>
      <c r="AO52" s="89"/>
      <c r="AP52" s="89"/>
      <c r="AQ52" s="89"/>
      <c r="AR52" s="90"/>
      <c r="AS52" s="90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</row>
    <row r="53" spans="1:244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2213</v>
      </c>
      <c r="E53" s="2">
        <f t="shared" si="3"/>
        <v>9</v>
      </c>
      <c r="F53" s="239"/>
      <c r="G53" s="93">
        <f t="shared" si="4"/>
        <v>2</v>
      </c>
      <c r="H53" s="94"/>
      <c r="I53" s="202" t="s">
        <v>13</v>
      </c>
      <c r="J53" s="191">
        <v>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94">
        <v>6</v>
      </c>
      <c r="Q53" s="186" t="s">
        <v>13</v>
      </c>
      <c r="R53" s="191" t="s">
        <v>13</v>
      </c>
      <c r="S53" s="202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94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202" t="s">
        <v>13</v>
      </c>
      <c r="AH53" s="191" t="s">
        <v>13</v>
      </c>
      <c r="AI53" s="186" t="s">
        <v>13</v>
      </c>
      <c r="AJ53" s="95">
        <v>0</v>
      </c>
      <c r="AK53" s="95">
        <v>0</v>
      </c>
      <c r="AL53" s="95">
        <v>0</v>
      </c>
      <c r="AM53" s="95">
        <v>0</v>
      </c>
      <c r="AN53" s="95">
        <v>0</v>
      </c>
      <c r="AO53" s="89"/>
      <c r="AP53" s="89"/>
      <c r="AQ53" s="89"/>
      <c r="AR53" s="90"/>
      <c r="AS53" s="90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</row>
    <row r="54" spans="1:244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696</v>
      </c>
      <c r="E54" s="2">
        <f t="shared" si="3"/>
        <v>8</v>
      </c>
      <c r="F54" s="239"/>
      <c r="G54" s="93">
        <f t="shared" si="4"/>
        <v>1</v>
      </c>
      <c r="H54" s="94"/>
      <c r="I54" s="202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94" t="s">
        <v>13</v>
      </c>
      <c r="Q54" s="186" t="s">
        <v>13</v>
      </c>
      <c r="R54" s="191" t="s">
        <v>13</v>
      </c>
      <c r="S54" s="202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94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202" t="s">
        <v>13</v>
      </c>
      <c r="AH54" s="191">
        <v>8</v>
      </c>
      <c r="AI54" s="186" t="s">
        <v>13</v>
      </c>
      <c r="AJ54" s="95">
        <v>0</v>
      </c>
      <c r="AK54" s="95">
        <v>0</v>
      </c>
      <c r="AL54" s="95">
        <v>0</v>
      </c>
      <c r="AM54" s="95">
        <v>0</v>
      </c>
      <c r="AN54" s="95">
        <v>0</v>
      </c>
      <c r="AO54" s="89"/>
      <c r="AP54" s="89"/>
      <c r="AQ54" s="89"/>
      <c r="AR54" s="90"/>
      <c r="AS54" s="90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</row>
    <row r="55" spans="1:244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870</v>
      </c>
      <c r="E55" s="2">
        <f t="shared" si="3"/>
        <v>8</v>
      </c>
      <c r="F55" s="239"/>
      <c r="G55" s="93">
        <f t="shared" si="4"/>
        <v>1</v>
      </c>
      <c r="H55" s="94"/>
      <c r="I55" s="202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94" t="s">
        <v>13</v>
      </c>
      <c r="Q55" s="186" t="s">
        <v>13</v>
      </c>
      <c r="R55" s="191" t="s">
        <v>13</v>
      </c>
      <c r="S55" s="202" t="s">
        <v>13</v>
      </c>
      <c r="T55" s="191" t="s">
        <v>13</v>
      </c>
      <c r="U55" s="202" t="s">
        <v>13</v>
      </c>
      <c r="V55" s="94" t="s">
        <v>13</v>
      </c>
      <c r="W55" s="186" t="s">
        <v>13</v>
      </c>
      <c r="X55" s="94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202" t="s">
        <v>13</v>
      </c>
      <c r="AH55" s="191" t="s">
        <v>13</v>
      </c>
      <c r="AI55" s="186">
        <v>8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89"/>
      <c r="AP55" s="89"/>
      <c r="AQ55" s="89"/>
      <c r="AR55" s="90"/>
      <c r="AS55" s="90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</row>
    <row r="56" spans="1:244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469</v>
      </c>
      <c r="E56" s="2">
        <f t="shared" si="3"/>
        <v>8</v>
      </c>
      <c r="F56" s="239"/>
      <c r="G56" s="93">
        <f t="shared" si="4"/>
        <v>1</v>
      </c>
      <c r="H56" s="94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94" t="s">
        <v>13</v>
      </c>
      <c r="Q56" s="186" t="s">
        <v>13</v>
      </c>
      <c r="R56" s="191" t="s">
        <v>13</v>
      </c>
      <c r="S56" s="202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94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>
        <v>8</v>
      </c>
      <c r="AF56" s="191" t="s">
        <v>13</v>
      </c>
      <c r="AG56" s="202" t="s">
        <v>13</v>
      </c>
      <c r="AH56" s="191" t="s">
        <v>13</v>
      </c>
      <c r="AI56" s="186" t="s">
        <v>13</v>
      </c>
      <c r="AJ56" s="95">
        <v>0</v>
      </c>
      <c r="AK56" s="95">
        <v>0</v>
      </c>
      <c r="AL56" s="95">
        <v>0</v>
      </c>
      <c r="AM56" s="95">
        <v>0</v>
      </c>
      <c r="AN56" s="95">
        <v>0</v>
      </c>
      <c r="AO56" s="89"/>
      <c r="AP56" s="89"/>
      <c r="AQ56" s="89"/>
      <c r="AR56" s="90"/>
      <c r="AS56" s="90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</row>
    <row r="57" spans="1:244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1875</v>
      </c>
      <c r="E57" s="2">
        <f t="shared" si="3"/>
        <v>8</v>
      </c>
      <c r="F57" s="239"/>
      <c r="G57" s="93">
        <f t="shared" si="4"/>
        <v>1</v>
      </c>
      <c r="H57" s="94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94" t="s">
        <v>13</v>
      </c>
      <c r="Q57" s="186" t="s">
        <v>13</v>
      </c>
      <c r="R57" s="191" t="s">
        <v>13</v>
      </c>
      <c r="S57" s="202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94">
        <v>8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202" t="s">
        <v>13</v>
      </c>
      <c r="AH57" s="191" t="s">
        <v>13</v>
      </c>
      <c r="AI57" s="186" t="s">
        <v>13</v>
      </c>
      <c r="AJ57" s="95">
        <v>0</v>
      </c>
      <c r="AK57" s="95">
        <v>0</v>
      </c>
      <c r="AL57" s="95">
        <v>0</v>
      </c>
      <c r="AM57" s="95">
        <v>0</v>
      </c>
      <c r="AN57" s="95">
        <v>0</v>
      </c>
      <c r="AO57" s="89"/>
      <c r="AP57" s="89"/>
      <c r="AQ57" s="89"/>
      <c r="AR57" s="90"/>
      <c r="AS57" s="90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</row>
    <row r="58" spans="1:244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2361</v>
      </c>
      <c r="E58" s="2">
        <f t="shared" si="3"/>
        <v>8</v>
      </c>
      <c r="F58" s="239"/>
      <c r="G58" s="93">
        <f t="shared" si="4"/>
        <v>1</v>
      </c>
      <c r="H58" s="94"/>
      <c r="I58" s="202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>
        <v>8</v>
      </c>
      <c r="P58" s="94" t="s">
        <v>13</v>
      </c>
      <c r="Q58" s="186" t="s">
        <v>13</v>
      </c>
      <c r="R58" s="191" t="s">
        <v>13</v>
      </c>
      <c r="S58" s="202" t="s">
        <v>13</v>
      </c>
      <c r="T58" s="191" t="s">
        <v>13</v>
      </c>
      <c r="U58" s="202" t="s">
        <v>13</v>
      </c>
      <c r="V58" s="94" t="s">
        <v>13</v>
      </c>
      <c r="W58" s="186" t="s">
        <v>13</v>
      </c>
      <c r="X58" s="94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202" t="s">
        <v>13</v>
      </c>
      <c r="AH58" s="191" t="s">
        <v>13</v>
      </c>
      <c r="AI58" s="186" t="s">
        <v>13</v>
      </c>
      <c r="AJ58" s="95">
        <v>0</v>
      </c>
      <c r="AK58" s="95">
        <v>0</v>
      </c>
      <c r="AL58" s="95">
        <v>0</v>
      </c>
      <c r="AM58" s="95">
        <v>0</v>
      </c>
      <c r="AN58" s="95">
        <v>0</v>
      </c>
      <c r="AO58" s="89"/>
      <c r="AP58" s="89"/>
      <c r="AQ58" s="89"/>
      <c r="AR58" s="90"/>
      <c r="AS58" s="90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</row>
    <row r="59" spans="1:244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2434</v>
      </c>
      <c r="E59" s="2">
        <f t="shared" si="3"/>
        <v>8</v>
      </c>
      <c r="F59" s="239"/>
      <c r="G59" s="93">
        <f t="shared" si="4"/>
        <v>1</v>
      </c>
      <c r="H59" s="94"/>
      <c r="I59" s="202" t="s">
        <v>13</v>
      </c>
      <c r="J59" s="191" t="s">
        <v>13</v>
      </c>
      <c r="K59" s="202" t="s">
        <v>13</v>
      </c>
      <c r="L59" s="197">
        <v>8</v>
      </c>
      <c r="M59" s="186" t="s">
        <v>13</v>
      </c>
      <c r="N59" s="197" t="s">
        <v>13</v>
      </c>
      <c r="O59" s="202" t="s">
        <v>13</v>
      </c>
      <c r="P59" s="94" t="s">
        <v>13</v>
      </c>
      <c r="Q59" s="186" t="s">
        <v>13</v>
      </c>
      <c r="R59" s="191" t="s">
        <v>13</v>
      </c>
      <c r="S59" s="202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94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202" t="s">
        <v>13</v>
      </c>
      <c r="AH59" s="191" t="s">
        <v>13</v>
      </c>
      <c r="AI59" s="186" t="s">
        <v>13</v>
      </c>
      <c r="AJ59" s="95">
        <v>0</v>
      </c>
      <c r="AK59" s="95">
        <v>0</v>
      </c>
      <c r="AL59" s="95">
        <v>0</v>
      </c>
      <c r="AM59" s="95">
        <v>0</v>
      </c>
      <c r="AN59" s="95">
        <v>0</v>
      </c>
      <c r="AO59" s="89"/>
      <c r="AP59" s="89"/>
      <c r="AQ59" s="89"/>
      <c r="AR59" s="90"/>
      <c r="AS59" s="90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</row>
    <row r="60" spans="1:244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2576</v>
      </c>
      <c r="E60" s="2">
        <f t="shared" si="3"/>
        <v>8</v>
      </c>
      <c r="F60" s="239"/>
      <c r="G60" s="93">
        <f t="shared" si="4"/>
        <v>1</v>
      </c>
      <c r="H60" s="94"/>
      <c r="I60" s="202" t="s">
        <v>13</v>
      </c>
      <c r="J60" s="191">
        <v>8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94" t="s">
        <v>13</v>
      </c>
      <c r="Q60" s="186" t="s">
        <v>13</v>
      </c>
      <c r="R60" s="191" t="s">
        <v>13</v>
      </c>
      <c r="S60" s="202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94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202" t="s">
        <v>13</v>
      </c>
      <c r="AH60" s="191" t="s">
        <v>13</v>
      </c>
      <c r="AI60" s="186" t="s">
        <v>13</v>
      </c>
      <c r="AJ60" s="95">
        <v>0</v>
      </c>
      <c r="AK60" s="95">
        <v>0</v>
      </c>
      <c r="AL60" s="95">
        <v>0</v>
      </c>
      <c r="AM60" s="95">
        <v>0</v>
      </c>
      <c r="AN60" s="95">
        <v>0</v>
      </c>
      <c r="AO60" s="89"/>
      <c r="AP60" s="89"/>
      <c r="AQ60" s="89"/>
      <c r="AR60" s="90"/>
      <c r="AS60" s="90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</row>
    <row r="61" spans="1:244" ht="17.149999999999999" customHeight="1" x14ac:dyDescent="0.35">
      <c r="A61" s="30">
        <v>56</v>
      </c>
      <c r="B61" s="30"/>
      <c r="C61" s="30"/>
      <c r="D61" s="18" t="s">
        <v>2661</v>
      </c>
      <c r="E61" s="2">
        <f t="shared" si="3"/>
        <v>8</v>
      </c>
      <c r="F61" s="239"/>
      <c r="G61" s="93">
        <f t="shared" si="4"/>
        <v>1</v>
      </c>
      <c r="H61" s="94"/>
      <c r="I61" s="202">
        <v>8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94" t="s">
        <v>13</v>
      </c>
      <c r="Q61" s="186" t="s">
        <v>13</v>
      </c>
      <c r="R61" s="191" t="s">
        <v>13</v>
      </c>
      <c r="S61" s="202" t="s">
        <v>13</v>
      </c>
      <c r="T61" s="191" t="s">
        <v>13</v>
      </c>
      <c r="U61" s="202" t="s">
        <v>13</v>
      </c>
      <c r="V61" s="94" t="s">
        <v>13</v>
      </c>
      <c r="W61" s="186" t="s">
        <v>13</v>
      </c>
      <c r="X61" s="94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202" t="s">
        <v>13</v>
      </c>
      <c r="AH61" s="191" t="s">
        <v>13</v>
      </c>
      <c r="AI61" s="186" t="s">
        <v>13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89"/>
      <c r="AP61" s="89"/>
      <c r="AQ61" s="89"/>
      <c r="AR61" s="90"/>
      <c r="AS61" s="90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</row>
    <row r="62" spans="1:244" ht="17.149999999999999" customHeight="1" x14ac:dyDescent="0.35">
      <c r="A62" s="30">
        <v>57</v>
      </c>
      <c r="B62" s="30">
        <v>56</v>
      </c>
      <c r="C62" s="30">
        <f t="shared" ref="C62:C75" si="6">B62-A62</f>
        <v>-1</v>
      </c>
      <c r="D62" s="18" t="s">
        <v>866</v>
      </c>
      <c r="E62" s="2">
        <f t="shared" si="3"/>
        <v>8</v>
      </c>
      <c r="F62" s="239"/>
      <c r="G62" s="93">
        <f t="shared" si="4"/>
        <v>2</v>
      </c>
      <c r="H62" s="94"/>
      <c r="I62" s="202" t="s">
        <v>13</v>
      </c>
      <c r="J62" s="191" t="s">
        <v>13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94" t="s">
        <v>13</v>
      </c>
      <c r="Q62" s="186" t="s">
        <v>13</v>
      </c>
      <c r="R62" s="191" t="s">
        <v>13</v>
      </c>
      <c r="S62" s="202" t="s">
        <v>13</v>
      </c>
      <c r="T62" s="191" t="s">
        <v>13</v>
      </c>
      <c r="U62" s="202" t="s">
        <v>13</v>
      </c>
      <c r="V62" s="94">
        <v>6</v>
      </c>
      <c r="W62" s="186" t="s">
        <v>13</v>
      </c>
      <c r="X62" s="94" t="s">
        <v>13</v>
      </c>
      <c r="Y62" s="186" t="s">
        <v>13</v>
      </c>
      <c r="Z62" s="191">
        <v>2</v>
      </c>
      <c r="AA62" s="186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202" t="s">
        <v>13</v>
      </c>
      <c r="AH62" s="191" t="s">
        <v>13</v>
      </c>
      <c r="AI62" s="186" t="s">
        <v>13</v>
      </c>
      <c r="AJ62" s="95">
        <v>0</v>
      </c>
      <c r="AK62" s="95">
        <v>0</v>
      </c>
      <c r="AL62" s="95">
        <v>0</v>
      </c>
      <c r="AM62" s="95">
        <v>0</v>
      </c>
      <c r="AN62" s="95">
        <v>0</v>
      </c>
      <c r="AO62" s="89"/>
      <c r="AP62" s="89"/>
      <c r="AQ62" s="89"/>
      <c r="AR62" s="90"/>
      <c r="AS62" s="90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</row>
    <row r="63" spans="1:244" ht="17.149999999999999" customHeight="1" x14ac:dyDescent="0.35">
      <c r="A63" s="30">
        <v>58</v>
      </c>
      <c r="B63" s="30">
        <v>57</v>
      </c>
      <c r="C63" s="30">
        <f t="shared" si="6"/>
        <v>-1</v>
      </c>
      <c r="D63" s="18" t="s">
        <v>1670</v>
      </c>
      <c r="E63" s="2">
        <f t="shared" si="3"/>
        <v>8</v>
      </c>
      <c r="F63" s="239"/>
      <c r="G63" s="93">
        <f t="shared" si="4"/>
        <v>2</v>
      </c>
      <c r="H63" s="94"/>
      <c r="I63" s="202" t="s">
        <v>13</v>
      </c>
      <c r="J63" s="191" t="s">
        <v>13</v>
      </c>
      <c r="K63" s="202" t="s">
        <v>13</v>
      </c>
      <c r="L63" s="197" t="s">
        <v>13</v>
      </c>
      <c r="M63" s="186">
        <v>6</v>
      </c>
      <c r="N63" s="197" t="s">
        <v>13</v>
      </c>
      <c r="O63" s="202" t="s">
        <v>13</v>
      </c>
      <c r="P63" s="94" t="s">
        <v>13</v>
      </c>
      <c r="Q63" s="186" t="s">
        <v>13</v>
      </c>
      <c r="R63" s="191" t="s">
        <v>13</v>
      </c>
      <c r="S63" s="202" t="s">
        <v>13</v>
      </c>
      <c r="T63" s="191" t="s">
        <v>13</v>
      </c>
      <c r="U63" s="202" t="s">
        <v>13</v>
      </c>
      <c r="V63" s="94" t="s">
        <v>13</v>
      </c>
      <c r="W63" s="186" t="s">
        <v>13</v>
      </c>
      <c r="X63" s="94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202">
        <v>2</v>
      </c>
      <c r="AH63" s="191" t="s">
        <v>13</v>
      </c>
      <c r="AI63" s="186" t="s">
        <v>13</v>
      </c>
      <c r="AJ63" s="95">
        <v>0</v>
      </c>
      <c r="AK63" s="95">
        <v>0</v>
      </c>
      <c r="AL63" s="95">
        <v>0</v>
      </c>
      <c r="AM63" s="95">
        <v>0</v>
      </c>
      <c r="AN63" s="95">
        <v>0</v>
      </c>
      <c r="AO63" s="89"/>
      <c r="AP63" s="89"/>
      <c r="AQ63" s="89"/>
      <c r="AR63" s="90"/>
      <c r="AS63" s="90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</row>
    <row r="64" spans="1:244" ht="17.149999999999999" customHeight="1" x14ac:dyDescent="0.35">
      <c r="A64" s="30">
        <v>59</v>
      </c>
      <c r="B64" s="30">
        <v>58</v>
      </c>
      <c r="C64" s="30">
        <f t="shared" si="6"/>
        <v>-1</v>
      </c>
      <c r="D64" s="18" t="s">
        <v>1522</v>
      </c>
      <c r="E64" s="2">
        <f t="shared" si="3"/>
        <v>7</v>
      </c>
      <c r="F64" s="238"/>
      <c r="G64" s="93">
        <f t="shared" si="4"/>
        <v>2</v>
      </c>
      <c r="H64" s="94"/>
      <c r="I64" s="202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94" t="s">
        <v>13</v>
      </c>
      <c r="Q64" s="186" t="s">
        <v>13</v>
      </c>
      <c r="R64" s="191">
        <v>3</v>
      </c>
      <c r="S64" s="202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94" t="s">
        <v>13</v>
      </c>
      <c r="Y64" s="186" t="s">
        <v>13</v>
      </c>
      <c r="Z64" s="191" t="s">
        <v>13</v>
      </c>
      <c r="AA64" s="186" t="s">
        <v>13</v>
      </c>
      <c r="AB64" s="191">
        <v>4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202" t="s">
        <v>13</v>
      </c>
      <c r="AH64" s="191" t="s">
        <v>13</v>
      </c>
      <c r="AI64" s="186" t="s">
        <v>13</v>
      </c>
      <c r="AJ64" s="95">
        <v>0</v>
      </c>
      <c r="AK64" s="95">
        <v>0</v>
      </c>
      <c r="AL64" s="95">
        <v>0</v>
      </c>
      <c r="AM64" s="95">
        <v>0</v>
      </c>
      <c r="AN64" s="95">
        <v>0</v>
      </c>
      <c r="AO64" s="89"/>
      <c r="AP64" s="89"/>
      <c r="AQ64" s="89"/>
      <c r="AR64" s="90"/>
      <c r="AS64" s="90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</row>
    <row r="65" spans="1:244" ht="17.149999999999999" customHeight="1" x14ac:dyDescent="0.35">
      <c r="A65" s="30">
        <v>60</v>
      </c>
      <c r="B65" s="30">
        <v>59</v>
      </c>
      <c r="C65" s="30">
        <f t="shared" si="6"/>
        <v>-1</v>
      </c>
      <c r="D65" s="18" t="s">
        <v>871</v>
      </c>
      <c r="E65" s="2">
        <f t="shared" si="3"/>
        <v>7</v>
      </c>
      <c r="F65" s="238"/>
      <c r="G65" s="93">
        <f t="shared" si="4"/>
        <v>2</v>
      </c>
      <c r="H65" s="94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94">
        <v>1</v>
      </c>
      <c r="Q65" s="186" t="s">
        <v>13</v>
      </c>
      <c r="R65" s="191" t="s">
        <v>13</v>
      </c>
      <c r="S65" s="202" t="s">
        <v>13</v>
      </c>
      <c r="T65" s="191" t="s">
        <v>13</v>
      </c>
      <c r="U65" s="202" t="s">
        <v>13</v>
      </c>
      <c r="V65" s="94" t="s">
        <v>13</v>
      </c>
      <c r="W65" s="186" t="s">
        <v>13</v>
      </c>
      <c r="X65" s="94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202" t="s">
        <v>13</v>
      </c>
      <c r="AH65" s="191" t="s">
        <v>13</v>
      </c>
      <c r="AI65" s="186">
        <v>6</v>
      </c>
      <c r="AJ65" s="95">
        <v>0</v>
      </c>
      <c r="AK65" s="95">
        <v>0</v>
      </c>
      <c r="AL65" s="95">
        <v>0</v>
      </c>
      <c r="AM65" s="95">
        <v>0</v>
      </c>
      <c r="AN65" s="95">
        <v>0</v>
      </c>
      <c r="AO65" s="89"/>
      <c r="AP65" s="89"/>
      <c r="AQ65" s="89"/>
      <c r="AR65" s="90"/>
      <c r="AS65" s="90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</row>
    <row r="66" spans="1:244" ht="17.149999999999999" customHeight="1" x14ac:dyDescent="0.35">
      <c r="A66" s="30">
        <v>61</v>
      </c>
      <c r="B66" s="30">
        <v>60</v>
      </c>
      <c r="C66" s="30">
        <f t="shared" si="6"/>
        <v>-1</v>
      </c>
      <c r="D66" s="18" t="s">
        <v>2084</v>
      </c>
      <c r="E66" s="2">
        <f t="shared" si="3"/>
        <v>7</v>
      </c>
      <c r="F66" s="239"/>
      <c r="G66" s="93">
        <f t="shared" si="4"/>
        <v>2</v>
      </c>
      <c r="H66" s="94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94" t="s">
        <v>13</v>
      </c>
      <c r="Q66" s="186">
        <v>3</v>
      </c>
      <c r="R66" s="191">
        <v>4</v>
      </c>
      <c r="S66" s="202" t="s">
        <v>13</v>
      </c>
      <c r="T66" s="191" t="s">
        <v>13</v>
      </c>
      <c r="U66" s="202" t="s">
        <v>13</v>
      </c>
      <c r="V66" s="94" t="s">
        <v>13</v>
      </c>
      <c r="W66" s="186" t="s">
        <v>13</v>
      </c>
      <c r="X66" s="94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202" t="s">
        <v>13</v>
      </c>
      <c r="AH66" s="191" t="s">
        <v>13</v>
      </c>
      <c r="AI66" s="186" t="s">
        <v>13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89"/>
      <c r="AP66" s="89"/>
      <c r="AQ66" s="89"/>
      <c r="AR66" s="90"/>
      <c r="AS66" s="90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</row>
    <row r="67" spans="1:244" ht="17.149999999999999" customHeight="1" x14ac:dyDescent="0.35">
      <c r="A67" s="30">
        <v>62</v>
      </c>
      <c r="B67" s="30">
        <v>62</v>
      </c>
      <c r="C67" s="30">
        <f t="shared" si="6"/>
        <v>0</v>
      </c>
      <c r="D67" s="18" t="s">
        <v>1212</v>
      </c>
      <c r="E67" s="2">
        <f t="shared" si="3"/>
        <v>6</v>
      </c>
      <c r="F67" s="239"/>
      <c r="G67" s="93">
        <f t="shared" si="4"/>
        <v>1</v>
      </c>
      <c r="H67" s="94"/>
      <c r="I67" s="202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94" t="s">
        <v>13</v>
      </c>
      <c r="Q67" s="186" t="s">
        <v>13</v>
      </c>
      <c r="R67" s="191" t="s">
        <v>13</v>
      </c>
      <c r="S67" s="202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94" t="s">
        <v>13</v>
      </c>
      <c r="Y67" s="186" t="s">
        <v>13</v>
      </c>
      <c r="Z67" s="191" t="s">
        <v>13</v>
      </c>
      <c r="AA67" s="186">
        <v>6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202" t="s">
        <v>13</v>
      </c>
      <c r="AH67" s="191" t="s">
        <v>13</v>
      </c>
      <c r="AI67" s="186" t="s">
        <v>13</v>
      </c>
      <c r="AJ67" s="95">
        <v>0</v>
      </c>
      <c r="AK67" s="95">
        <v>0</v>
      </c>
      <c r="AL67" s="95">
        <v>0</v>
      </c>
      <c r="AM67" s="95">
        <v>0</v>
      </c>
      <c r="AN67" s="95">
        <v>0</v>
      </c>
      <c r="AO67" s="89"/>
      <c r="AP67" s="89"/>
      <c r="AQ67" s="89"/>
      <c r="AR67" s="90"/>
      <c r="AS67" s="90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</row>
    <row r="68" spans="1:244" ht="17.149999999999999" customHeight="1" x14ac:dyDescent="0.35">
      <c r="A68" s="30">
        <v>63</v>
      </c>
      <c r="B68" s="30">
        <v>63</v>
      </c>
      <c r="C68" s="30">
        <f t="shared" si="6"/>
        <v>0</v>
      </c>
      <c r="D68" s="18" t="s">
        <v>1293</v>
      </c>
      <c r="E68" s="2">
        <f t="shared" si="3"/>
        <v>6</v>
      </c>
      <c r="F68" s="239"/>
      <c r="G68" s="93">
        <f t="shared" si="4"/>
        <v>1</v>
      </c>
      <c r="H68" s="94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94" t="s">
        <v>13</v>
      </c>
      <c r="Q68" s="186" t="s">
        <v>13</v>
      </c>
      <c r="R68" s="191" t="s">
        <v>13</v>
      </c>
      <c r="S68" s="202" t="s">
        <v>13</v>
      </c>
      <c r="T68" s="191" t="s">
        <v>13</v>
      </c>
      <c r="U68" s="202" t="s">
        <v>13</v>
      </c>
      <c r="V68" s="94" t="s">
        <v>13</v>
      </c>
      <c r="W68" s="186" t="s">
        <v>13</v>
      </c>
      <c r="X68" s="94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>
        <v>6</v>
      </c>
      <c r="AF68" s="191" t="s">
        <v>13</v>
      </c>
      <c r="AG68" s="202" t="s">
        <v>13</v>
      </c>
      <c r="AH68" s="191" t="s">
        <v>13</v>
      </c>
      <c r="AI68" s="186" t="s">
        <v>13</v>
      </c>
      <c r="AJ68" s="95">
        <v>0</v>
      </c>
      <c r="AK68" s="95">
        <v>0</v>
      </c>
      <c r="AL68" s="95">
        <v>0</v>
      </c>
      <c r="AM68" s="95">
        <v>0</v>
      </c>
      <c r="AN68" s="95">
        <v>0</v>
      </c>
      <c r="AO68" s="89"/>
      <c r="AP68" s="89"/>
      <c r="AQ68" s="89"/>
      <c r="AR68" s="90"/>
      <c r="AS68" s="90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</row>
    <row r="69" spans="1:244" ht="17.149999999999999" customHeight="1" x14ac:dyDescent="0.35">
      <c r="A69" s="30">
        <v>64</v>
      </c>
      <c r="B69" s="30">
        <v>64</v>
      </c>
      <c r="C69" s="30">
        <f t="shared" si="6"/>
        <v>0</v>
      </c>
      <c r="D69" s="18" t="s">
        <v>1571</v>
      </c>
      <c r="E69" s="2">
        <f t="shared" si="3"/>
        <v>6</v>
      </c>
      <c r="F69" s="239"/>
      <c r="G69" s="93">
        <f t="shared" si="4"/>
        <v>1</v>
      </c>
      <c r="H69" s="94"/>
      <c r="I69" s="202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94" t="s">
        <v>13</v>
      </c>
      <c r="Q69" s="186" t="s">
        <v>13</v>
      </c>
      <c r="R69" s="191" t="s">
        <v>13</v>
      </c>
      <c r="S69" s="202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94" t="s">
        <v>13</v>
      </c>
      <c r="Y69" s="186" t="s">
        <v>13</v>
      </c>
      <c r="Z69" s="191">
        <v>6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202" t="s">
        <v>13</v>
      </c>
      <c r="AH69" s="191" t="s">
        <v>13</v>
      </c>
      <c r="AI69" s="186" t="s">
        <v>13</v>
      </c>
      <c r="AJ69" s="95">
        <v>0</v>
      </c>
      <c r="AK69" s="95">
        <v>0</v>
      </c>
      <c r="AL69" s="95">
        <v>0</v>
      </c>
      <c r="AM69" s="95">
        <v>0</v>
      </c>
      <c r="AN69" s="95">
        <v>0</v>
      </c>
      <c r="AO69" s="89"/>
      <c r="AP69" s="89"/>
      <c r="AQ69" s="89"/>
      <c r="AR69" s="90"/>
      <c r="AS69" s="90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</row>
    <row r="70" spans="1:244" ht="17.149999999999999" customHeight="1" x14ac:dyDescent="0.35">
      <c r="A70" s="30">
        <v>65</v>
      </c>
      <c r="B70" s="30">
        <v>65</v>
      </c>
      <c r="C70" s="30">
        <f t="shared" si="6"/>
        <v>0</v>
      </c>
      <c r="D70" s="18" t="s">
        <v>716</v>
      </c>
      <c r="E70" s="2">
        <f t="shared" ref="E70:E101" si="7">LARGE(H70:AN70,1)+LARGE(H70:AN70,2)+LARGE(H70:AN70,3)+LARGE(H70:AN70,4)+LARGE(H70:AN70,5)+F70</f>
        <v>6</v>
      </c>
      <c r="F70" s="239"/>
      <c r="G70" s="93">
        <f t="shared" ref="G70:G101" si="8">COUNT(H70:AI70)</f>
        <v>1</v>
      </c>
      <c r="H70" s="94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94" t="s">
        <v>13</v>
      </c>
      <c r="Q70" s="186" t="s">
        <v>13</v>
      </c>
      <c r="R70" s="191" t="s">
        <v>13</v>
      </c>
      <c r="S70" s="202" t="s">
        <v>13</v>
      </c>
      <c r="T70" s="191" t="s">
        <v>13</v>
      </c>
      <c r="U70" s="202" t="s">
        <v>13</v>
      </c>
      <c r="V70" s="94" t="s">
        <v>13</v>
      </c>
      <c r="W70" s="186" t="s">
        <v>13</v>
      </c>
      <c r="X70" s="94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202">
        <v>6</v>
      </c>
      <c r="AH70" s="191" t="s">
        <v>13</v>
      </c>
      <c r="AI70" s="186" t="s">
        <v>13</v>
      </c>
      <c r="AJ70" s="95">
        <v>0</v>
      </c>
      <c r="AK70" s="95">
        <v>0</v>
      </c>
      <c r="AL70" s="95">
        <v>0</v>
      </c>
      <c r="AM70" s="95">
        <v>0</v>
      </c>
      <c r="AN70" s="95">
        <v>0</v>
      </c>
      <c r="AO70" s="89"/>
      <c r="AP70" s="89"/>
      <c r="AQ70" s="89"/>
      <c r="AR70" s="90"/>
      <c r="AS70" s="90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</row>
    <row r="71" spans="1:244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1876</v>
      </c>
      <c r="E71" s="2">
        <f t="shared" si="7"/>
        <v>6</v>
      </c>
      <c r="F71" s="239"/>
      <c r="G71" s="93">
        <f t="shared" si="8"/>
        <v>1</v>
      </c>
      <c r="H71" s="94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94" t="s">
        <v>13</v>
      </c>
      <c r="Q71" s="186" t="s">
        <v>13</v>
      </c>
      <c r="R71" s="191" t="s">
        <v>13</v>
      </c>
      <c r="S71" s="202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94">
        <v>6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202" t="s">
        <v>13</v>
      </c>
      <c r="AH71" s="191" t="s">
        <v>13</v>
      </c>
      <c r="AI71" s="186" t="s">
        <v>13</v>
      </c>
      <c r="AJ71" s="95">
        <v>0</v>
      </c>
      <c r="AK71" s="95">
        <v>0</v>
      </c>
      <c r="AL71" s="95">
        <v>0</v>
      </c>
      <c r="AM71" s="95">
        <v>0</v>
      </c>
      <c r="AN71" s="95">
        <v>0</v>
      </c>
      <c r="AO71" s="89"/>
      <c r="AP71" s="89"/>
      <c r="AQ71" s="89"/>
      <c r="AR71" s="90"/>
      <c r="AS71" s="90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</row>
    <row r="72" spans="1:244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2000</v>
      </c>
      <c r="E72" s="2">
        <f t="shared" si="7"/>
        <v>6</v>
      </c>
      <c r="F72" s="239"/>
      <c r="G72" s="93">
        <f t="shared" si="8"/>
        <v>1</v>
      </c>
      <c r="H72" s="94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94" t="s">
        <v>13</v>
      </c>
      <c r="Q72" s="186" t="s">
        <v>13</v>
      </c>
      <c r="R72" s="191" t="s">
        <v>13</v>
      </c>
      <c r="S72" s="202" t="s">
        <v>13</v>
      </c>
      <c r="T72" s="191">
        <v>6</v>
      </c>
      <c r="U72" s="202" t="s">
        <v>13</v>
      </c>
      <c r="V72" s="94" t="s">
        <v>13</v>
      </c>
      <c r="W72" s="186" t="s">
        <v>13</v>
      </c>
      <c r="X72" s="94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202" t="s">
        <v>13</v>
      </c>
      <c r="AH72" s="191" t="s">
        <v>13</v>
      </c>
      <c r="AI72" s="186" t="s">
        <v>13</v>
      </c>
      <c r="AJ72" s="95">
        <v>0</v>
      </c>
      <c r="AK72" s="95">
        <v>0</v>
      </c>
      <c r="AL72" s="95">
        <v>0</v>
      </c>
      <c r="AM72" s="95">
        <v>0</v>
      </c>
      <c r="AN72" s="95">
        <v>0</v>
      </c>
      <c r="AO72" s="89"/>
      <c r="AP72" s="89"/>
      <c r="AQ72" s="89"/>
      <c r="AR72" s="90"/>
      <c r="AS72" s="90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</row>
    <row r="73" spans="1:244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2021</v>
      </c>
      <c r="E73" s="2">
        <f t="shared" si="7"/>
        <v>6</v>
      </c>
      <c r="F73" s="239"/>
      <c r="G73" s="93">
        <f t="shared" si="8"/>
        <v>1</v>
      </c>
      <c r="H73" s="94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94" t="s">
        <v>13</v>
      </c>
      <c r="Q73" s="186" t="s">
        <v>13</v>
      </c>
      <c r="R73" s="191" t="s">
        <v>13</v>
      </c>
      <c r="S73" s="202">
        <v>6</v>
      </c>
      <c r="T73" s="191" t="s">
        <v>13</v>
      </c>
      <c r="U73" s="202" t="s">
        <v>13</v>
      </c>
      <c r="V73" s="94" t="s">
        <v>13</v>
      </c>
      <c r="W73" s="186" t="s">
        <v>13</v>
      </c>
      <c r="X73" s="94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202" t="s">
        <v>13</v>
      </c>
      <c r="AH73" s="191" t="s">
        <v>13</v>
      </c>
      <c r="AI73" s="186" t="s">
        <v>13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89"/>
      <c r="AP73" s="89"/>
      <c r="AQ73" s="89"/>
      <c r="AR73" s="90"/>
      <c r="AS73" s="90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</row>
    <row r="74" spans="1:244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2136</v>
      </c>
      <c r="E74" s="2">
        <f t="shared" si="7"/>
        <v>6</v>
      </c>
      <c r="F74" s="239"/>
      <c r="G74" s="93">
        <f t="shared" si="8"/>
        <v>1</v>
      </c>
      <c r="H74" s="94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94" t="s">
        <v>13</v>
      </c>
      <c r="Q74" s="186">
        <v>6</v>
      </c>
      <c r="R74" s="191" t="s">
        <v>13</v>
      </c>
      <c r="S74" s="202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94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202" t="s">
        <v>13</v>
      </c>
      <c r="AH74" s="191" t="s">
        <v>13</v>
      </c>
      <c r="AI74" s="186" t="s">
        <v>13</v>
      </c>
      <c r="AJ74" s="95">
        <v>0</v>
      </c>
      <c r="AK74" s="95">
        <v>0</v>
      </c>
      <c r="AL74" s="95">
        <v>0</v>
      </c>
      <c r="AM74" s="95">
        <v>0</v>
      </c>
      <c r="AN74" s="95">
        <v>0</v>
      </c>
      <c r="AO74" s="89"/>
      <c r="AP74" s="89"/>
      <c r="AQ74" s="89"/>
      <c r="AR74" s="90"/>
      <c r="AS74" s="90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</row>
    <row r="75" spans="1:244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2435</v>
      </c>
      <c r="E75" s="2">
        <f t="shared" si="7"/>
        <v>6</v>
      </c>
      <c r="F75" s="239"/>
      <c r="G75" s="93">
        <f t="shared" si="8"/>
        <v>1</v>
      </c>
      <c r="H75" s="94"/>
      <c r="I75" s="202" t="s">
        <v>13</v>
      </c>
      <c r="J75" s="191" t="s">
        <v>13</v>
      </c>
      <c r="K75" s="202" t="s">
        <v>13</v>
      </c>
      <c r="L75" s="197">
        <v>6</v>
      </c>
      <c r="M75" s="186" t="s">
        <v>13</v>
      </c>
      <c r="N75" s="197" t="s">
        <v>13</v>
      </c>
      <c r="O75" s="202" t="s">
        <v>13</v>
      </c>
      <c r="P75" s="94" t="s">
        <v>13</v>
      </c>
      <c r="Q75" s="186" t="s">
        <v>13</v>
      </c>
      <c r="R75" s="191" t="s">
        <v>13</v>
      </c>
      <c r="S75" s="202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94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202" t="s">
        <v>13</v>
      </c>
      <c r="AH75" s="191" t="s">
        <v>13</v>
      </c>
      <c r="AI75" s="186" t="s">
        <v>13</v>
      </c>
      <c r="AJ75" s="95">
        <v>0</v>
      </c>
      <c r="AK75" s="95">
        <v>0</v>
      </c>
      <c r="AL75" s="95">
        <v>0</v>
      </c>
      <c r="AM75" s="95">
        <v>0</v>
      </c>
      <c r="AN75" s="95">
        <v>0</v>
      </c>
      <c r="AO75" s="89"/>
      <c r="AP75" s="89"/>
      <c r="AQ75" s="89"/>
      <c r="AR75" s="90"/>
      <c r="AS75" s="90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</row>
    <row r="76" spans="1:244" ht="17.149999999999999" customHeight="1" x14ac:dyDescent="0.35">
      <c r="A76" s="30">
        <v>71</v>
      </c>
      <c r="B76" s="30"/>
      <c r="C76" s="30"/>
      <c r="D76" s="18" t="s">
        <v>2662</v>
      </c>
      <c r="E76" s="2">
        <f t="shared" si="7"/>
        <v>6</v>
      </c>
      <c r="F76" s="239"/>
      <c r="G76" s="93">
        <f t="shared" si="8"/>
        <v>1</v>
      </c>
      <c r="H76" s="94"/>
      <c r="I76" s="202">
        <v>6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94" t="s">
        <v>13</v>
      </c>
      <c r="Q76" s="186" t="s">
        <v>13</v>
      </c>
      <c r="R76" s="191" t="s">
        <v>13</v>
      </c>
      <c r="S76" s="202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94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202" t="s">
        <v>13</v>
      </c>
      <c r="AH76" s="191" t="s">
        <v>13</v>
      </c>
      <c r="AI76" s="186" t="s">
        <v>13</v>
      </c>
      <c r="AJ76" s="95">
        <v>0</v>
      </c>
      <c r="AK76" s="95">
        <v>0</v>
      </c>
      <c r="AL76" s="95">
        <v>0</v>
      </c>
      <c r="AM76" s="95">
        <v>0</v>
      </c>
      <c r="AN76" s="95">
        <v>0</v>
      </c>
      <c r="AO76" s="89"/>
      <c r="AP76" s="89"/>
      <c r="AQ76" s="89"/>
      <c r="AR76" s="90"/>
      <c r="AS76" s="90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</row>
    <row r="77" spans="1:244" ht="17.149999999999999" customHeight="1" x14ac:dyDescent="0.35">
      <c r="A77" s="30">
        <v>72</v>
      </c>
      <c r="B77" s="30">
        <v>71</v>
      </c>
      <c r="C77" s="30">
        <f t="shared" ref="C77:C89" si="9">B77-A77</f>
        <v>-1</v>
      </c>
      <c r="D77" s="18" t="s">
        <v>53</v>
      </c>
      <c r="E77" s="2">
        <f t="shared" si="7"/>
        <v>5</v>
      </c>
      <c r="F77" s="239"/>
      <c r="G77" s="93">
        <f t="shared" si="8"/>
        <v>1</v>
      </c>
      <c r="H77" s="94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94" t="s">
        <v>13</v>
      </c>
      <c r="Q77" s="186" t="s">
        <v>13</v>
      </c>
      <c r="R77" s="191" t="s">
        <v>13</v>
      </c>
      <c r="S77" s="202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94" t="s">
        <v>13</v>
      </c>
      <c r="Y77" s="186">
        <v>5</v>
      </c>
      <c r="Z77" s="191" t="s">
        <v>13</v>
      </c>
      <c r="AA77" s="186" t="s">
        <v>13</v>
      </c>
      <c r="AB77" s="19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202" t="s">
        <v>13</v>
      </c>
      <c r="AH77" s="191" t="s">
        <v>13</v>
      </c>
      <c r="AI77" s="186" t="s">
        <v>13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89"/>
      <c r="AP77" s="89"/>
      <c r="AQ77" s="89"/>
      <c r="AR77" s="90"/>
      <c r="AS77" s="90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</row>
    <row r="78" spans="1:244" ht="17.149999999999999" customHeight="1" x14ac:dyDescent="0.35">
      <c r="A78" s="30">
        <v>73</v>
      </c>
      <c r="B78" s="30">
        <v>55</v>
      </c>
      <c r="C78" s="30">
        <f t="shared" si="9"/>
        <v>-18</v>
      </c>
      <c r="D78" s="18" t="s">
        <v>797</v>
      </c>
      <c r="E78" s="2">
        <f t="shared" si="7"/>
        <v>4</v>
      </c>
      <c r="F78" s="239"/>
      <c r="G78" s="93">
        <f t="shared" si="8"/>
        <v>1</v>
      </c>
      <c r="H78" s="94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94" t="s">
        <v>13</v>
      </c>
      <c r="Q78" s="186" t="s">
        <v>13</v>
      </c>
      <c r="R78" s="191" t="s">
        <v>13</v>
      </c>
      <c r="S78" s="202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94" t="s">
        <v>13</v>
      </c>
      <c r="Y78" s="186" t="s">
        <v>13</v>
      </c>
      <c r="Z78" s="191" t="s">
        <v>13</v>
      </c>
      <c r="AA78" s="186">
        <v>4</v>
      </c>
      <c r="AB78" s="191" t="s">
        <v>13</v>
      </c>
      <c r="AC78" s="186" t="s">
        <v>13</v>
      </c>
      <c r="AD78" s="191" t="s">
        <v>13</v>
      </c>
      <c r="AE78" s="186" t="s">
        <v>13</v>
      </c>
      <c r="AF78" s="191" t="s">
        <v>13</v>
      </c>
      <c r="AG78" s="202" t="s">
        <v>13</v>
      </c>
      <c r="AH78" s="191" t="s">
        <v>13</v>
      </c>
      <c r="AI78" s="186" t="s">
        <v>13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89"/>
      <c r="AP78" s="89"/>
      <c r="AQ78" s="89"/>
      <c r="AR78" s="90"/>
      <c r="AS78" s="90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</row>
    <row r="79" spans="1:244" ht="17.149999999999999" customHeight="1" x14ac:dyDescent="0.35">
      <c r="A79" s="30">
        <v>74</v>
      </c>
      <c r="B79" s="30">
        <v>72</v>
      </c>
      <c r="C79" s="30">
        <f t="shared" si="9"/>
        <v>-2</v>
      </c>
      <c r="D79" s="18" t="s">
        <v>407</v>
      </c>
      <c r="E79" s="2">
        <f t="shared" si="7"/>
        <v>4</v>
      </c>
      <c r="F79" s="239"/>
      <c r="G79" s="93">
        <f t="shared" si="8"/>
        <v>1</v>
      </c>
      <c r="H79" s="94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94" t="s">
        <v>13</v>
      </c>
      <c r="Q79" s="186" t="s">
        <v>13</v>
      </c>
      <c r="R79" s="191" t="s">
        <v>13</v>
      </c>
      <c r="S79" s="202" t="s">
        <v>13</v>
      </c>
      <c r="T79" s="191" t="s">
        <v>13</v>
      </c>
      <c r="U79" s="202" t="s">
        <v>13</v>
      </c>
      <c r="V79" s="94" t="s">
        <v>13</v>
      </c>
      <c r="W79" s="186" t="s">
        <v>13</v>
      </c>
      <c r="X79" s="94" t="s">
        <v>13</v>
      </c>
      <c r="Y79" s="186" t="s">
        <v>13</v>
      </c>
      <c r="Z79" s="191" t="s">
        <v>13</v>
      </c>
      <c r="AA79" s="186" t="s">
        <v>13</v>
      </c>
      <c r="AB79" s="191" t="s">
        <v>13</v>
      </c>
      <c r="AC79" s="186" t="s">
        <v>13</v>
      </c>
      <c r="AD79" s="191" t="s">
        <v>13</v>
      </c>
      <c r="AE79" s="186" t="s">
        <v>13</v>
      </c>
      <c r="AF79" s="191">
        <v>4</v>
      </c>
      <c r="AG79" s="202" t="s">
        <v>13</v>
      </c>
      <c r="AH79" s="191" t="s">
        <v>13</v>
      </c>
      <c r="AI79" s="186" t="s">
        <v>13</v>
      </c>
      <c r="AJ79" s="95">
        <v>0</v>
      </c>
      <c r="AK79" s="95">
        <v>0</v>
      </c>
      <c r="AL79" s="95">
        <v>0</v>
      </c>
      <c r="AM79" s="95">
        <v>0</v>
      </c>
      <c r="AN79" s="95">
        <v>0</v>
      </c>
      <c r="AO79" s="89"/>
      <c r="AP79" s="89"/>
      <c r="AQ79" s="89"/>
      <c r="AR79" s="90"/>
      <c r="AS79" s="90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</row>
    <row r="80" spans="1:244" ht="17.149999999999999" customHeight="1" x14ac:dyDescent="0.35">
      <c r="A80" s="30">
        <v>75</v>
      </c>
      <c r="B80" s="30">
        <v>73</v>
      </c>
      <c r="C80" s="30">
        <f t="shared" si="9"/>
        <v>-2</v>
      </c>
      <c r="D80" s="18" t="s">
        <v>1572</v>
      </c>
      <c r="E80" s="2">
        <f t="shared" si="7"/>
        <v>4</v>
      </c>
      <c r="F80" s="238"/>
      <c r="G80" s="30">
        <f t="shared" si="8"/>
        <v>1</v>
      </c>
      <c r="H80" s="2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94" t="s">
        <v>13</v>
      </c>
      <c r="Q80" s="186" t="s">
        <v>13</v>
      </c>
      <c r="R80" s="191" t="s">
        <v>13</v>
      </c>
      <c r="S80" s="202" t="s">
        <v>13</v>
      </c>
      <c r="T80" s="191" t="s">
        <v>13</v>
      </c>
      <c r="U80" s="202" t="s">
        <v>13</v>
      </c>
      <c r="V80" s="94" t="s">
        <v>13</v>
      </c>
      <c r="W80" s="186" t="s">
        <v>13</v>
      </c>
      <c r="X80" s="94" t="s">
        <v>13</v>
      </c>
      <c r="Y80" s="186" t="s">
        <v>13</v>
      </c>
      <c r="Z80" s="191">
        <v>4</v>
      </c>
      <c r="AA80" s="186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202" t="s">
        <v>13</v>
      </c>
      <c r="AH80" s="191" t="s">
        <v>13</v>
      </c>
      <c r="AI80" s="186" t="s">
        <v>13</v>
      </c>
      <c r="AJ80" s="95">
        <v>0</v>
      </c>
      <c r="AK80" s="95">
        <v>0</v>
      </c>
      <c r="AL80" s="95">
        <v>0</v>
      </c>
      <c r="AM80" s="95">
        <v>0</v>
      </c>
      <c r="AN80" s="95">
        <v>0</v>
      </c>
      <c r="AO80" s="89"/>
      <c r="AP80" s="89"/>
      <c r="AQ80" s="89"/>
      <c r="AR80" s="90"/>
      <c r="AS80" s="90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</row>
    <row r="81" spans="1:244" ht="17.149999999999999" customHeight="1" x14ac:dyDescent="0.35">
      <c r="A81" s="30">
        <v>76</v>
      </c>
      <c r="B81" s="30">
        <v>74</v>
      </c>
      <c r="C81" s="30">
        <f t="shared" si="9"/>
        <v>-2</v>
      </c>
      <c r="D81" s="18" t="s">
        <v>1669</v>
      </c>
      <c r="E81" s="2">
        <f t="shared" si="7"/>
        <v>4</v>
      </c>
      <c r="F81" s="239"/>
      <c r="G81" s="93">
        <f t="shared" si="8"/>
        <v>1</v>
      </c>
      <c r="H81" s="94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94" t="s">
        <v>13</v>
      </c>
      <c r="Q81" s="186" t="s">
        <v>13</v>
      </c>
      <c r="R81" s="191" t="s">
        <v>13</v>
      </c>
      <c r="S81" s="202" t="s">
        <v>13</v>
      </c>
      <c r="T81" s="191" t="s">
        <v>13</v>
      </c>
      <c r="U81" s="202" t="s">
        <v>13</v>
      </c>
      <c r="V81" s="94" t="s">
        <v>13</v>
      </c>
      <c r="W81" s="186" t="s">
        <v>13</v>
      </c>
      <c r="X81" s="94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202">
        <v>4</v>
      </c>
      <c r="AH81" s="191" t="s">
        <v>13</v>
      </c>
      <c r="AI81" s="186" t="s">
        <v>13</v>
      </c>
      <c r="AJ81" s="95">
        <v>0</v>
      </c>
      <c r="AK81" s="95">
        <v>0</v>
      </c>
      <c r="AL81" s="95">
        <v>0</v>
      </c>
      <c r="AM81" s="95">
        <v>0</v>
      </c>
      <c r="AN81" s="95">
        <v>0</v>
      </c>
      <c r="AO81" s="89"/>
      <c r="AP81" s="89"/>
      <c r="AQ81" s="89"/>
      <c r="AR81" s="90"/>
      <c r="AS81" s="90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</row>
    <row r="82" spans="1:244" ht="17.149999999999999" customHeight="1" x14ac:dyDescent="0.35">
      <c r="A82" s="30">
        <v>77</v>
      </c>
      <c r="B82" s="30">
        <v>75</v>
      </c>
      <c r="C82" s="30">
        <f t="shared" si="9"/>
        <v>-2</v>
      </c>
      <c r="D82" s="18" t="s">
        <v>1877</v>
      </c>
      <c r="E82" s="2">
        <f t="shared" si="7"/>
        <v>4</v>
      </c>
      <c r="F82" s="239"/>
      <c r="G82" s="93">
        <f t="shared" si="8"/>
        <v>1</v>
      </c>
      <c r="H82" s="94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94" t="s">
        <v>13</v>
      </c>
      <c r="Q82" s="186" t="s">
        <v>13</v>
      </c>
      <c r="R82" s="191" t="s">
        <v>13</v>
      </c>
      <c r="S82" s="202" t="s">
        <v>13</v>
      </c>
      <c r="T82" s="191" t="s">
        <v>13</v>
      </c>
      <c r="U82" s="202" t="s">
        <v>13</v>
      </c>
      <c r="V82" s="94" t="s">
        <v>13</v>
      </c>
      <c r="W82" s="186" t="s">
        <v>13</v>
      </c>
      <c r="X82" s="94">
        <v>4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202" t="s">
        <v>13</v>
      </c>
      <c r="AH82" s="191" t="s">
        <v>13</v>
      </c>
      <c r="AI82" s="186" t="s">
        <v>13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89"/>
      <c r="AP82" s="89"/>
      <c r="AQ82" s="89"/>
      <c r="AR82" s="90"/>
      <c r="AS82" s="90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</row>
    <row r="83" spans="1:244" ht="17.149999999999999" customHeight="1" x14ac:dyDescent="0.35">
      <c r="A83" s="30">
        <v>78</v>
      </c>
      <c r="B83" s="30">
        <v>76</v>
      </c>
      <c r="C83" s="30">
        <f t="shared" si="9"/>
        <v>-2</v>
      </c>
      <c r="D83" s="18" t="s">
        <v>1923</v>
      </c>
      <c r="E83" s="2">
        <f t="shared" si="7"/>
        <v>4</v>
      </c>
      <c r="F83" s="239"/>
      <c r="G83" s="93">
        <f t="shared" si="8"/>
        <v>1</v>
      </c>
      <c r="H83" s="94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94" t="s">
        <v>13</v>
      </c>
      <c r="Q83" s="186" t="s">
        <v>13</v>
      </c>
      <c r="R83" s="191" t="s">
        <v>13</v>
      </c>
      <c r="S83" s="202" t="s">
        <v>13</v>
      </c>
      <c r="T83" s="191" t="s">
        <v>13</v>
      </c>
      <c r="U83" s="202" t="s">
        <v>13</v>
      </c>
      <c r="V83" s="94" t="s">
        <v>13</v>
      </c>
      <c r="W83" s="186">
        <v>4</v>
      </c>
      <c r="X83" s="94" t="s">
        <v>13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202" t="s">
        <v>13</v>
      </c>
      <c r="AH83" s="191" t="s">
        <v>13</v>
      </c>
      <c r="AI83" s="186" t="s">
        <v>13</v>
      </c>
      <c r="AJ83" s="95">
        <v>0</v>
      </c>
      <c r="AK83" s="95">
        <v>0</v>
      </c>
      <c r="AL83" s="95">
        <v>0</v>
      </c>
      <c r="AM83" s="95">
        <v>0</v>
      </c>
      <c r="AN83" s="95">
        <v>0</v>
      </c>
      <c r="AO83" s="89"/>
      <c r="AP83" s="89"/>
      <c r="AQ83" s="89"/>
      <c r="AR83" s="90"/>
      <c r="AS83" s="90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</row>
    <row r="84" spans="1:244" ht="17.149999999999999" customHeight="1" x14ac:dyDescent="0.35">
      <c r="A84" s="30">
        <v>79</v>
      </c>
      <c r="B84" s="30">
        <v>77</v>
      </c>
      <c r="C84" s="30">
        <f t="shared" si="9"/>
        <v>-2</v>
      </c>
      <c r="D84" s="18" t="s">
        <v>1502</v>
      </c>
      <c r="E84" s="2">
        <f t="shared" si="7"/>
        <v>4</v>
      </c>
      <c r="F84" s="239"/>
      <c r="G84" s="93">
        <f t="shared" si="8"/>
        <v>1</v>
      </c>
      <c r="H84" s="94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94" t="s">
        <v>13</v>
      </c>
      <c r="Q84" s="186" t="s">
        <v>13</v>
      </c>
      <c r="R84" s="191" t="s">
        <v>13</v>
      </c>
      <c r="S84" s="202" t="s">
        <v>13</v>
      </c>
      <c r="T84" s="191" t="s">
        <v>13</v>
      </c>
      <c r="U84" s="202" t="s">
        <v>13</v>
      </c>
      <c r="V84" s="94">
        <v>4</v>
      </c>
      <c r="W84" s="186" t="s">
        <v>13</v>
      </c>
      <c r="X84" s="94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186" t="s">
        <v>13</v>
      </c>
      <c r="AD84" s="191" t="s">
        <v>13</v>
      </c>
      <c r="AE84" s="186" t="s">
        <v>13</v>
      </c>
      <c r="AF84" s="191" t="s">
        <v>13</v>
      </c>
      <c r="AG84" s="202" t="s">
        <v>13</v>
      </c>
      <c r="AH84" s="191" t="s">
        <v>13</v>
      </c>
      <c r="AI84" s="186" t="s">
        <v>13</v>
      </c>
      <c r="AJ84" s="95">
        <v>0</v>
      </c>
      <c r="AK84" s="95">
        <v>0</v>
      </c>
      <c r="AL84" s="95">
        <v>0</v>
      </c>
      <c r="AM84" s="95">
        <v>0</v>
      </c>
      <c r="AN84" s="95">
        <v>0</v>
      </c>
      <c r="AO84" s="89"/>
      <c r="AP84" s="89"/>
      <c r="AQ84" s="89"/>
      <c r="AR84" s="90"/>
      <c r="AS84" s="90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</row>
    <row r="85" spans="1:244" ht="17.149999999999999" customHeight="1" x14ac:dyDescent="0.35">
      <c r="A85" s="30">
        <v>80</v>
      </c>
      <c r="B85" s="30">
        <v>78</v>
      </c>
      <c r="C85" s="30">
        <f t="shared" si="9"/>
        <v>-2</v>
      </c>
      <c r="D85" s="18" t="s">
        <v>2001</v>
      </c>
      <c r="E85" s="2">
        <f t="shared" si="7"/>
        <v>4</v>
      </c>
      <c r="F85" s="239"/>
      <c r="G85" s="93">
        <f t="shared" si="8"/>
        <v>1</v>
      </c>
      <c r="H85" s="94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94" t="s">
        <v>13</v>
      </c>
      <c r="Q85" s="186" t="s">
        <v>13</v>
      </c>
      <c r="R85" s="191" t="s">
        <v>13</v>
      </c>
      <c r="S85" s="202" t="s">
        <v>13</v>
      </c>
      <c r="T85" s="191">
        <v>4</v>
      </c>
      <c r="U85" s="202" t="s">
        <v>13</v>
      </c>
      <c r="V85" s="94" t="s">
        <v>13</v>
      </c>
      <c r="W85" s="186" t="s">
        <v>13</v>
      </c>
      <c r="X85" s="94" t="s">
        <v>13</v>
      </c>
      <c r="Y85" s="186" t="s">
        <v>13</v>
      </c>
      <c r="Z85" s="191" t="s">
        <v>13</v>
      </c>
      <c r="AA85" s="186" t="s">
        <v>13</v>
      </c>
      <c r="AB85" s="19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202" t="s">
        <v>13</v>
      </c>
      <c r="AH85" s="191" t="s">
        <v>13</v>
      </c>
      <c r="AI85" s="186" t="s">
        <v>13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89"/>
      <c r="AP85" s="89"/>
      <c r="AQ85" s="89"/>
      <c r="AR85" s="90"/>
      <c r="AS85" s="90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</row>
    <row r="86" spans="1:244" ht="17.149999999999999" customHeight="1" x14ac:dyDescent="0.35">
      <c r="A86" s="30">
        <v>81</v>
      </c>
      <c r="B86" s="30">
        <v>79</v>
      </c>
      <c r="C86" s="30">
        <f t="shared" si="9"/>
        <v>-2</v>
      </c>
      <c r="D86" s="18" t="s">
        <v>2214</v>
      </c>
      <c r="E86" s="2">
        <f t="shared" si="7"/>
        <v>4</v>
      </c>
      <c r="F86" s="239"/>
      <c r="G86" s="93">
        <f t="shared" si="8"/>
        <v>1</v>
      </c>
      <c r="H86" s="94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94">
        <v>4</v>
      </c>
      <c r="Q86" s="186" t="s">
        <v>13</v>
      </c>
      <c r="R86" s="191" t="s">
        <v>13</v>
      </c>
      <c r="S86" s="202" t="s">
        <v>13</v>
      </c>
      <c r="T86" s="191" t="s">
        <v>13</v>
      </c>
      <c r="U86" s="202" t="s">
        <v>13</v>
      </c>
      <c r="V86" s="94" t="s">
        <v>13</v>
      </c>
      <c r="W86" s="186" t="s">
        <v>13</v>
      </c>
      <c r="X86" s="94" t="s">
        <v>13</v>
      </c>
      <c r="Y86" s="186" t="s">
        <v>13</v>
      </c>
      <c r="Z86" s="191" t="s">
        <v>13</v>
      </c>
      <c r="AA86" s="186" t="s">
        <v>13</v>
      </c>
      <c r="AB86" s="19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202" t="s">
        <v>13</v>
      </c>
      <c r="AH86" s="191" t="s">
        <v>13</v>
      </c>
      <c r="AI86" s="186" t="s">
        <v>13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89"/>
      <c r="AP86" s="89"/>
      <c r="AQ86" s="89"/>
      <c r="AR86" s="90"/>
      <c r="AS86" s="90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</row>
    <row r="87" spans="1:244" ht="17.149999999999999" customHeight="1" x14ac:dyDescent="0.35">
      <c r="A87" s="30">
        <v>82</v>
      </c>
      <c r="B87" s="30">
        <v>80</v>
      </c>
      <c r="C87" s="30">
        <f t="shared" si="9"/>
        <v>-2</v>
      </c>
      <c r="D87" s="18" t="s">
        <v>2244</v>
      </c>
      <c r="E87" s="2">
        <f t="shared" si="7"/>
        <v>4</v>
      </c>
      <c r="F87" s="239"/>
      <c r="G87" s="93">
        <f t="shared" si="8"/>
        <v>1</v>
      </c>
      <c r="H87" s="94"/>
      <c r="I87" s="202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>
        <v>4</v>
      </c>
      <c r="O87" s="202" t="s">
        <v>13</v>
      </c>
      <c r="P87" s="94" t="s">
        <v>13</v>
      </c>
      <c r="Q87" s="186" t="s">
        <v>13</v>
      </c>
      <c r="R87" s="191" t="s">
        <v>13</v>
      </c>
      <c r="S87" s="202" t="s">
        <v>13</v>
      </c>
      <c r="T87" s="191" t="s">
        <v>13</v>
      </c>
      <c r="U87" s="202" t="s">
        <v>13</v>
      </c>
      <c r="V87" s="94" t="s">
        <v>13</v>
      </c>
      <c r="W87" s="186" t="s">
        <v>13</v>
      </c>
      <c r="X87" s="94" t="s">
        <v>13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202" t="s">
        <v>13</v>
      </c>
      <c r="AH87" s="191" t="s">
        <v>13</v>
      </c>
      <c r="AI87" s="186" t="s">
        <v>13</v>
      </c>
      <c r="AJ87" s="95">
        <v>0</v>
      </c>
      <c r="AK87" s="95">
        <v>0</v>
      </c>
      <c r="AL87" s="95">
        <v>0</v>
      </c>
      <c r="AM87" s="95">
        <v>0</v>
      </c>
      <c r="AN87" s="95">
        <v>0</v>
      </c>
      <c r="AO87" s="89"/>
      <c r="AP87" s="89"/>
      <c r="AQ87" s="89"/>
      <c r="AR87" s="90"/>
      <c r="AS87" s="90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</row>
    <row r="88" spans="1:244" ht="17.149999999999999" customHeight="1" x14ac:dyDescent="0.35">
      <c r="A88" s="30">
        <v>83</v>
      </c>
      <c r="B88" s="30">
        <v>81</v>
      </c>
      <c r="C88" s="30">
        <f t="shared" si="9"/>
        <v>-2</v>
      </c>
      <c r="D88" s="18" t="s">
        <v>26</v>
      </c>
      <c r="E88" s="2">
        <f t="shared" si="7"/>
        <v>4</v>
      </c>
      <c r="F88" s="239"/>
      <c r="G88" s="93">
        <f t="shared" si="8"/>
        <v>1</v>
      </c>
      <c r="H88" s="94"/>
      <c r="I88" s="202" t="s">
        <v>13</v>
      </c>
      <c r="J88" s="191" t="s">
        <v>13</v>
      </c>
      <c r="K88" s="202" t="s">
        <v>13</v>
      </c>
      <c r="L88" s="197" t="s">
        <v>13</v>
      </c>
      <c r="M88" s="186">
        <v>4</v>
      </c>
      <c r="N88" s="197" t="s">
        <v>13</v>
      </c>
      <c r="O88" s="202" t="s">
        <v>13</v>
      </c>
      <c r="P88" s="94" t="s">
        <v>13</v>
      </c>
      <c r="Q88" s="186" t="s">
        <v>13</v>
      </c>
      <c r="R88" s="191" t="s">
        <v>13</v>
      </c>
      <c r="S88" s="202" t="s">
        <v>13</v>
      </c>
      <c r="T88" s="191" t="s">
        <v>13</v>
      </c>
      <c r="U88" s="202" t="s">
        <v>13</v>
      </c>
      <c r="V88" s="94" t="s">
        <v>13</v>
      </c>
      <c r="W88" s="186" t="s">
        <v>13</v>
      </c>
      <c r="X88" s="94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186" t="s">
        <v>13</v>
      </c>
      <c r="AD88" s="191" t="s">
        <v>13</v>
      </c>
      <c r="AE88" s="186" t="s">
        <v>13</v>
      </c>
      <c r="AF88" s="191" t="s">
        <v>13</v>
      </c>
      <c r="AG88" s="202" t="s">
        <v>13</v>
      </c>
      <c r="AH88" s="191" t="s">
        <v>13</v>
      </c>
      <c r="AI88" s="186" t="s">
        <v>13</v>
      </c>
      <c r="AJ88" s="95">
        <v>0</v>
      </c>
      <c r="AK88" s="95">
        <v>0</v>
      </c>
      <c r="AL88" s="95">
        <v>0</v>
      </c>
      <c r="AM88" s="95">
        <v>0</v>
      </c>
      <c r="AN88" s="95">
        <v>0</v>
      </c>
      <c r="AO88" s="89"/>
      <c r="AP88" s="89"/>
      <c r="AQ88" s="89"/>
      <c r="AR88" s="90"/>
      <c r="AS88" s="90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</row>
    <row r="89" spans="1:244" ht="17.149999999999999" customHeight="1" x14ac:dyDescent="0.35">
      <c r="A89" s="30">
        <v>84</v>
      </c>
      <c r="B89" s="30">
        <v>82</v>
      </c>
      <c r="C89" s="30">
        <f t="shared" si="9"/>
        <v>-2</v>
      </c>
      <c r="D89" s="18" t="s">
        <v>2436</v>
      </c>
      <c r="E89" s="2">
        <f t="shared" si="7"/>
        <v>4</v>
      </c>
      <c r="F89" s="239"/>
      <c r="G89" s="93">
        <f t="shared" si="8"/>
        <v>1</v>
      </c>
      <c r="H89" s="94"/>
      <c r="I89" s="202" t="s">
        <v>13</v>
      </c>
      <c r="J89" s="191" t="s">
        <v>13</v>
      </c>
      <c r="K89" s="202" t="s">
        <v>13</v>
      </c>
      <c r="L89" s="197">
        <v>4</v>
      </c>
      <c r="M89" s="186" t="s">
        <v>13</v>
      </c>
      <c r="N89" s="197" t="s">
        <v>13</v>
      </c>
      <c r="O89" s="202" t="s">
        <v>13</v>
      </c>
      <c r="P89" s="94" t="s">
        <v>13</v>
      </c>
      <c r="Q89" s="186" t="s">
        <v>13</v>
      </c>
      <c r="R89" s="191" t="s">
        <v>13</v>
      </c>
      <c r="S89" s="202" t="s">
        <v>13</v>
      </c>
      <c r="T89" s="191" t="s">
        <v>13</v>
      </c>
      <c r="U89" s="202" t="s">
        <v>13</v>
      </c>
      <c r="V89" s="94" t="s">
        <v>13</v>
      </c>
      <c r="W89" s="186" t="s">
        <v>13</v>
      </c>
      <c r="X89" s="94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202" t="s">
        <v>13</v>
      </c>
      <c r="AH89" s="191" t="s">
        <v>13</v>
      </c>
      <c r="AI89" s="186" t="s">
        <v>13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89"/>
      <c r="AP89" s="89"/>
      <c r="AQ89" s="89"/>
      <c r="AR89" s="90"/>
      <c r="AS89" s="90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</row>
    <row r="90" spans="1:244" ht="17.149999999999999" customHeight="1" x14ac:dyDescent="0.35">
      <c r="A90" s="30">
        <v>85</v>
      </c>
      <c r="B90" s="30"/>
      <c r="C90" s="30"/>
      <c r="D90" s="18" t="s">
        <v>2663</v>
      </c>
      <c r="E90" s="2">
        <f t="shared" si="7"/>
        <v>4</v>
      </c>
      <c r="F90" s="239"/>
      <c r="G90" s="93">
        <f t="shared" si="8"/>
        <v>1</v>
      </c>
      <c r="H90" s="94"/>
      <c r="I90" s="202">
        <v>4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94" t="s">
        <v>13</v>
      </c>
      <c r="Q90" s="186" t="s">
        <v>13</v>
      </c>
      <c r="R90" s="191" t="s">
        <v>13</v>
      </c>
      <c r="S90" s="202" t="s">
        <v>13</v>
      </c>
      <c r="T90" s="191" t="s">
        <v>13</v>
      </c>
      <c r="U90" s="202" t="s">
        <v>13</v>
      </c>
      <c r="V90" s="94" t="s">
        <v>13</v>
      </c>
      <c r="W90" s="186" t="s">
        <v>13</v>
      </c>
      <c r="X90" s="94" t="s">
        <v>13</v>
      </c>
      <c r="Y90" s="186" t="s">
        <v>13</v>
      </c>
      <c r="Z90" s="191" t="s">
        <v>13</v>
      </c>
      <c r="AA90" s="186" t="s">
        <v>13</v>
      </c>
      <c r="AB90" s="191" t="s">
        <v>13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202" t="s">
        <v>13</v>
      </c>
      <c r="AH90" s="191" t="s">
        <v>13</v>
      </c>
      <c r="AI90" s="186" t="s">
        <v>13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89"/>
      <c r="AP90" s="89"/>
      <c r="AQ90" s="89"/>
      <c r="AR90" s="90"/>
      <c r="AS90" s="90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</row>
    <row r="91" spans="1:244" ht="17.149999999999999" customHeight="1" x14ac:dyDescent="0.35">
      <c r="A91" s="30">
        <v>86</v>
      </c>
      <c r="B91" s="30">
        <v>84</v>
      </c>
      <c r="C91" s="30">
        <f t="shared" ref="C91:C99" si="10">B91-A91</f>
        <v>-2</v>
      </c>
      <c r="D91" s="18" t="s">
        <v>742</v>
      </c>
      <c r="E91" s="2">
        <f t="shared" si="7"/>
        <v>3</v>
      </c>
      <c r="F91" s="239"/>
      <c r="G91" s="93">
        <f t="shared" si="8"/>
        <v>1</v>
      </c>
      <c r="H91" s="94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94" t="s">
        <v>13</v>
      </c>
      <c r="Q91" s="186" t="s">
        <v>13</v>
      </c>
      <c r="R91" s="191" t="s">
        <v>13</v>
      </c>
      <c r="S91" s="202" t="s">
        <v>13</v>
      </c>
      <c r="T91" s="191" t="s">
        <v>13</v>
      </c>
      <c r="U91" s="202" t="s">
        <v>13</v>
      </c>
      <c r="V91" s="94" t="s">
        <v>13</v>
      </c>
      <c r="W91" s="186" t="s">
        <v>13</v>
      </c>
      <c r="X91" s="94" t="s">
        <v>13</v>
      </c>
      <c r="Y91" s="186" t="s">
        <v>13</v>
      </c>
      <c r="Z91" s="191" t="s">
        <v>13</v>
      </c>
      <c r="AA91" s="186">
        <v>3</v>
      </c>
      <c r="AB91" s="19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202" t="s">
        <v>13</v>
      </c>
      <c r="AH91" s="191" t="s">
        <v>13</v>
      </c>
      <c r="AI91" s="186" t="s">
        <v>13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89"/>
      <c r="AP91" s="89"/>
      <c r="AQ91" s="89"/>
      <c r="AR91" s="90"/>
      <c r="AS91" s="90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</row>
    <row r="92" spans="1:244" ht="17.149999999999999" customHeight="1" x14ac:dyDescent="0.35">
      <c r="A92" s="30">
        <v>87</v>
      </c>
      <c r="B92" s="30">
        <v>85</v>
      </c>
      <c r="C92" s="30">
        <f t="shared" si="10"/>
        <v>-2</v>
      </c>
      <c r="D92" s="18" t="s">
        <v>549</v>
      </c>
      <c r="E92" s="2">
        <f t="shared" si="7"/>
        <v>3</v>
      </c>
      <c r="F92" s="239"/>
      <c r="G92" s="93">
        <f t="shared" si="8"/>
        <v>1</v>
      </c>
      <c r="H92" s="94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94" t="s">
        <v>13</v>
      </c>
      <c r="Q92" s="186" t="s">
        <v>13</v>
      </c>
      <c r="R92" s="191" t="s">
        <v>13</v>
      </c>
      <c r="S92" s="202" t="s">
        <v>13</v>
      </c>
      <c r="T92" s="191" t="s">
        <v>13</v>
      </c>
      <c r="U92" s="202" t="s">
        <v>13</v>
      </c>
      <c r="V92" s="94" t="s">
        <v>13</v>
      </c>
      <c r="W92" s="186" t="s">
        <v>13</v>
      </c>
      <c r="X92" s="94" t="s">
        <v>13</v>
      </c>
      <c r="Y92" s="186" t="s">
        <v>13</v>
      </c>
      <c r="Z92" s="191" t="s">
        <v>13</v>
      </c>
      <c r="AA92" s="186" t="s">
        <v>13</v>
      </c>
      <c r="AB92" s="191" t="s">
        <v>13</v>
      </c>
      <c r="AC92" s="186" t="s">
        <v>13</v>
      </c>
      <c r="AD92" s="191">
        <v>3</v>
      </c>
      <c r="AE92" s="186" t="s">
        <v>13</v>
      </c>
      <c r="AF92" s="191" t="s">
        <v>13</v>
      </c>
      <c r="AG92" s="202" t="s">
        <v>13</v>
      </c>
      <c r="AH92" s="191" t="s">
        <v>13</v>
      </c>
      <c r="AI92" s="186" t="s">
        <v>13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89"/>
      <c r="AP92" s="89"/>
      <c r="AQ92" s="89"/>
      <c r="AR92" s="90"/>
      <c r="AS92" s="90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</row>
    <row r="93" spans="1:244" ht="17.149999999999999" customHeight="1" x14ac:dyDescent="0.35">
      <c r="A93" s="30">
        <v>88</v>
      </c>
      <c r="B93" s="30">
        <v>86</v>
      </c>
      <c r="C93" s="30">
        <f t="shared" si="10"/>
        <v>-2</v>
      </c>
      <c r="D93" s="18" t="s">
        <v>1417</v>
      </c>
      <c r="E93" s="2">
        <f t="shared" si="7"/>
        <v>3</v>
      </c>
      <c r="F93" s="239"/>
      <c r="G93" s="93">
        <f t="shared" si="8"/>
        <v>1</v>
      </c>
      <c r="H93" s="94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94" t="s">
        <v>13</v>
      </c>
      <c r="Q93" s="186" t="s">
        <v>13</v>
      </c>
      <c r="R93" s="191" t="s">
        <v>13</v>
      </c>
      <c r="S93" s="202" t="s">
        <v>13</v>
      </c>
      <c r="T93" s="191" t="s">
        <v>13</v>
      </c>
      <c r="U93" s="202" t="s">
        <v>13</v>
      </c>
      <c r="V93" s="94" t="s">
        <v>13</v>
      </c>
      <c r="W93" s="186" t="s">
        <v>13</v>
      </c>
      <c r="X93" s="94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186">
        <v>3</v>
      </c>
      <c r="AD93" s="191" t="s">
        <v>13</v>
      </c>
      <c r="AE93" s="186" t="s">
        <v>13</v>
      </c>
      <c r="AF93" s="191" t="s">
        <v>13</v>
      </c>
      <c r="AG93" s="202" t="s">
        <v>13</v>
      </c>
      <c r="AH93" s="191" t="s">
        <v>13</v>
      </c>
      <c r="AI93" s="186" t="s">
        <v>13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89"/>
      <c r="AP93" s="89"/>
      <c r="AQ93" s="89"/>
      <c r="AR93" s="90"/>
      <c r="AS93" s="90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</row>
    <row r="94" spans="1:244" ht="17.149999999999999" customHeight="1" x14ac:dyDescent="0.35">
      <c r="A94" s="30">
        <v>89</v>
      </c>
      <c r="B94" s="30">
        <v>87</v>
      </c>
      <c r="C94" s="30">
        <f t="shared" si="10"/>
        <v>-2</v>
      </c>
      <c r="D94" s="18" t="s">
        <v>1523</v>
      </c>
      <c r="E94" s="2">
        <f t="shared" si="7"/>
        <v>3</v>
      </c>
      <c r="F94" s="238"/>
      <c r="G94" s="93">
        <f t="shared" si="8"/>
        <v>1</v>
      </c>
      <c r="H94" s="94"/>
      <c r="I94" s="202" t="s">
        <v>13</v>
      </c>
      <c r="J94" s="191" t="s">
        <v>13</v>
      </c>
      <c r="K94" s="202" t="s">
        <v>13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94" t="s">
        <v>13</v>
      </c>
      <c r="Q94" s="186" t="s">
        <v>13</v>
      </c>
      <c r="R94" s="191" t="s">
        <v>13</v>
      </c>
      <c r="S94" s="202" t="s">
        <v>13</v>
      </c>
      <c r="T94" s="191" t="s">
        <v>13</v>
      </c>
      <c r="U94" s="202" t="s">
        <v>13</v>
      </c>
      <c r="V94" s="94" t="s">
        <v>13</v>
      </c>
      <c r="W94" s="186" t="s">
        <v>13</v>
      </c>
      <c r="X94" s="94" t="s">
        <v>13</v>
      </c>
      <c r="Y94" s="186" t="s">
        <v>13</v>
      </c>
      <c r="Z94" s="191" t="s">
        <v>13</v>
      </c>
      <c r="AA94" s="186" t="s">
        <v>13</v>
      </c>
      <c r="AB94" s="191">
        <v>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202" t="s">
        <v>13</v>
      </c>
      <c r="AH94" s="191" t="s">
        <v>13</v>
      </c>
      <c r="AI94" s="186" t="s">
        <v>13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89"/>
      <c r="AP94" s="89"/>
      <c r="AQ94" s="89"/>
      <c r="AR94" s="90"/>
      <c r="AS94" s="90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</row>
    <row r="95" spans="1:244" ht="17.149999999999999" customHeight="1" x14ac:dyDescent="0.35">
      <c r="A95" s="30">
        <v>90</v>
      </c>
      <c r="B95" s="30">
        <v>88</v>
      </c>
      <c r="C95" s="30">
        <f t="shared" si="10"/>
        <v>-2</v>
      </c>
      <c r="D95" s="18" t="s">
        <v>867</v>
      </c>
      <c r="E95" s="2">
        <f t="shared" si="7"/>
        <v>3</v>
      </c>
      <c r="F95" s="239"/>
      <c r="G95" s="93">
        <f t="shared" si="8"/>
        <v>1</v>
      </c>
      <c r="H95" s="94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94" t="s">
        <v>13</v>
      </c>
      <c r="Q95" s="186" t="s">
        <v>13</v>
      </c>
      <c r="R95" s="191" t="s">
        <v>13</v>
      </c>
      <c r="S95" s="202" t="s">
        <v>13</v>
      </c>
      <c r="T95" s="191" t="s">
        <v>13</v>
      </c>
      <c r="U95" s="202" t="s">
        <v>13</v>
      </c>
      <c r="V95" s="94" t="s">
        <v>13</v>
      </c>
      <c r="W95" s="186" t="s">
        <v>13</v>
      </c>
      <c r="X95" s="94" t="s">
        <v>13</v>
      </c>
      <c r="Y95" s="186" t="s">
        <v>13</v>
      </c>
      <c r="Z95" s="191">
        <v>3</v>
      </c>
      <c r="AA95" s="186" t="s">
        <v>13</v>
      </c>
      <c r="AB95" s="191" t="s">
        <v>13</v>
      </c>
      <c r="AC95" s="186" t="s">
        <v>13</v>
      </c>
      <c r="AD95" s="191" t="s">
        <v>13</v>
      </c>
      <c r="AE95" s="186" t="s">
        <v>13</v>
      </c>
      <c r="AF95" s="191" t="s">
        <v>13</v>
      </c>
      <c r="AG95" s="202" t="s">
        <v>13</v>
      </c>
      <c r="AH95" s="191" t="s">
        <v>13</v>
      </c>
      <c r="AI95" s="186" t="s">
        <v>13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89"/>
      <c r="AP95" s="89"/>
      <c r="AQ95" s="89"/>
      <c r="AR95" s="90"/>
      <c r="AS95" s="90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</row>
    <row r="96" spans="1:244" ht="17.149999999999999" customHeight="1" x14ac:dyDescent="0.35">
      <c r="A96" s="30">
        <v>91</v>
      </c>
      <c r="B96" s="30">
        <v>89</v>
      </c>
      <c r="C96" s="30">
        <f t="shared" si="10"/>
        <v>-2</v>
      </c>
      <c r="D96" s="18" t="s">
        <v>2215</v>
      </c>
      <c r="E96" s="2">
        <f t="shared" si="7"/>
        <v>3</v>
      </c>
      <c r="F96" s="239"/>
      <c r="G96" s="93">
        <f t="shared" si="8"/>
        <v>1</v>
      </c>
      <c r="H96" s="94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94">
        <v>3</v>
      </c>
      <c r="Q96" s="186" t="s">
        <v>13</v>
      </c>
      <c r="R96" s="191" t="s">
        <v>13</v>
      </c>
      <c r="S96" s="202" t="s">
        <v>13</v>
      </c>
      <c r="T96" s="191" t="s">
        <v>13</v>
      </c>
      <c r="U96" s="202" t="s">
        <v>13</v>
      </c>
      <c r="V96" s="94" t="s">
        <v>13</v>
      </c>
      <c r="W96" s="186" t="s">
        <v>13</v>
      </c>
      <c r="X96" s="94" t="s">
        <v>13</v>
      </c>
      <c r="Y96" s="186" t="s">
        <v>13</v>
      </c>
      <c r="Z96" s="191" t="s">
        <v>13</v>
      </c>
      <c r="AA96" s="186" t="s">
        <v>13</v>
      </c>
      <c r="AB96" s="191" t="s">
        <v>13</v>
      </c>
      <c r="AC96" s="186" t="s">
        <v>13</v>
      </c>
      <c r="AD96" s="191" t="s">
        <v>13</v>
      </c>
      <c r="AE96" s="186" t="s">
        <v>13</v>
      </c>
      <c r="AF96" s="191" t="s">
        <v>13</v>
      </c>
      <c r="AG96" s="202" t="s">
        <v>13</v>
      </c>
      <c r="AH96" s="191" t="s">
        <v>13</v>
      </c>
      <c r="AI96" s="186" t="s">
        <v>13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89"/>
      <c r="AP96" s="89"/>
      <c r="AQ96" s="89"/>
      <c r="AR96" s="90"/>
      <c r="AS96" s="90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</row>
    <row r="97" spans="1:244" ht="17.149999999999999" customHeight="1" x14ac:dyDescent="0.35">
      <c r="A97" s="30">
        <v>92</v>
      </c>
      <c r="B97" s="30">
        <v>90</v>
      </c>
      <c r="C97" s="30">
        <f t="shared" si="10"/>
        <v>-2</v>
      </c>
      <c r="D97" s="18" t="s">
        <v>2245</v>
      </c>
      <c r="E97" s="2">
        <f t="shared" si="7"/>
        <v>3</v>
      </c>
      <c r="F97" s="239"/>
      <c r="G97" s="93">
        <f t="shared" si="8"/>
        <v>1</v>
      </c>
      <c r="H97" s="94"/>
      <c r="I97" s="202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>
        <v>3</v>
      </c>
      <c r="O97" s="202" t="s">
        <v>13</v>
      </c>
      <c r="P97" s="94" t="s">
        <v>13</v>
      </c>
      <c r="Q97" s="186" t="s">
        <v>13</v>
      </c>
      <c r="R97" s="191" t="s">
        <v>13</v>
      </c>
      <c r="S97" s="202" t="s">
        <v>13</v>
      </c>
      <c r="T97" s="191" t="s">
        <v>13</v>
      </c>
      <c r="U97" s="202" t="s">
        <v>13</v>
      </c>
      <c r="V97" s="94" t="s">
        <v>13</v>
      </c>
      <c r="W97" s="186" t="s">
        <v>13</v>
      </c>
      <c r="X97" s="94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202" t="s">
        <v>13</v>
      </c>
      <c r="AH97" s="191" t="s">
        <v>13</v>
      </c>
      <c r="AI97" s="186" t="s">
        <v>13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89"/>
      <c r="AP97" s="89"/>
      <c r="AQ97" s="89"/>
      <c r="AR97" s="90"/>
      <c r="AS97" s="90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</row>
    <row r="98" spans="1:244" ht="17.149999999999999" customHeight="1" x14ac:dyDescent="0.35">
      <c r="A98" s="30">
        <v>93</v>
      </c>
      <c r="B98" s="30">
        <v>91</v>
      </c>
      <c r="C98" s="30">
        <f t="shared" si="10"/>
        <v>-2</v>
      </c>
      <c r="D98" s="18" t="s">
        <v>2400</v>
      </c>
      <c r="E98" s="2">
        <f t="shared" si="7"/>
        <v>3</v>
      </c>
      <c r="F98" s="239"/>
      <c r="G98" s="93">
        <f t="shared" si="8"/>
        <v>1</v>
      </c>
      <c r="H98" s="94"/>
      <c r="I98" s="202" t="s">
        <v>13</v>
      </c>
      <c r="J98" s="191" t="s">
        <v>13</v>
      </c>
      <c r="K98" s="202" t="s">
        <v>13</v>
      </c>
      <c r="L98" s="197" t="s">
        <v>13</v>
      </c>
      <c r="M98" s="186">
        <v>3</v>
      </c>
      <c r="N98" s="197" t="s">
        <v>13</v>
      </c>
      <c r="O98" s="202" t="s">
        <v>13</v>
      </c>
      <c r="P98" s="94" t="s">
        <v>13</v>
      </c>
      <c r="Q98" s="186" t="s">
        <v>13</v>
      </c>
      <c r="R98" s="191" t="s">
        <v>13</v>
      </c>
      <c r="S98" s="202" t="s">
        <v>13</v>
      </c>
      <c r="T98" s="191" t="s">
        <v>13</v>
      </c>
      <c r="U98" s="202" t="s">
        <v>13</v>
      </c>
      <c r="V98" s="94" t="s">
        <v>13</v>
      </c>
      <c r="W98" s="186" t="s">
        <v>13</v>
      </c>
      <c r="X98" s="94" t="s">
        <v>13</v>
      </c>
      <c r="Y98" s="186" t="s">
        <v>13</v>
      </c>
      <c r="Z98" s="191" t="s">
        <v>13</v>
      </c>
      <c r="AA98" s="186" t="s">
        <v>13</v>
      </c>
      <c r="AB98" s="19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202" t="s">
        <v>13</v>
      </c>
      <c r="AH98" s="191" t="s">
        <v>13</v>
      </c>
      <c r="AI98" s="186" t="s">
        <v>13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89"/>
      <c r="AP98" s="89"/>
      <c r="AQ98" s="89"/>
      <c r="AR98" s="90"/>
      <c r="AS98" s="90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</row>
    <row r="99" spans="1:244" ht="17.149999999999999" customHeight="1" x14ac:dyDescent="0.35">
      <c r="A99" s="30">
        <v>94</v>
      </c>
      <c r="B99" s="30">
        <v>92</v>
      </c>
      <c r="C99" s="30">
        <f t="shared" si="10"/>
        <v>-2</v>
      </c>
      <c r="D99" s="18" t="s">
        <v>688</v>
      </c>
      <c r="E99" s="2">
        <f t="shared" si="7"/>
        <v>3</v>
      </c>
      <c r="F99" s="239"/>
      <c r="G99" s="93">
        <f t="shared" si="8"/>
        <v>1</v>
      </c>
      <c r="H99" s="94"/>
      <c r="I99" s="202" t="s">
        <v>13</v>
      </c>
      <c r="J99" s="191" t="s">
        <v>13</v>
      </c>
      <c r="K99" s="202" t="s">
        <v>13</v>
      </c>
      <c r="L99" s="197">
        <v>3</v>
      </c>
      <c r="M99" s="186" t="s">
        <v>13</v>
      </c>
      <c r="N99" s="197" t="s">
        <v>13</v>
      </c>
      <c r="O99" s="202" t="s">
        <v>13</v>
      </c>
      <c r="P99" s="94" t="s">
        <v>13</v>
      </c>
      <c r="Q99" s="186" t="s">
        <v>13</v>
      </c>
      <c r="R99" s="191" t="s">
        <v>13</v>
      </c>
      <c r="S99" s="202" t="s">
        <v>13</v>
      </c>
      <c r="T99" s="191" t="s">
        <v>13</v>
      </c>
      <c r="U99" s="202" t="s">
        <v>13</v>
      </c>
      <c r="V99" s="94" t="s">
        <v>13</v>
      </c>
      <c r="W99" s="186" t="s">
        <v>13</v>
      </c>
      <c r="X99" s="94" t="s">
        <v>13</v>
      </c>
      <c r="Y99" s="186" t="s">
        <v>13</v>
      </c>
      <c r="Z99" s="191" t="s">
        <v>13</v>
      </c>
      <c r="AA99" s="186" t="s">
        <v>13</v>
      </c>
      <c r="AB99" s="191" t="s">
        <v>13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202" t="s">
        <v>13</v>
      </c>
      <c r="AH99" s="191" t="s">
        <v>13</v>
      </c>
      <c r="AI99" s="186" t="s">
        <v>13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89"/>
      <c r="AP99" s="89"/>
      <c r="AQ99" s="89"/>
      <c r="AR99" s="90"/>
      <c r="AS99" s="90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</row>
    <row r="100" spans="1:244" ht="17.149999999999999" customHeight="1" x14ac:dyDescent="0.35">
      <c r="A100" s="30">
        <v>95</v>
      </c>
      <c r="B100" s="30"/>
      <c r="C100" s="30"/>
      <c r="D100" s="18" t="s">
        <v>2664</v>
      </c>
      <c r="E100" s="2">
        <f t="shared" si="7"/>
        <v>3</v>
      </c>
      <c r="F100" s="239"/>
      <c r="G100" s="93">
        <f t="shared" si="8"/>
        <v>1</v>
      </c>
      <c r="H100" s="94"/>
      <c r="I100" s="202">
        <v>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94" t="s">
        <v>13</v>
      </c>
      <c r="Q100" s="186" t="s">
        <v>13</v>
      </c>
      <c r="R100" s="191" t="s">
        <v>13</v>
      </c>
      <c r="S100" s="202" t="s">
        <v>13</v>
      </c>
      <c r="T100" s="191" t="s">
        <v>13</v>
      </c>
      <c r="U100" s="202" t="s">
        <v>13</v>
      </c>
      <c r="V100" s="94" t="s">
        <v>13</v>
      </c>
      <c r="W100" s="186" t="s">
        <v>13</v>
      </c>
      <c r="X100" s="94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202" t="s">
        <v>13</v>
      </c>
      <c r="AH100" s="191" t="s">
        <v>13</v>
      </c>
      <c r="AI100" s="186" t="s">
        <v>13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89"/>
      <c r="AP100" s="89"/>
      <c r="AQ100" s="89"/>
      <c r="AR100" s="90"/>
      <c r="AS100" s="90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</row>
    <row r="101" spans="1:244" ht="17.149999999999999" customHeight="1" x14ac:dyDescent="0.35">
      <c r="A101" s="30">
        <v>96</v>
      </c>
      <c r="B101" s="30">
        <v>94</v>
      </c>
      <c r="C101" s="30">
        <f t="shared" ref="C101:C106" si="11">B101-A101</f>
        <v>-2</v>
      </c>
      <c r="D101" s="18" t="s">
        <v>2085</v>
      </c>
      <c r="E101" s="2">
        <f t="shared" si="7"/>
        <v>2</v>
      </c>
      <c r="F101" s="239"/>
      <c r="G101" s="93">
        <f t="shared" si="8"/>
        <v>1</v>
      </c>
      <c r="H101" s="94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94" t="s">
        <v>13</v>
      </c>
      <c r="Q101" s="186" t="s">
        <v>13</v>
      </c>
      <c r="R101" s="191">
        <v>2</v>
      </c>
      <c r="S101" s="202" t="s">
        <v>13</v>
      </c>
      <c r="T101" s="191" t="s">
        <v>13</v>
      </c>
      <c r="U101" s="202" t="s">
        <v>13</v>
      </c>
      <c r="V101" s="94" t="s">
        <v>13</v>
      </c>
      <c r="W101" s="186" t="s">
        <v>13</v>
      </c>
      <c r="X101" s="94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202" t="s">
        <v>13</v>
      </c>
      <c r="AH101" s="191" t="s">
        <v>13</v>
      </c>
      <c r="AI101" s="186" t="s">
        <v>13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89"/>
      <c r="AP101" s="89"/>
      <c r="AQ101" s="89"/>
      <c r="AR101" s="90"/>
      <c r="AS101" s="90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</row>
    <row r="102" spans="1:244" ht="17.149999999999999" customHeight="1" x14ac:dyDescent="0.35">
      <c r="A102" s="30">
        <v>97</v>
      </c>
      <c r="B102" s="30">
        <v>95</v>
      </c>
      <c r="C102" s="30">
        <f t="shared" si="11"/>
        <v>-2</v>
      </c>
      <c r="D102" s="18" t="s">
        <v>2137</v>
      </c>
      <c r="E102" s="2">
        <f t="shared" ref="E102:E133" si="12">LARGE(H102:AN102,1)+LARGE(H102:AN102,2)+LARGE(H102:AN102,3)+LARGE(H102:AN102,4)+LARGE(H102:AN102,5)+F102</f>
        <v>2</v>
      </c>
      <c r="F102" s="239"/>
      <c r="G102" s="93">
        <f t="shared" ref="G102:G133" si="13">COUNT(H102:AI102)</f>
        <v>1</v>
      </c>
      <c r="H102" s="94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94" t="s">
        <v>13</v>
      </c>
      <c r="Q102" s="186">
        <v>2</v>
      </c>
      <c r="R102" s="191" t="s">
        <v>13</v>
      </c>
      <c r="S102" s="202" t="s">
        <v>13</v>
      </c>
      <c r="T102" s="191" t="s">
        <v>13</v>
      </c>
      <c r="U102" s="202" t="s">
        <v>13</v>
      </c>
      <c r="V102" s="94" t="s">
        <v>13</v>
      </c>
      <c r="W102" s="186" t="s">
        <v>13</v>
      </c>
      <c r="X102" s="94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202" t="s">
        <v>13</v>
      </c>
      <c r="AH102" s="191" t="s">
        <v>13</v>
      </c>
      <c r="AI102" s="186" t="s">
        <v>13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89"/>
      <c r="AP102" s="89"/>
      <c r="AQ102" s="89"/>
      <c r="AR102" s="90"/>
      <c r="AS102" s="90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</row>
    <row r="103" spans="1:244" ht="17.149999999999999" customHeight="1" x14ac:dyDescent="0.35">
      <c r="A103" s="30">
        <v>98</v>
      </c>
      <c r="B103" s="30">
        <v>96</v>
      </c>
      <c r="C103" s="30">
        <f t="shared" si="11"/>
        <v>-2</v>
      </c>
      <c r="D103" s="18" t="s">
        <v>2216</v>
      </c>
      <c r="E103" s="2">
        <f t="shared" si="12"/>
        <v>2</v>
      </c>
      <c r="F103" s="239"/>
      <c r="G103" s="93">
        <f t="shared" si="13"/>
        <v>1</v>
      </c>
      <c r="H103" s="94"/>
      <c r="I103" s="202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94">
        <v>2</v>
      </c>
      <c r="Q103" s="186" t="s">
        <v>13</v>
      </c>
      <c r="R103" s="191" t="s">
        <v>13</v>
      </c>
      <c r="S103" s="202" t="s">
        <v>13</v>
      </c>
      <c r="T103" s="191" t="s">
        <v>13</v>
      </c>
      <c r="U103" s="202" t="s">
        <v>13</v>
      </c>
      <c r="V103" s="94" t="s">
        <v>13</v>
      </c>
      <c r="W103" s="186" t="s">
        <v>13</v>
      </c>
      <c r="X103" s="94" t="s">
        <v>13</v>
      </c>
      <c r="Y103" s="186" t="s">
        <v>13</v>
      </c>
      <c r="Z103" s="191" t="s">
        <v>13</v>
      </c>
      <c r="AA103" s="186" t="s">
        <v>13</v>
      </c>
      <c r="AB103" s="19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202" t="s">
        <v>13</v>
      </c>
      <c r="AH103" s="191" t="s">
        <v>13</v>
      </c>
      <c r="AI103" s="186" t="s">
        <v>13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89"/>
      <c r="AP103" s="89"/>
      <c r="AQ103" s="89"/>
      <c r="AR103" s="90"/>
      <c r="AS103" s="90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</row>
    <row r="104" spans="1:244" ht="17.149999999999999" customHeight="1" x14ac:dyDescent="0.35">
      <c r="A104" s="30">
        <v>99</v>
      </c>
      <c r="B104" s="30">
        <v>97</v>
      </c>
      <c r="C104" s="30">
        <f t="shared" si="11"/>
        <v>-2</v>
      </c>
      <c r="D104" s="18" t="s">
        <v>2246</v>
      </c>
      <c r="E104" s="2">
        <f t="shared" si="12"/>
        <v>2</v>
      </c>
      <c r="F104" s="239"/>
      <c r="G104" s="93">
        <f t="shared" si="13"/>
        <v>1</v>
      </c>
      <c r="H104" s="94"/>
      <c r="I104" s="202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>
        <v>2</v>
      </c>
      <c r="O104" s="202" t="s">
        <v>13</v>
      </c>
      <c r="P104" s="94" t="s">
        <v>13</v>
      </c>
      <c r="Q104" s="186" t="s">
        <v>13</v>
      </c>
      <c r="R104" s="191" t="s">
        <v>13</v>
      </c>
      <c r="S104" s="202" t="s">
        <v>13</v>
      </c>
      <c r="T104" s="191" t="s">
        <v>13</v>
      </c>
      <c r="U104" s="202" t="s">
        <v>13</v>
      </c>
      <c r="V104" s="94" t="s">
        <v>13</v>
      </c>
      <c r="W104" s="186" t="s">
        <v>13</v>
      </c>
      <c r="X104" s="94" t="s">
        <v>13</v>
      </c>
      <c r="Y104" s="186" t="s">
        <v>13</v>
      </c>
      <c r="Z104" s="191" t="s">
        <v>13</v>
      </c>
      <c r="AA104" s="186" t="s">
        <v>13</v>
      </c>
      <c r="AB104" s="191" t="s">
        <v>13</v>
      </c>
      <c r="AC104" s="186" t="s">
        <v>13</v>
      </c>
      <c r="AD104" s="191" t="s">
        <v>13</v>
      </c>
      <c r="AE104" s="186" t="s">
        <v>13</v>
      </c>
      <c r="AF104" s="191" t="s">
        <v>13</v>
      </c>
      <c r="AG104" s="202" t="s">
        <v>13</v>
      </c>
      <c r="AH104" s="191" t="s">
        <v>13</v>
      </c>
      <c r="AI104" s="186" t="s">
        <v>13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89"/>
      <c r="AP104" s="89"/>
      <c r="AQ104" s="89"/>
      <c r="AR104" s="90"/>
      <c r="AS104" s="90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</row>
    <row r="105" spans="1:244" ht="17.149999999999999" customHeight="1" x14ac:dyDescent="0.35">
      <c r="A105" s="30">
        <v>100</v>
      </c>
      <c r="B105" s="30">
        <v>98</v>
      </c>
      <c r="C105" s="30">
        <f t="shared" si="11"/>
        <v>-2</v>
      </c>
      <c r="D105" s="18" t="s">
        <v>2437</v>
      </c>
      <c r="E105" s="2">
        <f t="shared" si="12"/>
        <v>2</v>
      </c>
      <c r="F105" s="239"/>
      <c r="G105" s="93">
        <f t="shared" si="13"/>
        <v>1</v>
      </c>
      <c r="H105" s="94"/>
      <c r="I105" s="202" t="s">
        <v>13</v>
      </c>
      <c r="J105" s="191" t="s">
        <v>13</v>
      </c>
      <c r="K105" s="202" t="s">
        <v>13</v>
      </c>
      <c r="L105" s="197">
        <v>2</v>
      </c>
      <c r="M105" s="186" t="s">
        <v>13</v>
      </c>
      <c r="N105" s="197" t="s">
        <v>13</v>
      </c>
      <c r="O105" s="202" t="s">
        <v>13</v>
      </c>
      <c r="P105" s="94" t="s">
        <v>13</v>
      </c>
      <c r="Q105" s="186" t="s">
        <v>13</v>
      </c>
      <c r="R105" s="191" t="s">
        <v>13</v>
      </c>
      <c r="S105" s="202" t="s">
        <v>13</v>
      </c>
      <c r="T105" s="191" t="s">
        <v>13</v>
      </c>
      <c r="U105" s="202" t="s">
        <v>13</v>
      </c>
      <c r="V105" s="94" t="s">
        <v>13</v>
      </c>
      <c r="W105" s="186" t="s">
        <v>13</v>
      </c>
      <c r="X105" s="94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186" t="s">
        <v>13</v>
      </c>
      <c r="AD105" s="191" t="s">
        <v>13</v>
      </c>
      <c r="AE105" s="186" t="s">
        <v>13</v>
      </c>
      <c r="AF105" s="191" t="s">
        <v>13</v>
      </c>
      <c r="AG105" s="202" t="s">
        <v>13</v>
      </c>
      <c r="AH105" s="191" t="s">
        <v>13</v>
      </c>
      <c r="AI105" s="186" t="s">
        <v>13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89"/>
      <c r="AP105" s="89"/>
      <c r="AQ105" s="89"/>
      <c r="AR105" s="90"/>
      <c r="AS105" s="90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</row>
    <row r="106" spans="1:244" ht="17.149999999999999" customHeight="1" x14ac:dyDescent="0.35">
      <c r="A106" s="30">
        <v>101</v>
      </c>
      <c r="B106" s="30">
        <v>99</v>
      </c>
      <c r="C106" s="30">
        <f t="shared" si="11"/>
        <v>-2</v>
      </c>
      <c r="D106" s="18" t="s">
        <v>2577</v>
      </c>
      <c r="E106" s="2">
        <f t="shared" si="12"/>
        <v>2</v>
      </c>
      <c r="F106" s="239"/>
      <c r="G106" s="93">
        <f t="shared" si="13"/>
        <v>1</v>
      </c>
      <c r="H106" s="94"/>
      <c r="I106" s="202" t="s">
        <v>13</v>
      </c>
      <c r="J106" s="191">
        <v>2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94" t="s">
        <v>13</v>
      </c>
      <c r="Q106" s="186" t="s">
        <v>13</v>
      </c>
      <c r="R106" s="191" t="s">
        <v>13</v>
      </c>
      <c r="S106" s="202" t="s">
        <v>13</v>
      </c>
      <c r="T106" s="191" t="s">
        <v>13</v>
      </c>
      <c r="U106" s="202" t="s">
        <v>13</v>
      </c>
      <c r="V106" s="94" t="s">
        <v>13</v>
      </c>
      <c r="W106" s="186" t="s">
        <v>13</v>
      </c>
      <c r="X106" s="94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186" t="s">
        <v>13</v>
      </c>
      <c r="AD106" s="191" t="s">
        <v>13</v>
      </c>
      <c r="AE106" s="186" t="s">
        <v>13</v>
      </c>
      <c r="AF106" s="191" t="s">
        <v>13</v>
      </c>
      <c r="AG106" s="202" t="s">
        <v>13</v>
      </c>
      <c r="AH106" s="191" t="s">
        <v>13</v>
      </c>
      <c r="AI106" s="186" t="s">
        <v>13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89"/>
      <c r="AP106" s="89"/>
      <c r="AQ106" s="89"/>
      <c r="AR106" s="90"/>
      <c r="AS106" s="90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</row>
    <row r="107" spans="1:244" ht="17.149999999999999" customHeight="1" x14ac:dyDescent="0.35">
      <c r="A107" s="30">
        <v>102</v>
      </c>
      <c r="B107" s="30"/>
      <c r="C107" s="30"/>
      <c r="D107" s="18" t="s">
        <v>2665</v>
      </c>
      <c r="E107" s="2">
        <f t="shared" si="12"/>
        <v>2</v>
      </c>
      <c r="F107" s="239"/>
      <c r="G107" s="93">
        <f t="shared" si="13"/>
        <v>1</v>
      </c>
      <c r="H107" s="94"/>
      <c r="I107" s="202">
        <v>2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94" t="s">
        <v>13</v>
      </c>
      <c r="Q107" s="186" t="s">
        <v>13</v>
      </c>
      <c r="R107" s="191" t="s">
        <v>13</v>
      </c>
      <c r="S107" s="202" t="s">
        <v>13</v>
      </c>
      <c r="T107" s="191" t="s">
        <v>13</v>
      </c>
      <c r="U107" s="202" t="s">
        <v>13</v>
      </c>
      <c r="V107" s="94" t="s">
        <v>13</v>
      </c>
      <c r="W107" s="186" t="s">
        <v>13</v>
      </c>
      <c r="X107" s="94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186" t="s">
        <v>13</v>
      </c>
      <c r="AD107" s="191" t="s">
        <v>13</v>
      </c>
      <c r="AE107" s="186" t="s">
        <v>13</v>
      </c>
      <c r="AF107" s="191" t="s">
        <v>13</v>
      </c>
      <c r="AG107" s="202" t="s">
        <v>13</v>
      </c>
      <c r="AH107" s="191" t="s">
        <v>13</v>
      </c>
      <c r="AI107" s="186" t="s">
        <v>13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89"/>
      <c r="AP107" s="89"/>
      <c r="AQ107" s="89"/>
      <c r="AR107" s="90"/>
      <c r="AS107" s="90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</row>
    <row r="108" spans="1:244" ht="17.149999999999999" customHeight="1" x14ac:dyDescent="0.35">
      <c r="A108" s="30">
        <v>103</v>
      </c>
      <c r="B108" s="30">
        <v>101</v>
      </c>
      <c r="C108" s="30">
        <f>B108-A108</f>
        <v>-2</v>
      </c>
      <c r="D108" s="18" t="s">
        <v>1573</v>
      </c>
      <c r="E108" s="2">
        <f t="shared" si="12"/>
        <v>1</v>
      </c>
      <c r="F108" s="239"/>
      <c r="G108" s="93">
        <f t="shared" si="13"/>
        <v>1</v>
      </c>
      <c r="H108" s="94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94" t="s">
        <v>13</v>
      </c>
      <c r="Q108" s="186" t="s">
        <v>13</v>
      </c>
      <c r="R108" s="191" t="s">
        <v>13</v>
      </c>
      <c r="S108" s="202" t="s">
        <v>13</v>
      </c>
      <c r="T108" s="191" t="s">
        <v>13</v>
      </c>
      <c r="U108" s="202" t="s">
        <v>13</v>
      </c>
      <c r="V108" s="94" t="s">
        <v>13</v>
      </c>
      <c r="W108" s="186" t="s">
        <v>13</v>
      </c>
      <c r="X108" s="94" t="s">
        <v>13</v>
      </c>
      <c r="Y108" s="186" t="s">
        <v>13</v>
      </c>
      <c r="Z108" s="191">
        <v>1</v>
      </c>
      <c r="AA108" s="186" t="s">
        <v>13</v>
      </c>
      <c r="AB108" s="191" t="s">
        <v>13</v>
      </c>
      <c r="AC108" s="186" t="s">
        <v>13</v>
      </c>
      <c r="AD108" s="191" t="s">
        <v>13</v>
      </c>
      <c r="AE108" s="186" t="s">
        <v>13</v>
      </c>
      <c r="AF108" s="191" t="s">
        <v>13</v>
      </c>
      <c r="AG108" s="202" t="s">
        <v>13</v>
      </c>
      <c r="AH108" s="191" t="s">
        <v>13</v>
      </c>
      <c r="AI108" s="186" t="s">
        <v>13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89"/>
      <c r="AP108" s="89"/>
      <c r="AQ108" s="89"/>
      <c r="AR108" s="90"/>
      <c r="AS108" s="90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</row>
    <row r="109" spans="1:244" ht="17.149999999999999" customHeight="1" x14ac:dyDescent="0.35">
      <c r="A109" s="30">
        <v>104</v>
      </c>
      <c r="B109" s="30">
        <v>102</v>
      </c>
      <c r="C109" s="30">
        <f>B109-A109</f>
        <v>-2</v>
      </c>
      <c r="D109" s="18" t="s">
        <v>2086</v>
      </c>
      <c r="E109" s="2">
        <f t="shared" si="12"/>
        <v>1</v>
      </c>
      <c r="F109" s="239"/>
      <c r="G109" s="93">
        <f t="shared" si="13"/>
        <v>1</v>
      </c>
      <c r="H109" s="94"/>
      <c r="I109" s="202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94" t="s">
        <v>13</v>
      </c>
      <c r="Q109" s="186" t="s">
        <v>13</v>
      </c>
      <c r="R109" s="191">
        <v>1</v>
      </c>
      <c r="S109" s="202" t="s">
        <v>13</v>
      </c>
      <c r="T109" s="191" t="s">
        <v>13</v>
      </c>
      <c r="U109" s="202" t="s">
        <v>13</v>
      </c>
      <c r="V109" s="94" t="s">
        <v>13</v>
      </c>
      <c r="W109" s="186" t="s">
        <v>13</v>
      </c>
      <c r="X109" s="94" t="s">
        <v>13</v>
      </c>
      <c r="Y109" s="186" t="s">
        <v>13</v>
      </c>
      <c r="Z109" s="191" t="s">
        <v>13</v>
      </c>
      <c r="AA109" s="186" t="s">
        <v>13</v>
      </c>
      <c r="AB109" s="191" t="s">
        <v>13</v>
      </c>
      <c r="AC109" s="186" t="s">
        <v>13</v>
      </c>
      <c r="AD109" s="191" t="s">
        <v>13</v>
      </c>
      <c r="AE109" s="186" t="s">
        <v>13</v>
      </c>
      <c r="AF109" s="191" t="s">
        <v>13</v>
      </c>
      <c r="AG109" s="202" t="s">
        <v>13</v>
      </c>
      <c r="AH109" s="191" t="s">
        <v>13</v>
      </c>
      <c r="AI109" s="186" t="s">
        <v>13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89"/>
      <c r="AP109" s="89"/>
      <c r="AQ109" s="89"/>
      <c r="AR109" s="90"/>
      <c r="AS109" s="90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</row>
    <row r="110" spans="1:244" ht="17.149999999999999" customHeight="1" x14ac:dyDescent="0.35">
      <c r="A110" s="30">
        <v>105</v>
      </c>
      <c r="B110" s="30">
        <v>103</v>
      </c>
      <c r="C110" s="30">
        <f>B110-A110</f>
        <v>-2</v>
      </c>
      <c r="D110" s="18" t="s">
        <v>2138</v>
      </c>
      <c r="E110" s="2">
        <f t="shared" si="12"/>
        <v>1</v>
      </c>
      <c r="F110" s="239"/>
      <c r="G110" s="93">
        <f t="shared" si="13"/>
        <v>1</v>
      </c>
      <c r="H110" s="94"/>
      <c r="I110" s="202" t="s">
        <v>13</v>
      </c>
      <c r="J110" s="191" t="s">
        <v>13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94" t="s">
        <v>13</v>
      </c>
      <c r="Q110" s="186">
        <v>1</v>
      </c>
      <c r="R110" s="191" t="s">
        <v>13</v>
      </c>
      <c r="S110" s="202" t="s">
        <v>13</v>
      </c>
      <c r="T110" s="191" t="s">
        <v>13</v>
      </c>
      <c r="U110" s="202" t="s">
        <v>13</v>
      </c>
      <c r="V110" s="94" t="s">
        <v>13</v>
      </c>
      <c r="W110" s="186" t="s">
        <v>13</v>
      </c>
      <c r="X110" s="94" t="s">
        <v>13</v>
      </c>
      <c r="Y110" s="186" t="s">
        <v>13</v>
      </c>
      <c r="Z110" s="191" t="s">
        <v>13</v>
      </c>
      <c r="AA110" s="186" t="s">
        <v>13</v>
      </c>
      <c r="AB110" s="191" t="s">
        <v>13</v>
      </c>
      <c r="AC110" s="186" t="s">
        <v>13</v>
      </c>
      <c r="AD110" s="191" t="s">
        <v>13</v>
      </c>
      <c r="AE110" s="186" t="s">
        <v>13</v>
      </c>
      <c r="AF110" s="191" t="s">
        <v>13</v>
      </c>
      <c r="AG110" s="202" t="s">
        <v>13</v>
      </c>
      <c r="AH110" s="191" t="s">
        <v>13</v>
      </c>
      <c r="AI110" s="186" t="s">
        <v>13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89"/>
      <c r="AP110" s="89"/>
      <c r="AQ110" s="89"/>
      <c r="AR110" s="90"/>
      <c r="AS110" s="90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</row>
    <row r="111" spans="1:244" ht="17.149999999999999" customHeight="1" x14ac:dyDescent="0.35">
      <c r="A111" s="30">
        <v>106</v>
      </c>
      <c r="B111" s="30">
        <v>104</v>
      </c>
      <c r="C111" s="30">
        <f>B111-A111</f>
        <v>-2</v>
      </c>
      <c r="D111" s="18" t="s">
        <v>2578</v>
      </c>
      <c r="E111" s="2">
        <f t="shared" si="12"/>
        <v>1</v>
      </c>
      <c r="F111" s="239"/>
      <c r="G111" s="93">
        <f t="shared" si="13"/>
        <v>1</v>
      </c>
      <c r="H111" s="94"/>
      <c r="I111" s="202" t="s">
        <v>13</v>
      </c>
      <c r="J111" s="191">
        <v>1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94" t="s">
        <v>13</v>
      </c>
      <c r="Q111" s="186" t="s">
        <v>13</v>
      </c>
      <c r="R111" s="191" t="s">
        <v>13</v>
      </c>
      <c r="S111" s="202" t="s">
        <v>13</v>
      </c>
      <c r="T111" s="191" t="s">
        <v>13</v>
      </c>
      <c r="U111" s="202" t="s">
        <v>13</v>
      </c>
      <c r="V111" s="94" t="s">
        <v>13</v>
      </c>
      <c r="W111" s="186" t="s">
        <v>13</v>
      </c>
      <c r="X111" s="94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186" t="s">
        <v>13</v>
      </c>
      <c r="AD111" s="191" t="s">
        <v>13</v>
      </c>
      <c r="AE111" s="186" t="s">
        <v>13</v>
      </c>
      <c r="AF111" s="191" t="s">
        <v>13</v>
      </c>
      <c r="AG111" s="202" t="s">
        <v>13</v>
      </c>
      <c r="AH111" s="191" t="s">
        <v>13</v>
      </c>
      <c r="AI111" s="186" t="s">
        <v>13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89"/>
      <c r="AP111" s="89"/>
      <c r="AQ111" s="89"/>
      <c r="AR111" s="90"/>
      <c r="AS111" s="90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</row>
    <row r="112" spans="1:244" ht="17.149999999999999" customHeight="1" x14ac:dyDescent="0.35">
      <c r="A112" s="30">
        <v>107</v>
      </c>
      <c r="B112" s="30"/>
      <c r="C112" s="30"/>
      <c r="D112" s="18" t="s">
        <v>2666</v>
      </c>
      <c r="E112" s="2">
        <f t="shared" si="12"/>
        <v>1</v>
      </c>
      <c r="F112" s="239"/>
      <c r="G112" s="93">
        <f t="shared" si="13"/>
        <v>1</v>
      </c>
      <c r="H112" s="94"/>
      <c r="I112" s="202">
        <v>1</v>
      </c>
      <c r="J112" s="191" t="s">
        <v>13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94" t="s">
        <v>13</v>
      </c>
      <c r="Q112" s="186" t="s">
        <v>13</v>
      </c>
      <c r="R112" s="191" t="s">
        <v>13</v>
      </c>
      <c r="S112" s="202" t="s">
        <v>13</v>
      </c>
      <c r="T112" s="191" t="s">
        <v>13</v>
      </c>
      <c r="U112" s="202" t="s">
        <v>13</v>
      </c>
      <c r="V112" s="94" t="s">
        <v>13</v>
      </c>
      <c r="W112" s="186" t="s">
        <v>13</v>
      </c>
      <c r="X112" s="94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186" t="s">
        <v>13</v>
      </c>
      <c r="AD112" s="191" t="s">
        <v>13</v>
      </c>
      <c r="AE112" s="186" t="s">
        <v>13</v>
      </c>
      <c r="AF112" s="191" t="s">
        <v>13</v>
      </c>
      <c r="AG112" s="202" t="s">
        <v>13</v>
      </c>
      <c r="AH112" s="191" t="s">
        <v>13</v>
      </c>
      <c r="AI112" s="186" t="s">
        <v>13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89"/>
      <c r="AP112" s="89"/>
      <c r="AQ112" s="89"/>
      <c r="AR112" s="90"/>
      <c r="AS112" s="90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</row>
    <row r="113" spans="1:244" ht="17.149999999999999" customHeight="1" x14ac:dyDescent="0.35">
      <c r="A113" s="30"/>
      <c r="B113" s="30"/>
      <c r="C113" s="30"/>
      <c r="D113" s="18"/>
      <c r="E113" s="2">
        <f t="shared" si="12"/>
        <v>0</v>
      </c>
      <c r="F113" s="238"/>
      <c r="G113" s="93">
        <f t="shared" si="13"/>
        <v>0</v>
      </c>
      <c r="H113" s="94"/>
      <c r="I113" s="202" t="s">
        <v>13</v>
      </c>
      <c r="J113" s="191" t="s">
        <v>13</v>
      </c>
      <c r="K113" s="202" t="s">
        <v>13</v>
      </c>
      <c r="L113" s="197" t="s">
        <v>13</v>
      </c>
      <c r="M113" s="186" t="s">
        <v>13</v>
      </c>
      <c r="N113" s="197" t="s">
        <v>13</v>
      </c>
      <c r="O113" s="202" t="s">
        <v>13</v>
      </c>
      <c r="P113" s="94" t="s">
        <v>13</v>
      </c>
      <c r="Q113" s="186" t="s">
        <v>13</v>
      </c>
      <c r="R113" s="191" t="s">
        <v>13</v>
      </c>
      <c r="S113" s="202" t="s">
        <v>13</v>
      </c>
      <c r="T113" s="191" t="s">
        <v>13</v>
      </c>
      <c r="U113" s="202" t="s">
        <v>13</v>
      </c>
      <c r="V113" s="94" t="s">
        <v>13</v>
      </c>
      <c r="W113" s="186" t="s">
        <v>13</v>
      </c>
      <c r="X113" s="94" t="s">
        <v>13</v>
      </c>
      <c r="Y113" s="186" t="s">
        <v>13</v>
      </c>
      <c r="Z113" s="191" t="s">
        <v>13</v>
      </c>
      <c r="AA113" s="186" t="s">
        <v>13</v>
      </c>
      <c r="AB113" s="191" t="s">
        <v>13</v>
      </c>
      <c r="AC113" s="186" t="s">
        <v>13</v>
      </c>
      <c r="AD113" s="191" t="s">
        <v>13</v>
      </c>
      <c r="AE113" s="186" t="s">
        <v>13</v>
      </c>
      <c r="AF113" s="191" t="s">
        <v>13</v>
      </c>
      <c r="AG113" s="202" t="s">
        <v>13</v>
      </c>
      <c r="AH113" s="191" t="s">
        <v>13</v>
      </c>
      <c r="AI113" s="186" t="s">
        <v>13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89"/>
      <c r="AP113" s="89"/>
      <c r="AQ113" s="89"/>
      <c r="AR113" s="90"/>
      <c r="AS113" s="90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</row>
    <row r="114" spans="1:244" ht="17.149999999999999" customHeight="1" x14ac:dyDescent="0.35">
      <c r="A114" s="30"/>
      <c r="B114" s="30"/>
      <c r="C114" s="30"/>
      <c r="D114" s="18"/>
      <c r="E114" s="2">
        <f t="shared" si="12"/>
        <v>0</v>
      </c>
      <c r="F114" s="239"/>
      <c r="G114" s="93">
        <f t="shared" si="13"/>
        <v>0</v>
      </c>
      <c r="H114" s="94"/>
      <c r="I114" s="202" t="s">
        <v>13</v>
      </c>
      <c r="J114" s="191" t="s">
        <v>13</v>
      </c>
      <c r="K114" s="202" t="s">
        <v>13</v>
      </c>
      <c r="L114" s="197" t="s">
        <v>13</v>
      </c>
      <c r="M114" s="186" t="s">
        <v>13</v>
      </c>
      <c r="N114" s="197" t="s">
        <v>13</v>
      </c>
      <c r="O114" s="202" t="s">
        <v>13</v>
      </c>
      <c r="P114" s="94" t="s">
        <v>13</v>
      </c>
      <c r="Q114" s="186" t="s">
        <v>13</v>
      </c>
      <c r="R114" s="191" t="s">
        <v>13</v>
      </c>
      <c r="S114" s="202" t="s">
        <v>13</v>
      </c>
      <c r="T114" s="191" t="s">
        <v>13</v>
      </c>
      <c r="U114" s="202" t="s">
        <v>13</v>
      </c>
      <c r="V114" s="94" t="s">
        <v>13</v>
      </c>
      <c r="W114" s="186" t="s">
        <v>13</v>
      </c>
      <c r="X114" s="94" t="s">
        <v>13</v>
      </c>
      <c r="Y114" s="186" t="s">
        <v>13</v>
      </c>
      <c r="Z114" s="191" t="s">
        <v>13</v>
      </c>
      <c r="AA114" s="186" t="s">
        <v>13</v>
      </c>
      <c r="AB114" s="191" t="s">
        <v>13</v>
      </c>
      <c r="AC114" s="186" t="s">
        <v>13</v>
      </c>
      <c r="AD114" s="191" t="s">
        <v>13</v>
      </c>
      <c r="AE114" s="186" t="s">
        <v>13</v>
      </c>
      <c r="AF114" s="191" t="s">
        <v>13</v>
      </c>
      <c r="AG114" s="202" t="s">
        <v>13</v>
      </c>
      <c r="AH114" s="191" t="s">
        <v>13</v>
      </c>
      <c r="AI114" s="186" t="s">
        <v>13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89"/>
      <c r="AP114" s="89"/>
      <c r="AQ114" s="89"/>
      <c r="AR114" s="90"/>
      <c r="AS114" s="90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</row>
    <row r="115" spans="1:244" ht="17.149999999999999" customHeight="1" x14ac:dyDescent="0.35">
      <c r="A115" s="30"/>
      <c r="B115" s="30"/>
      <c r="C115" s="30"/>
      <c r="D115" s="18"/>
      <c r="E115" s="2">
        <f t="shared" si="12"/>
        <v>0</v>
      </c>
      <c r="F115" s="239"/>
      <c r="G115" s="93">
        <f t="shared" si="13"/>
        <v>0</v>
      </c>
      <c r="H115" s="94"/>
      <c r="I115" s="202" t="s">
        <v>13</v>
      </c>
      <c r="J115" s="191" t="s">
        <v>13</v>
      </c>
      <c r="K115" s="202" t="s">
        <v>13</v>
      </c>
      <c r="L115" s="197" t="s">
        <v>13</v>
      </c>
      <c r="M115" s="186" t="s">
        <v>13</v>
      </c>
      <c r="N115" s="197" t="s">
        <v>13</v>
      </c>
      <c r="O115" s="202" t="s">
        <v>13</v>
      </c>
      <c r="P115" s="94" t="s">
        <v>13</v>
      </c>
      <c r="Q115" s="186" t="s">
        <v>13</v>
      </c>
      <c r="R115" s="191" t="s">
        <v>13</v>
      </c>
      <c r="S115" s="202" t="s">
        <v>13</v>
      </c>
      <c r="T115" s="191" t="s">
        <v>13</v>
      </c>
      <c r="U115" s="202" t="s">
        <v>13</v>
      </c>
      <c r="V115" s="94" t="s">
        <v>13</v>
      </c>
      <c r="W115" s="186" t="s">
        <v>13</v>
      </c>
      <c r="X115" s="94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186" t="s">
        <v>13</v>
      </c>
      <c r="AD115" s="191" t="s">
        <v>13</v>
      </c>
      <c r="AE115" s="186" t="s">
        <v>13</v>
      </c>
      <c r="AF115" s="191" t="s">
        <v>13</v>
      </c>
      <c r="AG115" s="202" t="s">
        <v>13</v>
      </c>
      <c r="AH115" s="191" t="s">
        <v>13</v>
      </c>
      <c r="AI115" s="186" t="s">
        <v>13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89"/>
      <c r="AP115" s="89"/>
      <c r="AQ115" s="89"/>
      <c r="AR115" s="90"/>
      <c r="AS115" s="90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</row>
    <row r="116" spans="1:244" ht="17.149999999999999" customHeight="1" x14ac:dyDescent="0.35">
      <c r="A116" s="30"/>
      <c r="B116" s="30"/>
      <c r="C116" s="30"/>
      <c r="D116" s="18"/>
      <c r="E116" s="2">
        <f t="shared" si="12"/>
        <v>0</v>
      </c>
      <c r="F116" s="239"/>
      <c r="G116" s="93">
        <f t="shared" si="13"/>
        <v>0</v>
      </c>
      <c r="H116" s="94"/>
      <c r="I116" s="202" t="s">
        <v>13</v>
      </c>
      <c r="J116" s="191" t="s">
        <v>13</v>
      </c>
      <c r="K116" s="202" t="s">
        <v>13</v>
      </c>
      <c r="L116" s="197" t="s">
        <v>13</v>
      </c>
      <c r="M116" s="186" t="s">
        <v>13</v>
      </c>
      <c r="N116" s="197" t="s">
        <v>13</v>
      </c>
      <c r="O116" s="202" t="s">
        <v>13</v>
      </c>
      <c r="P116" s="94" t="s">
        <v>13</v>
      </c>
      <c r="Q116" s="186" t="s">
        <v>13</v>
      </c>
      <c r="R116" s="191" t="s">
        <v>13</v>
      </c>
      <c r="S116" s="202" t="s">
        <v>13</v>
      </c>
      <c r="T116" s="191" t="s">
        <v>13</v>
      </c>
      <c r="U116" s="202" t="s">
        <v>13</v>
      </c>
      <c r="V116" s="94" t="s">
        <v>13</v>
      </c>
      <c r="W116" s="186" t="s">
        <v>13</v>
      </c>
      <c r="X116" s="94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186" t="s">
        <v>13</v>
      </c>
      <c r="AD116" s="191" t="s">
        <v>13</v>
      </c>
      <c r="AE116" s="186" t="s">
        <v>13</v>
      </c>
      <c r="AF116" s="191" t="s">
        <v>13</v>
      </c>
      <c r="AG116" s="202" t="s">
        <v>13</v>
      </c>
      <c r="AH116" s="191" t="s">
        <v>13</v>
      </c>
      <c r="AI116" s="186" t="s">
        <v>13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89"/>
      <c r="AP116" s="89"/>
      <c r="AQ116" s="89"/>
      <c r="AR116" s="90"/>
      <c r="AS116" s="90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</row>
    <row r="117" spans="1:244" ht="17.149999999999999" customHeight="1" x14ac:dyDescent="0.35">
      <c r="A117" s="30"/>
      <c r="B117" s="30"/>
      <c r="C117" s="30"/>
      <c r="D117" s="18"/>
      <c r="E117" s="2">
        <f t="shared" si="12"/>
        <v>0</v>
      </c>
      <c r="F117" s="238"/>
      <c r="G117" s="93">
        <f t="shared" si="13"/>
        <v>0</v>
      </c>
      <c r="H117" s="94"/>
      <c r="I117" s="202" t="s">
        <v>13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94" t="s">
        <v>13</v>
      </c>
      <c r="Q117" s="186" t="s">
        <v>13</v>
      </c>
      <c r="R117" s="191" t="s">
        <v>13</v>
      </c>
      <c r="S117" s="202" t="s">
        <v>13</v>
      </c>
      <c r="T117" s="191" t="s">
        <v>13</v>
      </c>
      <c r="U117" s="202" t="s">
        <v>13</v>
      </c>
      <c r="V117" s="94" t="s">
        <v>13</v>
      </c>
      <c r="W117" s="186" t="s">
        <v>13</v>
      </c>
      <c r="X117" s="94" t="s">
        <v>13</v>
      </c>
      <c r="Y117" s="186" t="s">
        <v>13</v>
      </c>
      <c r="Z117" s="191" t="s">
        <v>13</v>
      </c>
      <c r="AA117" s="186" t="s">
        <v>13</v>
      </c>
      <c r="AB117" s="191" t="s">
        <v>13</v>
      </c>
      <c r="AC117" s="186" t="s">
        <v>13</v>
      </c>
      <c r="AD117" s="191" t="s">
        <v>13</v>
      </c>
      <c r="AE117" s="186" t="s">
        <v>13</v>
      </c>
      <c r="AF117" s="191" t="s">
        <v>13</v>
      </c>
      <c r="AG117" s="202" t="s">
        <v>13</v>
      </c>
      <c r="AH117" s="191" t="s">
        <v>13</v>
      </c>
      <c r="AI117" s="186" t="s">
        <v>13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89"/>
      <c r="AP117" s="89"/>
      <c r="AQ117" s="89"/>
      <c r="AR117" s="90"/>
      <c r="AS117" s="90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</row>
    <row r="118" spans="1:244" ht="17.149999999999999" customHeight="1" x14ac:dyDescent="0.35">
      <c r="A118" s="30"/>
      <c r="B118" s="30"/>
      <c r="C118" s="30"/>
      <c r="D118" s="18"/>
      <c r="E118" s="2">
        <f t="shared" si="12"/>
        <v>0</v>
      </c>
      <c r="F118" s="239"/>
      <c r="G118" s="93">
        <f t="shared" si="13"/>
        <v>0</v>
      </c>
      <c r="H118" s="94"/>
      <c r="I118" s="202" t="s">
        <v>13</v>
      </c>
      <c r="J118" s="191" t="s">
        <v>13</v>
      </c>
      <c r="K118" s="202" t="s">
        <v>13</v>
      </c>
      <c r="L118" s="197" t="s">
        <v>13</v>
      </c>
      <c r="M118" s="186" t="s">
        <v>13</v>
      </c>
      <c r="N118" s="197" t="s">
        <v>13</v>
      </c>
      <c r="O118" s="202" t="s">
        <v>13</v>
      </c>
      <c r="P118" s="94" t="s">
        <v>13</v>
      </c>
      <c r="Q118" s="186" t="s">
        <v>13</v>
      </c>
      <c r="R118" s="191" t="s">
        <v>13</v>
      </c>
      <c r="S118" s="202" t="s">
        <v>13</v>
      </c>
      <c r="T118" s="191" t="s">
        <v>13</v>
      </c>
      <c r="U118" s="202" t="s">
        <v>13</v>
      </c>
      <c r="V118" s="94" t="s">
        <v>13</v>
      </c>
      <c r="W118" s="186" t="s">
        <v>13</v>
      </c>
      <c r="X118" s="94" t="s">
        <v>13</v>
      </c>
      <c r="Y118" s="186" t="s">
        <v>13</v>
      </c>
      <c r="Z118" s="191" t="s">
        <v>13</v>
      </c>
      <c r="AA118" s="186" t="s">
        <v>13</v>
      </c>
      <c r="AB118" s="191" t="s">
        <v>13</v>
      </c>
      <c r="AC118" s="186" t="s">
        <v>13</v>
      </c>
      <c r="AD118" s="191" t="s">
        <v>13</v>
      </c>
      <c r="AE118" s="186" t="s">
        <v>13</v>
      </c>
      <c r="AF118" s="191" t="s">
        <v>13</v>
      </c>
      <c r="AG118" s="202" t="s">
        <v>13</v>
      </c>
      <c r="AH118" s="191" t="s">
        <v>13</v>
      </c>
      <c r="AI118" s="186" t="s">
        <v>13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89"/>
      <c r="AP118" s="89"/>
      <c r="AQ118" s="89"/>
      <c r="AR118" s="90"/>
      <c r="AS118" s="90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</row>
    <row r="119" spans="1:244" ht="17.149999999999999" customHeight="1" x14ac:dyDescent="0.35">
      <c r="A119" s="30"/>
      <c r="B119" s="30"/>
      <c r="C119" s="30"/>
      <c r="D119" s="18"/>
      <c r="E119" s="2">
        <f t="shared" ref="E119:E122" si="14">LARGE(H119:AN119,1)+LARGE(H119:AN119,2)+LARGE(H119:AN119,3)+LARGE(H119:AN119,4)+LARGE(H119:AN119,5)+F119</f>
        <v>0</v>
      </c>
      <c r="F119" s="239"/>
      <c r="G119" s="93">
        <f t="shared" ref="G119:G122" si="15">COUNT(H119:AI119)</f>
        <v>0</v>
      </c>
      <c r="H119" s="94"/>
      <c r="I119" s="202" t="s">
        <v>13</v>
      </c>
      <c r="J119" s="191" t="s">
        <v>13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94" t="s">
        <v>13</v>
      </c>
      <c r="Q119" s="186" t="s">
        <v>13</v>
      </c>
      <c r="R119" s="191" t="s">
        <v>13</v>
      </c>
      <c r="S119" s="202" t="s">
        <v>13</v>
      </c>
      <c r="T119" s="191" t="s">
        <v>13</v>
      </c>
      <c r="U119" s="202" t="s">
        <v>13</v>
      </c>
      <c r="V119" s="94" t="s">
        <v>13</v>
      </c>
      <c r="W119" s="186" t="s">
        <v>13</v>
      </c>
      <c r="X119" s="94" t="s">
        <v>13</v>
      </c>
      <c r="Y119" s="186" t="s">
        <v>13</v>
      </c>
      <c r="Z119" s="191" t="s">
        <v>13</v>
      </c>
      <c r="AA119" s="186" t="s">
        <v>13</v>
      </c>
      <c r="AB119" s="191" t="s">
        <v>13</v>
      </c>
      <c r="AC119" s="186" t="s">
        <v>13</v>
      </c>
      <c r="AD119" s="191" t="s">
        <v>13</v>
      </c>
      <c r="AE119" s="186" t="s">
        <v>13</v>
      </c>
      <c r="AF119" s="191" t="s">
        <v>13</v>
      </c>
      <c r="AG119" s="202" t="s">
        <v>13</v>
      </c>
      <c r="AH119" s="191" t="s">
        <v>13</v>
      </c>
      <c r="AI119" s="186" t="s">
        <v>13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89"/>
      <c r="AP119" s="89"/>
      <c r="AQ119" s="89"/>
      <c r="AR119" s="90"/>
      <c r="AS119" s="90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</row>
    <row r="120" spans="1:244" ht="17.149999999999999" customHeight="1" x14ac:dyDescent="0.35">
      <c r="A120" s="30"/>
      <c r="B120" s="30"/>
      <c r="C120" s="30"/>
      <c r="D120" s="18"/>
      <c r="E120" s="2">
        <f t="shared" si="14"/>
        <v>0</v>
      </c>
      <c r="F120" s="239"/>
      <c r="G120" s="93">
        <f t="shared" si="15"/>
        <v>0</v>
      </c>
      <c r="H120" s="94"/>
      <c r="I120" s="202" t="s">
        <v>13</v>
      </c>
      <c r="J120" s="191" t="s">
        <v>13</v>
      </c>
      <c r="K120" s="202" t="s">
        <v>13</v>
      </c>
      <c r="L120" s="197" t="s">
        <v>13</v>
      </c>
      <c r="M120" s="186" t="s">
        <v>13</v>
      </c>
      <c r="N120" s="197" t="s">
        <v>13</v>
      </c>
      <c r="O120" s="202" t="s">
        <v>13</v>
      </c>
      <c r="P120" s="94" t="s">
        <v>13</v>
      </c>
      <c r="Q120" s="186" t="s">
        <v>13</v>
      </c>
      <c r="R120" s="191" t="s">
        <v>13</v>
      </c>
      <c r="S120" s="202" t="s">
        <v>13</v>
      </c>
      <c r="T120" s="191" t="s">
        <v>13</v>
      </c>
      <c r="U120" s="202" t="s">
        <v>13</v>
      </c>
      <c r="V120" s="94" t="s">
        <v>13</v>
      </c>
      <c r="W120" s="186" t="s">
        <v>13</v>
      </c>
      <c r="X120" s="94" t="s">
        <v>13</v>
      </c>
      <c r="Y120" s="186" t="s">
        <v>13</v>
      </c>
      <c r="Z120" s="191" t="s">
        <v>13</v>
      </c>
      <c r="AA120" s="186" t="s">
        <v>13</v>
      </c>
      <c r="AB120" s="191" t="s">
        <v>13</v>
      </c>
      <c r="AC120" s="186" t="s">
        <v>13</v>
      </c>
      <c r="AD120" s="191" t="s">
        <v>13</v>
      </c>
      <c r="AE120" s="186" t="s">
        <v>13</v>
      </c>
      <c r="AF120" s="191" t="s">
        <v>13</v>
      </c>
      <c r="AG120" s="202" t="s">
        <v>13</v>
      </c>
      <c r="AH120" s="191" t="s">
        <v>13</v>
      </c>
      <c r="AI120" s="186" t="s">
        <v>13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89"/>
      <c r="AP120" s="89"/>
      <c r="AQ120" s="89"/>
      <c r="AR120" s="90"/>
      <c r="AS120" s="90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</row>
    <row r="121" spans="1:244" ht="17.149999999999999" customHeight="1" x14ac:dyDescent="0.35">
      <c r="A121" s="30"/>
      <c r="B121" s="30"/>
      <c r="C121" s="30"/>
      <c r="D121" s="18"/>
      <c r="E121" s="2">
        <f t="shared" si="14"/>
        <v>0</v>
      </c>
      <c r="F121" s="239"/>
      <c r="G121" s="93">
        <f t="shared" si="15"/>
        <v>0</v>
      </c>
      <c r="H121" s="94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 t="s">
        <v>13</v>
      </c>
      <c r="O121" s="202" t="s">
        <v>13</v>
      </c>
      <c r="P121" s="94" t="s">
        <v>13</v>
      </c>
      <c r="Q121" s="186" t="s">
        <v>13</v>
      </c>
      <c r="R121" s="191" t="s">
        <v>13</v>
      </c>
      <c r="S121" s="202" t="s">
        <v>13</v>
      </c>
      <c r="T121" s="191" t="s">
        <v>13</v>
      </c>
      <c r="U121" s="202" t="s">
        <v>13</v>
      </c>
      <c r="V121" s="94" t="s">
        <v>13</v>
      </c>
      <c r="W121" s="186" t="s">
        <v>13</v>
      </c>
      <c r="X121" s="94" t="s">
        <v>13</v>
      </c>
      <c r="Y121" s="186" t="s">
        <v>13</v>
      </c>
      <c r="Z121" s="191" t="s">
        <v>13</v>
      </c>
      <c r="AA121" s="186" t="s">
        <v>13</v>
      </c>
      <c r="AB121" s="191" t="s">
        <v>13</v>
      </c>
      <c r="AC121" s="186" t="s">
        <v>13</v>
      </c>
      <c r="AD121" s="191" t="s">
        <v>13</v>
      </c>
      <c r="AE121" s="186" t="s">
        <v>13</v>
      </c>
      <c r="AF121" s="191" t="s">
        <v>13</v>
      </c>
      <c r="AG121" s="202" t="s">
        <v>13</v>
      </c>
      <c r="AH121" s="191" t="s">
        <v>13</v>
      </c>
      <c r="AI121" s="186" t="s">
        <v>13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89"/>
      <c r="AP121" s="89"/>
      <c r="AQ121" s="89"/>
      <c r="AR121" s="90"/>
      <c r="AS121" s="90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</row>
    <row r="122" spans="1:244" ht="17.149999999999999" customHeight="1" x14ac:dyDescent="0.35">
      <c r="A122" s="30"/>
      <c r="B122" s="30"/>
      <c r="C122" s="30"/>
      <c r="D122" s="18"/>
      <c r="E122" s="2">
        <f t="shared" si="14"/>
        <v>0</v>
      </c>
      <c r="F122" s="239"/>
      <c r="G122" s="93">
        <f t="shared" si="15"/>
        <v>0</v>
      </c>
      <c r="H122" s="94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94" t="s">
        <v>13</v>
      </c>
      <c r="Q122" s="186" t="s">
        <v>13</v>
      </c>
      <c r="R122" s="191" t="s">
        <v>13</v>
      </c>
      <c r="S122" s="202" t="s">
        <v>13</v>
      </c>
      <c r="T122" s="191" t="s">
        <v>13</v>
      </c>
      <c r="U122" s="202" t="s">
        <v>13</v>
      </c>
      <c r="V122" s="94" t="s">
        <v>13</v>
      </c>
      <c r="W122" s="186" t="s">
        <v>13</v>
      </c>
      <c r="X122" s="94" t="s">
        <v>13</v>
      </c>
      <c r="Y122" s="186" t="s">
        <v>13</v>
      </c>
      <c r="Z122" s="191" t="s">
        <v>13</v>
      </c>
      <c r="AA122" s="186" t="s">
        <v>13</v>
      </c>
      <c r="AB122" s="191" t="s">
        <v>13</v>
      </c>
      <c r="AC122" s="186" t="s">
        <v>13</v>
      </c>
      <c r="AD122" s="191" t="s">
        <v>13</v>
      </c>
      <c r="AE122" s="186" t="s">
        <v>13</v>
      </c>
      <c r="AF122" s="191" t="s">
        <v>13</v>
      </c>
      <c r="AG122" s="202" t="s">
        <v>13</v>
      </c>
      <c r="AH122" s="191" t="s">
        <v>13</v>
      </c>
      <c r="AI122" s="186" t="s">
        <v>13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89"/>
      <c r="AP122" s="89"/>
      <c r="AQ122" s="89"/>
      <c r="AR122" s="90"/>
      <c r="AS122" s="90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</row>
    <row r="123" spans="1:244" ht="17.149999999999999" customHeight="1" x14ac:dyDescent="0.35">
      <c r="A123" s="84"/>
      <c r="B123" s="84"/>
      <c r="C123" s="38"/>
      <c r="D123" s="2"/>
      <c r="E123" s="2">
        <f t="shared" ref="E123" si="16">LARGE(H123:AN123,1)+LARGE(H123:AN123,2)+LARGE(H123:AN123,3)+LARGE(H123:AN123,4)+LARGE(H123:AN123,5)+F123</f>
        <v>0</v>
      </c>
      <c r="F123" s="239"/>
      <c r="G123" s="93">
        <f t="shared" ref="G123" si="17">COUNT(H123:AI123)</f>
        <v>0</v>
      </c>
      <c r="H123" s="94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94" t="s">
        <v>13</v>
      </c>
      <c r="Q123" s="186" t="s">
        <v>13</v>
      </c>
      <c r="R123" s="191" t="s">
        <v>13</v>
      </c>
      <c r="S123" s="202" t="s">
        <v>13</v>
      </c>
      <c r="T123" s="191" t="s">
        <v>13</v>
      </c>
      <c r="U123" s="202" t="s">
        <v>13</v>
      </c>
      <c r="V123" s="94" t="s">
        <v>13</v>
      </c>
      <c r="W123" s="186" t="s">
        <v>13</v>
      </c>
      <c r="X123" s="94" t="s">
        <v>13</v>
      </c>
      <c r="Y123" s="186" t="s">
        <v>13</v>
      </c>
      <c r="Z123" s="191" t="s">
        <v>13</v>
      </c>
      <c r="AA123" s="186" t="s">
        <v>13</v>
      </c>
      <c r="AB123" s="191" t="s">
        <v>13</v>
      </c>
      <c r="AC123" s="186" t="s">
        <v>13</v>
      </c>
      <c r="AD123" s="191" t="s">
        <v>13</v>
      </c>
      <c r="AE123" s="186" t="s">
        <v>13</v>
      </c>
      <c r="AF123" s="191" t="s">
        <v>13</v>
      </c>
      <c r="AG123" s="202" t="s">
        <v>13</v>
      </c>
      <c r="AH123" s="191" t="s">
        <v>13</v>
      </c>
      <c r="AI123" s="186" t="s">
        <v>13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89"/>
      <c r="AP123" s="89"/>
      <c r="AQ123" s="89"/>
      <c r="AR123" s="90"/>
      <c r="AS123" s="90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</row>
    <row r="124" spans="1:244" ht="17.149999999999999" customHeight="1" x14ac:dyDescent="0.35">
      <c r="A124" s="84"/>
      <c r="B124" s="84"/>
      <c r="C124" s="89"/>
      <c r="D124" s="89"/>
      <c r="E124" s="89"/>
      <c r="F124" s="89"/>
      <c r="G124" s="86"/>
      <c r="H124" s="89"/>
      <c r="I124" s="89"/>
      <c r="J124" s="89"/>
      <c r="K124" s="89"/>
      <c r="L124" s="89"/>
      <c r="M124" s="89"/>
      <c r="N124" s="234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234"/>
      <c r="AI124" s="89"/>
      <c r="AJ124" s="89"/>
      <c r="AK124" s="89"/>
      <c r="AL124" s="89"/>
      <c r="AM124" s="89"/>
      <c r="AN124" s="89"/>
      <c r="AO124" s="89"/>
      <c r="AP124" s="89"/>
      <c r="AQ124" s="89"/>
      <c r="AR124" s="90"/>
      <c r="AS124" s="90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</row>
    <row r="125" spans="1:244" ht="17.149999999999999" customHeight="1" x14ac:dyDescent="0.35">
      <c r="A125" s="84"/>
      <c r="B125" s="84"/>
      <c r="C125" s="89"/>
      <c r="D125" s="89"/>
      <c r="E125" s="96" t="s">
        <v>16</v>
      </c>
      <c r="F125" s="94">
        <f>SUM(F6:F123)</f>
        <v>500</v>
      </c>
      <c r="G125" s="94"/>
      <c r="H125" s="94">
        <f>SUM(H6:H123)</f>
        <v>0</v>
      </c>
      <c r="I125" s="94">
        <f t="shared" ref="I125:O125" si="18">SUM(I6:I123)</f>
        <v>78</v>
      </c>
      <c r="J125" s="94">
        <f t="shared" si="18"/>
        <v>146</v>
      </c>
      <c r="K125" s="94">
        <f t="shared" si="18"/>
        <v>5</v>
      </c>
      <c r="L125" s="94">
        <f t="shared" si="18"/>
        <v>33</v>
      </c>
      <c r="M125" s="94">
        <f t="shared" si="18"/>
        <v>31</v>
      </c>
      <c r="N125" s="94">
        <f t="shared" si="18"/>
        <v>15</v>
      </c>
      <c r="O125" s="94">
        <f t="shared" si="18"/>
        <v>24</v>
      </c>
      <c r="P125" s="94">
        <f t="shared" ref="P125:Q125" si="19">SUM(P6:P123)</f>
        <v>46</v>
      </c>
      <c r="Q125" s="94">
        <f t="shared" si="19"/>
        <v>16</v>
      </c>
      <c r="R125" s="94">
        <f>SUM(R6:R123)</f>
        <v>16</v>
      </c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>
        <f>SUM(AG6:AG123)</f>
        <v>291</v>
      </c>
      <c r="AH125" s="197"/>
      <c r="AI125" s="94"/>
      <c r="AJ125" s="89"/>
      <c r="AK125" s="89"/>
      <c r="AL125" s="89"/>
      <c r="AM125" s="89"/>
      <c r="AN125" s="89"/>
      <c r="AO125" s="89"/>
      <c r="AP125" s="89"/>
      <c r="AQ125" s="89"/>
      <c r="AR125" s="90"/>
      <c r="AS125" s="90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</row>
  </sheetData>
  <sortState ref="B6:AO118">
    <sortCondition descending="1" ref="E6:E118"/>
    <sortCondition ref="G6:G118"/>
  </sortState>
  <conditionalFormatting sqref="C6:C122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E171"/>
  <sheetViews>
    <sheetView showGridLines="0" workbookViewId="0">
      <selection activeCell="I1" sqref="I1:I6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1.81640625" style="182" customWidth="1"/>
    <col min="10" max="10" width="10.453125" style="182" customWidth="1"/>
    <col min="11" max="11" width="10.6328125" style="229" customWidth="1"/>
    <col min="12" max="12" width="10.6328125" style="182" customWidth="1"/>
    <col min="13" max="13" width="10.6328125" style="229" customWidth="1"/>
    <col min="14" max="14" width="10.6328125" style="182" customWidth="1"/>
    <col min="15" max="15" width="10" style="229" customWidth="1"/>
    <col min="16" max="16" width="10" style="182" customWidth="1"/>
    <col min="17" max="17" width="11" style="182" customWidth="1"/>
    <col min="18" max="18" width="10.6328125" style="182" customWidth="1"/>
    <col min="19" max="19" width="10.54296875" style="182" customWidth="1"/>
    <col min="20" max="20" width="10.26953125" style="182" customWidth="1"/>
    <col min="21" max="21" width="10.7265625" style="182" customWidth="1"/>
    <col min="22" max="22" width="10.81640625" style="182" customWidth="1"/>
    <col min="23" max="23" width="10.1796875" style="182" customWidth="1"/>
    <col min="24" max="24" width="11.1796875" style="182" customWidth="1"/>
    <col min="25" max="25" width="10.26953125" style="182" customWidth="1"/>
    <col min="26" max="26" width="10.54296875" style="182" customWidth="1"/>
    <col min="27" max="27" width="10.7265625" style="182" customWidth="1"/>
    <col min="28" max="28" width="9" style="182" customWidth="1"/>
    <col min="29" max="39" width="10.1796875" style="182" customWidth="1"/>
    <col min="40" max="40" width="11.90625" style="182" customWidth="1"/>
    <col min="41" max="42" width="10.6328125" style="182" customWidth="1"/>
    <col min="43" max="48" width="9" style="97" hidden="1" customWidth="1"/>
    <col min="49" max="239" width="9" style="97" customWidth="1"/>
  </cols>
  <sheetData>
    <row r="1" spans="1:48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286">
        <v>46012</v>
      </c>
      <c r="J1" s="286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45907</v>
      </c>
      <c r="U1" s="188">
        <v>45907</v>
      </c>
      <c r="V1" s="183">
        <v>45907</v>
      </c>
      <c r="W1" s="5">
        <v>45907</v>
      </c>
      <c r="X1" s="184">
        <v>45900</v>
      </c>
      <c r="Y1" s="5">
        <v>45900</v>
      </c>
      <c r="Z1" s="195">
        <v>45809</v>
      </c>
      <c r="AA1" s="196">
        <v>45809</v>
      </c>
      <c r="AB1" s="183">
        <v>45788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183">
        <v>45627</v>
      </c>
      <c r="AQ1" s="98"/>
      <c r="AR1" s="99"/>
      <c r="AS1" s="99"/>
      <c r="AT1" s="99"/>
      <c r="AU1" s="99"/>
      <c r="AV1" s="9"/>
    </row>
    <row r="2" spans="1:48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283" t="s">
        <v>825</v>
      </c>
      <c r="J2" s="283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1986</v>
      </c>
      <c r="U2" s="189" t="s">
        <v>1986</v>
      </c>
      <c r="V2" s="184" t="s">
        <v>1931</v>
      </c>
      <c r="W2" s="17" t="s">
        <v>1931</v>
      </c>
      <c r="X2" s="184" t="s">
        <v>1860</v>
      </c>
      <c r="Y2" s="17" t="s">
        <v>1860</v>
      </c>
      <c r="Z2" s="184" t="s">
        <v>1674</v>
      </c>
      <c r="AA2" s="189" t="s">
        <v>1674</v>
      </c>
      <c r="AB2" s="184" t="s">
        <v>1574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89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84" t="s">
        <v>838</v>
      </c>
      <c r="AQ2" s="102"/>
      <c r="AR2" s="103"/>
      <c r="AS2" s="103"/>
      <c r="AT2" s="103"/>
      <c r="AU2" s="103"/>
      <c r="AV2" s="9"/>
    </row>
    <row r="3" spans="1:48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51</v>
      </c>
      <c r="U3" s="190" t="s">
        <v>32</v>
      </c>
      <c r="V3" s="185" t="s">
        <v>246</v>
      </c>
      <c r="W3" s="2" t="s">
        <v>312</v>
      </c>
      <c r="X3" s="185" t="s">
        <v>246</v>
      </c>
      <c r="Y3" s="2" t="s">
        <v>312</v>
      </c>
      <c r="Z3" s="185" t="s">
        <v>1754</v>
      </c>
      <c r="AA3" s="190" t="s">
        <v>312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190" t="s">
        <v>1403</v>
      </c>
      <c r="AJ3" s="185" t="s">
        <v>397</v>
      </c>
      <c r="AK3" s="190" t="s">
        <v>32</v>
      </c>
      <c r="AL3" s="185" t="s">
        <v>246</v>
      </c>
      <c r="AM3" s="190" t="s">
        <v>2</v>
      </c>
      <c r="AN3" s="185" t="s">
        <v>397</v>
      </c>
      <c r="AO3" s="190" t="s">
        <v>51</v>
      </c>
      <c r="AP3" s="185" t="s">
        <v>32</v>
      </c>
      <c r="AQ3" s="107"/>
      <c r="AR3" s="104"/>
      <c r="AS3" s="104"/>
      <c r="AT3" s="104"/>
      <c r="AU3" s="104"/>
      <c r="AV3" s="9"/>
    </row>
    <row r="4" spans="1:48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84" t="s">
        <v>931</v>
      </c>
      <c r="J4" s="185" t="s">
        <v>931</v>
      </c>
      <c r="K4" s="190" t="s">
        <v>42</v>
      </c>
      <c r="L4" s="185" t="s">
        <v>1217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928</v>
      </c>
      <c r="R4" s="185" t="s">
        <v>945</v>
      </c>
      <c r="S4" s="190" t="s">
        <v>927</v>
      </c>
      <c r="T4" s="185" t="s">
        <v>945</v>
      </c>
      <c r="U4" s="190" t="s">
        <v>927</v>
      </c>
      <c r="V4" s="185" t="s">
        <v>927</v>
      </c>
      <c r="W4" s="2" t="s">
        <v>927</v>
      </c>
      <c r="X4" s="185" t="s">
        <v>1208</v>
      </c>
      <c r="Y4" s="2" t="s">
        <v>1217</v>
      </c>
      <c r="Z4" s="185" t="s">
        <v>1208</v>
      </c>
      <c r="AA4" s="190" t="s">
        <v>1217</v>
      </c>
      <c r="AB4" s="185" t="s">
        <v>927</v>
      </c>
      <c r="AC4" s="190" t="s">
        <v>927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927</v>
      </c>
      <c r="AI4" s="190" t="s">
        <v>927</v>
      </c>
      <c r="AJ4" s="185" t="s">
        <v>927</v>
      </c>
      <c r="AK4" s="190" t="s">
        <v>927</v>
      </c>
      <c r="AL4" s="185" t="s">
        <v>1208</v>
      </c>
      <c r="AM4" s="190" t="s">
        <v>927</v>
      </c>
      <c r="AN4" s="185" t="s">
        <v>1226</v>
      </c>
      <c r="AO4" s="190" t="s">
        <v>1208</v>
      </c>
      <c r="AP4" s="185" t="s">
        <v>1208</v>
      </c>
      <c r="AQ4" s="107"/>
      <c r="AR4" s="104"/>
      <c r="AS4" s="104"/>
      <c r="AT4" s="104"/>
      <c r="AU4" s="104"/>
      <c r="AV4" s="9"/>
    </row>
    <row r="5" spans="1:48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84">
        <v>56</v>
      </c>
      <c r="J5" s="185">
        <v>153</v>
      </c>
      <c r="K5" s="190">
        <v>379</v>
      </c>
      <c r="L5" s="185">
        <v>15</v>
      </c>
      <c r="M5" s="190">
        <v>7</v>
      </c>
      <c r="N5" s="185">
        <v>1</v>
      </c>
      <c r="O5" s="190">
        <v>1</v>
      </c>
      <c r="P5" s="185">
        <v>6</v>
      </c>
      <c r="Q5" s="190">
        <v>23</v>
      </c>
      <c r="R5" s="185">
        <v>15</v>
      </c>
      <c r="S5" s="190">
        <v>4</v>
      </c>
      <c r="T5" s="185">
        <v>18</v>
      </c>
      <c r="U5" s="190">
        <v>4</v>
      </c>
      <c r="V5" s="185">
        <v>6</v>
      </c>
      <c r="W5" s="2">
        <v>3</v>
      </c>
      <c r="X5" s="185">
        <v>2</v>
      </c>
      <c r="Y5" s="2">
        <v>15</v>
      </c>
      <c r="Z5" s="185">
        <v>5</v>
      </c>
      <c r="AA5" s="190">
        <v>11</v>
      </c>
      <c r="AB5" s="185">
        <v>9</v>
      </c>
      <c r="AC5" s="190">
        <v>4</v>
      </c>
      <c r="AD5" s="185">
        <v>7</v>
      </c>
      <c r="AE5" s="190">
        <v>2</v>
      </c>
      <c r="AF5" s="185">
        <v>3</v>
      </c>
      <c r="AG5" s="190">
        <v>2</v>
      </c>
      <c r="AH5" s="185">
        <v>5</v>
      </c>
      <c r="AI5" s="190">
        <v>2</v>
      </c>
      <c r="AJ5" s="185">
        <v>1</v>
      </c>
      <c r="AK5" s="190">
        <v>1</v>
      </c>
      <c r="AL5" s="185">
        <v>9</v>
      </c>
      <c r="AM5" s="190">
        <v>2</v>
      </c>
      <c r="AN5" s="185">
        <v>88</v>
      </c>
      <c r="AO5" s="190">
        <v>2</v>
      </c>
      <c r="AP5" s="185">
        <v>4</v>
      </c>
      <c r="AQ5" s="108"/>
      <c r="AR5" s="109"/>
      <c r="AS5" s="109"/>
      <c r="AT5" s="109"/>
      <c r="AU5" s="109"/>
      <c r="AV5" s="9"/>
    </row>
    <row r="6" spans="1:48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110" t="s">
        <v>227</v>
      </c>
      <c r="E6" s="86">
        <f t="shared" ref="E6:E37" si="1">LARGE(H6:AU6,1)+LARGE(H6:AU6,2)+LARGE(H6:AU6,3)+LARGE(H6:AU6,4)+LARGE(H6:AU6,5)+F6</f>
        <v>77</v>
      </c>
      <c r="F6" s="243"/>
      <c r="G6" s="93">
        <f t="shared" ref="G6:G37" si="2">COUNT(H6:AP6)</f>
        <v>4</v>
      </c>
      <c r="H6" s="94"/>
      <c r="I6" s="289" t="s">
        <v>13</v>
      </c>
      <c r="J6" s="186">
        <v>23</v>
      </c>
      <c r="K6" s="197">
        <v>10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202" t="s">
        <v>13</v>
      </c>
      <c r="W6" s="94" t="s">
        <v>13</v>
      </c>
      <c r="X6" s="186" t="s">
        <v>13</v>
      </c>
      <c r="Y6" s="94" t="s">
        <v>13</v>
      </c>
      <c r="Z6" s="186" t="s">
        <v>13</v>
      </c>
      <c r="AA6" s="191" t="s">
        <v>13</v>
      </c>
      <c r="AB6" s="202" t="s">
        <v>13</v>
      </c>
      <c r="AC6" s="191" t="s">
        <v>13</v>
      </c>
      <c r="AD6" s="186">
        <v>10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202">
        <v>34</v>
      </c>
      <c r="AO6" s="191" t="s">
        <v>13</v>
      </c>
      <c r="AP6" s="186" t="s">
        <v>13</v>
      </c>
      <c r="AQ6" s="111">
        <v>0</v>
      </c>
      <c r="AR6" s="112">
        <v>0</v>
      </c>
      <c r="AS6" s="112">
        <v>0</v>
      </c>
      <c r="AT6" s="112">
        <v>0</v>
      </c>
      <c r="AU6" s="112">
        <v>0</v>
      </c>
      <c r="AV6" s="35"/>
    </row>
    <row r="7" spans="1:48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668</v>
      </c>
      <c r="E7" s="86">
        <f t="shared" si="1"/>
        <v>73</v>
      </c>
      <c r="F7" s="242"/>
      <c r="G7" s="93">
        <f t="shared" si="2"/>
        <v>5</v>
      </c>
      <c r="H7" s="94"/>
      <c r="I7" s="289" t="s">
        <v>13</v>
      </c>
      <c r="J7" s="186" t="s">
        <v>13</v>
      </c>
      <c r="K7" s="197" t="s">
        <v>13</v>
      </c>
      <c r="L7" s="202">
        <v>20</v>
      </c>
      <c r="M7" s="191">
        <v>10</v>
      </c>
      <c r="N7" s="202" t="s">
        <v>13</v>
      </c>
      <c r="O7" s="197" t="s">
        <v>13</v>
      </c>
      <c r="P7" s="202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>
        <v>10</v>
      </c>
      <c r="AA7" s="191" t="s">
        <v>13</v>
      </c>
      <c r="AB7" s="202" t="s">
        <v>13</v>
      </c>
      <c r="AC7" s="191" t="s">
        <v>13</v>
      </c>
      <c r="AD7" s="186" t="s">
        <v>13</v>
      </c>
      <c r="AE7" s="191" t="s">
        <v>13</v>
      </c>
      <c r="AF7" s="186">
        <v>10</v>
      </c>
      <c r="AG7" s="191" t="s">
        <v>13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23</v>
      </c>
      <c r="AO7" s="191" t="s">
        <v>13</v>
      </c>
      <c r="AP7" s="186" t="s">
        <v>13</v>
      </c>
      <c r="AQ7" s="113">
        <v>0</v>
      </c>
      <c r="AR7" s="114">
        <v>0</v>
      </c>
      <c r="AS7" s="114">
        <v>0</v>
      </c>
      <c r="AT7" s="114">
        <v>0</v>
      </c>
      <c r="AU7" s="114">
        <v>0</v>
      </c>
      <c r="AV7" s="35"/>
    </row>
    <row r="8" spans="1:48" ht="17.149999999999999" customHeight="1" x14ac:dyDescent="0.35">
      <c r="A8" s="30">
        <v>3</v>
      </c>
      <c r="B8" s="30">
        <v>17</v>
      </c>
      <c r="C8" s="30">
        <f t="shared" si="0"/>
        <v>14</v>
      </c>
      <c r="D8" s="110" t="s">
        <v>575</v>
      </c>
      <c r="E8" s="86">
        <f t="shared" si="1"/>
        <v>57</v>
      </c>
      <c r="F8" s="243">
        <v>20</v>
      </c>
      <c r="G8" s="93">
        <f t="shared" si="2"/>
        <v>3</v>
      </c>
      <c r="H8" s="94"/>
      <c r="I8" s="289">
        <v>26</v>
      </c>
      <c r="J8" s="186" t="s">
        <v>13</v>
      </c>
      <c r="K8" s="197">
        <v>5</v>
      </c>
      <c r="L8" s="202" t="s">
        <v>13</v>
      </c>
      <c r="M8" s="191" t="s">
        <v>13</v>
      </c>
      <c r="N8" s="202" t="s">
        <v>13</v>
      </c>
      <c r="O8" s="197" t="s">
        <v>13</v>
      </c>
      <c r="P8" s="202" t="s">
        <v>13</v>
      </c>
      <c r="Q8" s="191" t="s">
        <v>13</v>
      </c>
      <c r="R8" s="186" t="s">
        <v>13</v>
      </c>
      <c r="S8" s="191" t="s">
        <v>13</v>
      </c>
      <c r="T8" s="202" t="s">
        <v>13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202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>
        <v>6</v>
      </c>
      <c r="AO8" s="191" t="s">
        <v>13</v>
      </c>
      <c r="AP8" s="186" t="s">
        <v>13</v>
      </c>
      <c r="AQ8" s="113">
        <v>0</v>
      </c>
      <c r="AR8" s="114">
        <v>0</v>
      </c>
      <c r="AS8" s="114">
        <v>0</v>
      </c>
      <c r="AT8" s="114">
        <v>0</v>
      </c>
      <c r="AU8" s="114">
        <v>0</v>
      </c>
      <c r="AV8" s="35"/>
    </row>
    <row r="9" spans="1:48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429</v>
      </c>
      <c r="E9" s="86">
        <f t="shared" si="1"/>
        <v>54</v>
      </c>
      <c r="F9" s="242"/>
      <c r="G9" s="93">
        <f t="shared" si="2"/>
        <v>3</v>
      </c>
      <c r="H9" s="94"/>
      <c r="I9" s="289" t="s">
        <v>13</v>
      </c>
      <c r="J9" s="186">
        <v>17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191" t="s">
        <v>13</v>
      </c>
      <c r="V9" s="202" t="s">
        <v>13</v>
      </c>
      <c r="W9" s="94" t="s">
        <v>13</v>
      </c>
      <c r="X9" s="186" t="s">
        <v>13</v>
      </c>
      <c r="Y9" s="94" t="s">
        <v>13</v>
      </c>
      <c r="Z9" s="186" t="s">
        <v>13</v>
      </c>
      <c r="AA9" s="191">
        <v>20</v>
      </c>
      <c r="AB9" s="202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202">
        <v>17</v>
      </c>
      <c r="AO9" s="191" t="s">
        <v>13</v>
      </c>
      <c r="AP9" s="186" t="s">
        <v>13</v>
      </c>
      <c r="AQ9" s="113">
        <v>0</v>
      </c>
      <c r="AR9" s="114">
        <v>0</v>
      </c>
      <c r="AS9" s="114">
        <v>0</v>
      </c>
      <c r="AT9" s="114">
        <v>0</v>
      </c>
      <c r="AU9" s="114">
        <v>0</v>
      </c>
      <c r="AV9" s="35"/>
    </row>
    <row r="10" spans="1:48" ht="17.149999999999999" customHeight="1" x14ac:dyDescent="0.35">
      <c r="A10" s="30">
        <v>5</v>
      </c>
      <c r="B10" s="30">
        <v>5</v>
      </c>
      <c r="C10" s="30">
        <f t="shared" si="0"/>
        <v>0</v>
      </c>
      <c r="D10" s="110" t="s">
        <v>213</v>
      </c>
      <c r="E10" s="86">
        <f t="shared" si="1"/>
        <v>52</v>
      </c>
      <c r="F10" s="242"/>
      <c r="G10" s="93">
        <f t="shared" si="2"/>
        <v>2</v>
      </c>
      <c r="H10" s="94"/>
      <c r="I10" s="289" t="s">
        <v>13</v>
      </c>
      <c r="J10" s="186">
        <v>14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202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202">
        <v>38</v>
      </c>
      <c r="AO10" s="191" t="s">
        <v>13</v>
      </c>
      <c r="AP10" s="186" t="s">
        <v>13</v>
      </c>
      <c r="AQ10" s="113">
        <v>0</v>
      </c>
      <c r="AR10" s="114">
        <v>0</v>
      </c>
      <c r="AS10" s="114">
        <v>0</v>
      </c>
      <c r="AT10" s="114">
        <v>0</v>
      </c>
      <c r="AU10" s="114">
        <v>0</v>
      </c>
      <c r="AV10" s="35"/>
    </row>
    <row r="11" spans="1:48" ht="17.149999999999999" customHeight="1" x14ac:dyDescent="0.35">
      <c r="A11" s="30">
        <v>6</v>
      </c>
      <c r="B11" s="30">
        <v>6</v>
      </c>
      <c r="C11" s="30">
        <f t="shared" si="0"/>
        <v>0</v>
      </c>
      <c r="D11" s="110" t="s">
        <v>413</v>
      </c>
      <c r="E11" s="86">
        <f t="shared" si="1"/>
        <v>52</v>
      </c>
      <c r="F11" s="242">
        <v>20</v>
      </c>
      <c r="G11" s="93">
        <f t="shared" si="2"/>
        <v>4</v>
      </c>
      <c r="H11" s="94"/>
      <c r="I11" s="289" t="s">
        <v>13</v>
      </c>
      <c r="J11" s="186" t="s">
        <v>13</v>
      </c>
      <c r="K11" s="197">
        <v>10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202">
        <v>6</v>
      </c>
      <c r="W11" s="94" t="s">
        <v>13</v>
      </c>
      <c r="X11" s="186" t="s">
        <v>13</v>
      </c>
      <c r="Y11" s="94" t="s">
        <v>13</v>
      </c>
      <c r="Z11" s="186">
        <v>8</v>
      </c>
      <c r="AA11" s="191" t="s">
        <v>13</v>
      </c>
      <c r="AB11" s="202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>
        <v>8</v>
      </c>
      <c r="AO11" s="191" t="s">
        <v>13</v>
      </c>
      <c r="AP11" s="186" t="s">
        <v>13</v>
      </c>
      <c r="AQ11" s="113">
        <v>0</v>
      </c>
      <c r="AR11" s="114">
        <v>0</v>
      </c>
      <c r="AS11" s="114">
        <v>0</v>
      </c>
      <c r="AT11" s="114">
        <v>0</v>
      </c>
      <c r="AU11" s="114">
        <v>0</v>
      </c>
      <c r="AV11" s="35"/>
    </row>
    <row r="12" spans="1:48" ht="17.149999999999999" customHeight="1" x14ac:dyDescent="0.35">
      <c r="A12" s="30">
        <v>7</v>
      </c>
      <c r="B12" s="30">
        <v>14</v>
      </c>
      <c r="C12" s="30">
        <f t="shared" si="0"/>
        <v>7</v>
      </c>
      <c r="D12" s="92" t="s">
        <v>200</v>
      </c>
      <c r="E12" s="86">
        <f t="shared" si="1"/>
        <v>51</v>
      </c>
      <c r="F12" s="243">
        <v>20</v>
      </c>
      <c r="G12" s="93">
        <f t="shared" si="2"/>
        <v>3</v>
      </c>
      <c r="H12" s="94"/>
      <c r="I12" s="289">
        <v>20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202">
        <v>3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202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>
        <v>8</v>
      </c>
      <c r="AM12" s="191" t="s">
        <v>13</v>
      </c>
      <c r="AN12" s="202" t="s">
        <v>13</v>
      </c>
      <c r="AO12" s="191" t="s">
        <v>13</v>
      </c>
      <c r="AP12" s="186" t="s">
        <v>13</v>
      </c>
      <c r="AQ12" s="113">
        <v>0</v>
      </c>
      <c r="AR12" s="114">
        <v>0</v>
      </c>
      <c r="AS12" s="114">
        <v>0</v>
      </c>
      <c r="AT12" s="114">
        <v>0</v>
      </c>
      <c r="AU12" s="114">
        <v>0</v>
      </c>
      <c r="AV12" s="35"/>
    </row>
    <row r="13" spans="1: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92" t="s">
        <v>884</v>
      </c>
      <c r="E13" s="86">
        <f t="shared" si="1"/>
        <v>50</v>
      </c>
      <c r="F13" s="243">
        <v>20</v>
      </c>
      <c r="G13" s="93">
        <f t="shared" si="2"/>
        <v>4</v>
      </c>
      <c r="H13" s="94"/>
      <c r="I13" s="289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191" t="s">
        <v>13</v>
      </c>
      <c r="V13" s="202" t="s">
        <v>13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202" t="s">
        <v>13</v>
      </c>
      <c r="AC13" s="191">
        <v>6</v>
      </c>
      <c r="AD13" s="186" t="s">
        <v>13</v>
      </c>
      <c r="AE13" s="191" t="s">
        <v>13</v>
      </c>
      <c r="AF13" s="186">
        <v>8</v>
      </c>
      <c r="AG13" s="191" t="s">
        <v>13</v>
      </c>
      <c r="AH13" s="186">
        <v>6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 t="s">
        <v>13</v>
      </c>
      <c r="AO13" s="191">
        <v>10</v>
      </c>
      <c r="AP13" s="186" t="s">
        <v>13</v>
      </c>
      <c r="AQ13" s="113">
        <v>0</v>
      </c>
      <c r="AR13" s="114">
        <v>0</v>
      </c>
      <c r="AS13" s="114">
        <v>0</v>
      </c>
      <c r="AT13" s="114">
        <v>0</v>
      </c>
      <c r="AU13" s="114">
        <v>0</v>
      </c>
      <c r="AV13" s="35"/>
    </row>
    <row r="14" spans="1: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10" t="s">
        <v>700</v>
      </c>
      <c r="E14" s="86">
        <f t="shared" si="1"/>
        <v>44</v>
      </c>
      <c r="F14" s="243"/>
      <c r="G14" s="93">
        <f t="shared" si="2"/>
        <v>5</v>
      </c>
      <c r="H14" s="94"/>
      <c r="I14" s="289" t="s">
        <v>13</v>
      </c>
      <c r="J14" s="186">
        <v>6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>
        <v>14</v>
      </c>
      <c r="R14" s="186" t="s">
        <v>13</v>
      </c>
      <c r="S14" s="191" t="s">
        <v>13</v>
      </c>
      <c r="T14" s="202">
        <v>12</v>
      </c>
      <c r="U14" s="191" t="s">
        <v>13</v>
      </c>
      <c r="V14" s="202" t="s">
        <v>13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202">
        <v>6</v>
      </c>
      <c r="AC14" s="191" t="s">
        <v>13</v>
      </c>
      <c r="AD14" s="186">
        <v>6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 t="s">
        <v>13</v>
      </c>
      <c r="AO14" s="191" t="s">
        <v>13</v>
      </c>
      <c r="AP14" s="186" t="s">
        <v>13</v>
      </c>
      <c r="AQ14" s="113">
        <v>0</v>
      </c>
      <c r="AR14" s="114">
        <v>0</v>
      </c>
      <c r="AS14" s="114">
        <v>0</v>
      </c>
      <c r="AT14" s="114">
        <v>0</v>
      </c>
      <c r="AU14" s="114">
        <v>0</v>
      </c>
      <c r="AV14" s="35"/>
    </row>
    <row r="15" spans="1:48" ht="17.149999999999999" customHeight="1" x14ac:dyDescent="0.35">
      <c r="A15" s="30">
        <v>10</v>
      </c>
      <c r="B15" s="30">
        <v>11</v>
      </c>
      <c r="C15" s="30">
        <f t="shared" si="0"/>
        <v>1</v>
      </c>
      <c r="D15" s="92" t="s">
        <v>963</v>
      </c>
      <c r="E15" s="86">
        <f t="shared" si="1"/>
        <v>43</v>
      </c>
      <c r="F15" s="242"/>
      <c r="G15" s="93">
        <f t="shared" si="2"/>
        <v>1</v>
      </c>
      <c r="H15" s="94"/>
      <c r="I15" s="289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202" t="s">
        <v>13</v>
      </c>
      <c r="W15" s="94" t="s">
        <v>13</v>
      </c>
      <c r="X15" s="186" t="s">
        <v>13</v>
      </c>
      <c r="Y15" s="94" t="s">
        <v>13</v>
      </c>
      <c r="Z15" s="186" t="s">
        <v>13</v>
      </c>
      <c r="AA15" s="191" t="s">
        <v>13</v>
      </c>
      <c r="AB15" s="202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202">
        <v>43</v>
      </c>
      <c r="AO15" s="191" t="s">
        <v>13</v>
      </c>
      <c r="AP15" s="186" t="s">
        <v>13</v>
      </c>
      <c r="AQ15" s="113">
        <v>0</v>
      </c>
      <c r="AR15" s="114">
        <v>0</v>
      </c>
      <c r="AS15" s="114">
        <v>0</v>
      </c>
      <c r="AT15" s="114">
        <v>0</v>
      </c>
      <c r="AU15" s="114">
        <v>0</v>
      </c>
      <c r="AV15" s="35"/>
    </row>
    <row r="16" spans="1:48" ht="17.149999999999999" customHeight="1" x14ac:dyDescent="0.35">
      <c r="A16" s="30">
        <v>11</v>
      </c>
      <c r="B16" s="30">
        <v>12</v>
      </c>
      <c r="C16" s="30">
        <f t="shared" si="0"/>
        <v>1</v>
      </c>
      <c r="D16" s="92" t="s">
        <v>561</v>
      </c>
      <c r="E16" s="86">
        <f t="shared" si="1"/>
        <v>40</v>
      </c>
      <c r="F16" s="242"/>
      <c r="G16" s="93">
        <f t="shared" si="2"/>
        <v>3</v>
      </c>
      <c r="H16" s="94"/>
      <c r="I16" s="289" t="s">
        <v>13</v>
      </c>
      <c r="J16" s="186" t="s">
        <v>13</v>
      </c>
      <c r="K16" s="197" t="s">
        <v>13</v>
      </c>
      <c r="L16" s="202" t="s">
        <v>13</v>
      </c>
      <c r="M16" s="191">
        <v>8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202" t="s">
        <v>13</v>
      </c>
      <c r="W16" s="94" t="s">
        <v>13</v>
      </c>
      <c r="X16" s="186" t="s">
        <v>13</v>
      </c>
      <c r="Y16" s="94">
        <v>20</v>
      </c>
      <c r="Z16" s="186" t="s">
        <v>13</v>
      </c>
      <c r="AA16" s="191" t="s">
        <v>13</v>
      </c>
      <c r="AB16" s="202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>
        <v>12</v>
      </c>
      <c r="AO16" s="191" t="s">
        <v>13</v>
      </c>
      <c r="AP16" s="186" t="s">
        <v>13</v>
      </c>
      <c r="AQ16" s="113">
        <v>0</v>
      </c>
      <c r="AR16" s="114">
        <v>0</v>
      </c>
      <c r="AS16" s="114">
        <v>0</v>
      </c>
      <c r="AT16" s="114">
        <v>0</v>
      </c>
      <c r="AU16" s="114">
        <v>0</v>
      </c>
      <c r="AV16" s="35"/>
    </row>
    <row r="17" spans="1:48" ht="17.149999999999999" customHeight="1" x14ac:dyDescent="0.35">
      <c r="A17" s="30">
        <v>12</v>
      </c>
      <c r="B17" s="30">
        <v>13</v>
      </c>
      <c r="C17" s="30">
        <f t="shared" si="0"/>
        <v>1</v>
      </c>
      <c r="D17" s="92" t="s">
        <v>270</v>
      </c>
      <c r="E17" s="86">
        <f t="shared" si="1"/>
        <v>40</v>
      </c>
      <c r="F17" s="242"/>
      <c r="G17" s="93">
        <f t="shared" si="2"/>
        <v>3</v>
      </c>
      <c r="H17" s="94"/>
      <c r="I17" s="289" t="s">
        <v>13</v>
      </c>
      <c r="J17" s="186">
        <v>20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202" t="s">
        <v>13</v>
      </c>
      <c r="W17" s="94" t="s">
        <v>13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202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>
        <v>6</v>
      </c>
      <c r="AN17" s="202">
        <v>14</v>
      </c>
      <c r="AO17" s="191" t="s">
        <v>13</v>
      </c>
      <c r="AP17" s="186" t="s">
        <v>13</v>
      </c>
      <c r="AQ17" s="113">
        <v>0</v>
      </c>
      <c r="AR17" s="114">
        <v>0</v>
      </c>
      <c r="AS17" s="114">
        <v>0</v>
      </c>
      <c r="AT17" s="114">
        <v>0</v>
      </c>
      <c r="AU17" s="114">
        <v>0</v>
      </c>
      <c r="AV17" s="35"/>
    </row>
    <row r="18" spans="1:48" ht="17.149999999999999" customHeight="1" x14ac:dyDescent="0.35">
      <c r="A18" s="30">
        <v>13</v>
      </c>
      <c r="B18" s="30">
        <v>15</v>
      </c>
      <c r="C18" s="30">
        <f t="shared" si="0"/>
        <v>2</v>
      </c>
      <c r="D18" s="92" t="s">
        <v>283</v>
      </c>
      <c r="E18" s="86">
        <f t="shared" si="1"/>
        <v>32</v>
      </c>
      <c r="F18" s="242"/>
      <c r="G18" s="93">
        <f t="shared" si="2"/>
        <v>2</v>
      </c>
      <c r="H18" s="94"/>
      <c r="I18" s="289" t="s">
        <v>13</v>
      </c>
      <c r="J18" s="186">
        <v>12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202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>
        <v>20</v>
      </c>
      <c r="AO18" s="191" t="s">
        <v>13</v>
      </c>
      <c r="AP18" s="186" t="s">
        <v>13</v>
      </c>
      <c r="AQ18" s="113">
        <v>0</v>
      </c>
      <c r="AR18" s="114">
        <v>0</v>
      </c>
      <c r="AS18" s="114">
        <v>0</v>
      </c>
      <c r="AT18" s="114">
        <v>0</v>
      </c>
      <c r="AU18" s="114">
        <v>0</v>
      </c>
      <c r="AV18" s="35"/>
    </row>
    <row r="19" spans="1:48" ht="17.149999999999999" customHeight="1" x14ac:dyDescent="0.35">
      <c r="A19" s="30">
        <v>14</v>
      </c>
      <c r="B19" s="30">
        <v>3</v>
      </c>
      <c r="C19" s="30">
        <f t="shared" si="0"/>
        <v>-11</v>
      </c>
      <c r="D19" s="92" t="s">
        <v>834</v>
      </c>
      <c r="E19" s="86">
        <f t="shared" si="1"/>
        <v>31</v>
      </c>
      <c r="F19" s="243"/>
      <c r="G19" s="93">
        <f t="shared" si="2"/>
        <v>2</v>
      </c>
      <c r="H19" s="94"/>
      <c r="I19" s="289" t="s">
        <v>13</v>
      </c>
      <c r="J19" s="186" t="s">
        <v>13</v>
      </c>
      <c r="K19" s="197">
        <v>5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202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>
        <v>26</v>
      </c>
      <c r="AO19" s="191" t="s">
        <v>13</v>
      </c>
      <c r="AP19" s="186" t="s">
        <v>13</v>
      </c>
      <c r="AQ19" s="113">
        <v>0</v>
      </c>
      <c r="AR19" s="114">
        <v>0</v>
      </c>
      <c r="AS19" s="114">
        <v>0</v>
      </c>
      <c r="AT19" s="114">
        <v>0</v>
      </c>
      <c r="AU19" s="114">
        <v>0</v>
      </c>
      <c r="AV19" s="35"/>
    </row>
    <row r="20" spans="1:48" ht="17.149999999999999" customHeight="1" x14ac:dyDescent="0.35">
      <c r="A20" s="30">
        <v>15</v>
      </c>
      <c r="B20" s="30">
        <v>16</v>
      </c>
      <c r="C20" s="30">
        <f t="shared" si="0"/>
        <v>1</v>
      </c>
      <c r="D20" s="92" t="s">
        <v>885</v>
      </c>
      <c r="E20" s="86">
        <f t="shared" si="1"/>
        <v>31</v>
      </c>
      <c r="F20" s="243">
        <v>20</v>
      </c>
      <c r="G20" s="93">
        <f t="shared" si="2"/>
        <v>2</v>
      </c>
      <c r="H20" s="94"/>
      <c r="I20" s="289" t="s">
        <v>13</v>
      </c>
      <c r="J20" s="186">
        <v>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202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202" t="s">
        <v>13</v>
      </c>
      <c r="AO20" s="191">
        <v>8</v>
      </c>
      <c r="AP20" s="186" t="s">
        <v>13</v>
      </c>
      <c r="AQ20" s="113">
        <v>0</v>
      </c>
      <c r="AR20" s="114">
        <v>0</v>
      </c>
      <c r="AS20" s="114">
        <v>0</v>
      </c>
      <c r="AT20" s="114">
        <v>0</v>
      </c>
      <c r="AU20" s="114">
        <v>0</v>
      </c>
      <c r="AV20" s="35"/>
    </row>
    <row r="21" spans="1:48" ht="17.149999999999999" customHeight="1" x14ac:dyDescent="0.35">
      <c r="A21" s="30">
        <v>16</v>
      </c>
      <c r="B21" s="30">
        <v>19</v>
      </c>
      <c r="C21" s="30">
        <f t="shared" si="0"/>
        <v>3</v>
      </c>
      <c r="D21" s="110" t="s">
        <v>52</v>
      </c>
      <c r="E21" s="86">
        <f t="shared" si="1"/>
        <v>30</v>
      </c>
      <c r="F21" s="242"/>
      <c r="G21" s="93">
        <f t="shared" si="2"/>
        <v>1</v>
      </c>
      <c r="H21" s="94"/>
      <c r="I21" s="289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191" t="s">
        <v>13</v>
      </c>
      <c r="V21" s="202" t="s">
        <v>13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202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>
        <v>30</v>
      </c>
      <c r="AO21" s="191" t="s">
        <v>13</v>
      </c>
      <c r="AP21" s="186" t="s">
        <v>13</v>
      </c>
      <c r="AQ21" s="113">
        <v>0</v>
      </c>
      <c r="AR21" s="114">
        <v>0</v>
      </c>
      <c r="AS21" s="114">
        <v>0</v>
      </c>
      <c r="AT21" s="114">
        <v>0</v>
      </c>
      <c r="AU21" s="114">
        <v>0</v>
      </c>
      <c r="AV21" s="35"/>
    </row>
    <row r="22" spans="1:48" ht="17.149999999999999" customHeight="1" x14ac:dyDescent="0.35">
      <c r="A22" s="30">
        <v>17</v>
      </c>
      <c r="B22" s="30">
        <v>20</v>
      </c>
      <c r="C22" s="30">
        <f t="shared" si="0"/>
        <v>3</v>
      </c>
      <c r="D22" s="92" t="s">
        <v>1848</v>
      </c>
      <c r="E22" s="86">
        <f t="shared" si="1"/>
        <v>28</v>
      </c>
      <c r="F22" s="243">
        <v>20</v>
      </c>
      <c r="G22" s="93">
        <f t="shared" si="2"/>
        <v>1</v>
      </c>
      <c r="H22" s="94"/>
      <c r="I22" s="289" t="s">
        <v>13</v>
      </c>
      <c r="J22" s="186">
        <v>8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202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 t="s">
        <v>13</v>
      </c>
      <c r="AO22" s="191" t="s">
        <v>13</v>
      </c>
      <c r="AP22" s="186" t="s">
        <v>13</v>
      </c>
      <c r="AQ22" s="113">
        <v>0</v>
      </c>
      <c r="AR22" s="114">
        <v>0</v>
      </c>
      <c r="AS22" s="114">
        <v>0</v>
      </c>
      <c r="AT22" s="114">
        <v>0</v>
      </c>
      <c r="AU22" s="114">
        <v>0</v>
      </c>
      <c r="AV22" s="35"/>
    </row>
    <row r="23" spans="1:48" ht="17.149999999999999" customHeight="1" x14ac:dyDescent="0.35">
      <c r="A23" s="30">
        <v>18</v>
      </c>
      <c r="B23" s="30">
        <v>21</v>
      </c>
      <c r="C23" s="30">
        <f t="shared" si="0"/>
        <v>3</v>
      </c>
      <c r="D23" s="92" t="s">
        <v>2208</v>
      </c>
      <c r="E23" s="86">
        <f t="shared" si="1"/>
        <v>28</v>
      </c>
      <c r="F23" s="243"/>
      <c r="G23" s="93">
        <f t="shared" si="2"/>
        <v>2</v>
      </c>
      <c r="H23" s="94"/>
      <c r="I23" s="289" t="s">
        <v>13</v>
      </c>
      <c r="J23" s="186">
        <v>10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18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202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 t="s">
        <v>13</v>
      </c>
      <c r="AO23" s="191" t="s">
        <v>13</v>
      </c>
      <c r="AP23" s="186" t="s">
        <v>13</v>
      </c>
      <c r="AQ23" s="113">
        <v>0</v>
      </c>
      <c r="AR23" s="114">
        <v>0</v>
      </c>
      <c r="AS23" s="114">
        <v>0</v>
      </c>
      <c r="AT23" s="114">
        <v>0</v>
      </c>
      <c r="AU23" s="114">
        <v>0</v>
      </c>
      <c r="AV23" s="35"/>
    </row>
    <row r="24" spans="1:48" ht="17.149999999999999" customHeight="1" x14ac:dyDescent="0.35">
      <c r="A24" s="30">
        <v>19</v>
      </c>
      <c r="B24" s="30">
        <v>9</v>
      </c>
      <c r="C24" s="30">
        <f t="shared" si="0"/>
        <v>-10</v>
      </c>
      <c r="D24" s="110" t="s">
        <v>699</v>
      </c>
      <c r="E24" s="86">
        <f t="shared" si="1"/>
        <v>28</v>
      </c>
      <c r="F24" s="243"/>
      <c r="G24" s="93">
        <f t="shared" si="2"/>
        <v>4</v>
      </c>
      <c r="H24" s="94"/>
      <c r="I24" s="289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>
        <v>6</v>
      </c>
      <c r="T24" s="202">
        <v>10</v>
      </c>
      <c r="U24" s="191" t="s">
        <v>13</v>
      </c>
      <c r="V24" s="202" t="s">
        <v>13</v>
      </c>
      <c r="W24" s="94" t="s">
        <v>13</v>
      </c>
      <c r="X24" s="186" t="s">
        <v>13</v>
      </c>
      <c r="Y24" s="94" t="s">
        <v>13</v>
      </c>
      <c r="Z24" s="186" t="s">
        <v>13</v>
      </c>
      <c r="AA24" s="191" t="s">
        <v>13</v>
      </c>
      <c r="AB24" s="202">
        <v>4</v>
      </c>
      <c r="AC24" s="191" t="s">
        <v>13</v>
      </c>
      <c r="AD24" s="186">
        <v>8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186" t="s">
        <v>13</v>
      </c>
      <c r="AQ24" s="113">
        <v>0</v>
      </c>
      <c r="AR24" s="114">
        <v>0</v>
      </c>
      <c r="AS24" s="114">
        <v>0</v>
      </c>
      <c r="AT24" s="114">
        <v>0</v>
      </c>
      <c r="AU24" s="114">
        <v>0</v>
      </c>
      <c r="AV24" s="35"/>
    </row>
    <row r="25" spans="1:48" ht="17.149999999999999" customHeight="1" x14ac:dyDescent="0.35">
      <c r="A25" s="30">
        <v>20</v>
      </c>
      <c r="B25" s="30">
        <v>22</v>
      </c>
      <c r="C25" s="30">
        <f t="shared" si="0"/>
        <v>2</v>
      </c>
      <c r="D25" s="92" t="s">
        <v>1014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289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202" t="s">
        <v>13</v>
      </c>
      <c r="AC25" s="191" t="s">
        <v>13</v>
      </c>
      <c r="AD25" s="186" t="s">
        <v>13</v>
      </c>
      <c r="AE25" s="191" t="s">
        <v>13</v>
      </c>
      <c r="AF25" s="186">
        <v>6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186" t="s">
        <v>13</v>
      </c>
      <c r="AQ25" s="113">
        <v>0</v>
      </c>
      <c r="AR25" s="114">
        <v>0</v>
      </c>
      <c r="AS25" s="114">
        <v>0</v>
      </c>
      <c r="AT25" s="114">
        <v>0</v>
      </c>
      <c r="AU25" s="114">
        <v>0</v>
      </c>
      <c r="AV25" s="35"/>
    </row>
    <row r="26" spans="1:48" ht="17.149999999999999" customHeight="1" x14ac:dyDescent="0.35">
      <c r="A26" s="30">
        <v>21</v>
      </c>
      <c r="B26" s="30">
        <v>23</v>
      </c>
      <c r="C26" s="30">
        <f t="shared" si="0"/>
        <v>2</v>
      </c>
      <c r="D26" s="92" t="s">
        <v>2569</v>
      </c>
      <c r="E26" s="86">
        <f t="shared" si="1"/>
        <v>26</v>
      </c>
      <c r="F26" s="243"/>
      <c r="G26" s="93">
        <f t="shared" si="2"/>
        <v>1</v>
      </c>
      <c r="H26" s="94"/>
      <c r="I26" s="289" t="s">
        <v>13</v>
      </c>
      <c r="J26" s="186">
        <v>26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202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186" t="s">
        <v>13</v>
      </c>
      <c r="AQ26" s="113">
        <v>0</v>
      </c>
      <c r="AR26" s="114">
        <v>0</v>
      </c>
      <c r="AS26" s="114">
        <v>0</v>
      </c>
      <c r="AT26" s="114">
        <v>0</v>
      </c>
      <c r="AU26" s="114">
        <v>0</v>
      </c>
      <c r="AV26" s="35"/>
    </row>
    <row r="27" spans="1:48" ht="17.149999999999999" customHeight="1" x14ac:dyDescent="0.35">
      <c r="A27" s="30">
        <v>22</v>
      </c>
      <c r="B27" s="30">
        <v>24</v>
      </c>
      <c r="C27" s="30">
        <f t="shared" si="0"/>
        <v>2</v>
      </c>
      <c r="D27" s="92" t="s">
        <v>1878</v>
      </c>
      <c r="E27" s="86">
        <f t="shared" si="1"/>
        <v>25</v>
      </c>
      <c r="F27" s="243"/>
      <c r="G27" s="93">
        <f t="shared" si="2"/>
        <v>2</v>
      </c>
      <c r="H27" s="94"/>
      <c r="I27" s="289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>
        <v>8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>
        <v>17</v>
      </c>
      <c r="Z27" s="186" t="s">
        <v>13</v>
      </c>
      <c r="AA27" s="191" t="s">
        <v>13</v>
      </c>
      <c r="AB27" s="202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202" t="s">
        <v>13</v>
      </c>
      <c r="AO27" s="191" t="s">
        <v>13</v>
      </c>
      <c r="AP27" s="186" t="s">
        <v>13</v>
      </c>
      <c r="AQ27" s="113">
        <v>0</v>
      </c>
      <c r="AR27" s="114">
        <v>0</v>
      </c>
      <c r="AS27" s="114">
        <v>0</v>
      </c>
      <c r="AT27" s="114">
        <v>0</v>
      </c>
      <c r="AU27" s="114">
        <v>0</v>
      </c>
      <c r="AV27" s="35"/>
    </row>
    <row r="28" spans="1:48" ht="17.149999999999999" customHeight="1" x14ac:dyDescent="0.35">
      <c r="A28" s="30">
        <v>23</v>
      </c>
      <c r="B28" s="30">
        <v>26</v>
      </c>
      <c r="C28" s="30">
        <f t="shared" si="0"/>
        <v>3</v>
      </c>
      <c r="D28" s="92" t="s">
        <v>628</v>
      </c>
      <c r="E28" s="86">
        <f t="shared" si="1"/>
        <v>24</v>
      </c>
      <c r="F28" s="243">
        <v>20</v>
      </c>
      <c r="G28" s="93">
        <f t="shared" si="2"/>
        <v>1</v>
      </c>
      <c r="H28" s="94"/>
      <c r="I28" s="289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4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202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186" t="s">
        <v>13</v>
      </c>
      <c r="AQ28" s="113">
        <v>0</v>
      </c>
      <c r="AR28" s="114">
        <v>0</v>
      </c>
      <c r="AS28" s="114">
        <v>0</v>
      </c>
      <c r="AT28" s="114">
        <v>0</v>
      </c>
      <c r="AU28" s="114">
        <v>0</v>
      </c>
      <c r="AV28" s="35"/>
    </row>
    <row r="29" spans="1:48" ht="17.149999999999999" customHeight="1" x14ac:dyDescent="0.35">
      <c r="A29" s="30">
        <v>24</v>
      </c>
      <c r="B29" s="30"/>
      <c r="C29" s="30"/>
      <c r="D29" s="92" t="s">
        <v>2651</v>
      </c>
      <c r="E29" s="86">
        <f t="shared" si="1"/>
        <v>23</v>
      </c>
      <c r="F29" s="243"/>
      <c r="G29" s="93">
        <f t="shared" si="2"/>
        <v>1</v>
      </c>
      <c r="H29" s="94"/>
      <c r="I29" s="289">
        <v>23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202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 t="s">
        <v>13</v>
      </c>
      <c r="AP29" s="186" t="s">
        <v>13</v>
      </c>
      <c r="AQ29" s="113">
        <v>0</v>
      </c>
      <c r="AR29" s="114">
        <v>0</v>
      </c>
      <c r="AS29" s="114">
        <v>0</v>
      </c>
      <c r="AT29" s="114">
        <v>0</v>
      </c>
      <c r="AU29" s="114">
        <v>0</v>
      </c>
      <c r="AV29" s="35"/>
    </row>
    <row r="30" spans="1:48" ht="17.149999999999999" customHeight="1" x14ac:dyDescent="0.35">
      <c r="A30" s="30">
        <v>25</v>
      </c>
      <c r="B30" s="30">
        <v>27</v>
      </c>
      <c r="C30" s="30">
        <f t="shared" ref="C30:C50" si="3">B30-A30</f>
        <v>2</v>
      </c>
      <c r="D30" s="110" t="s">
        <v>1018</v>
      </c>
      <c r="E30" s="86">
        <f t="shared" si="1"/>
        <v>21</v>
      </c>
      <c r="F30" s="242">
        <v>20</v>
      </c>
      <c r="G30" s="93">
        <f t="shared" si="2"/>
        <v>1</v>
      </c>
      <c r="H30" s="94"/>
      <c r="I30" s="289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 t="s">
        <v>13</v>
      </c>
      <c r="Q30" s="191" t="s">
        <v>13</v>
      </c>
      <c r="R30" s="186" t="s">
        <v>13</v>
      </c>
      <c r="S30" s="191" t="s">
        <v>13</v>
      </c>
      <c r="T30" s="202">
        <v>1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202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186" t="s">
        <v>13</v>
      </c>
      <c r="AQ30" s="113">
        <v>0</v>
      </c>
      <c r="AR30" s="114">
        <v>0</v>
      </c>
      <c r="AS30" s="114">
        <v>0</v>
      </c>
      <c r="AT30" s="114">
        <v>0</v>
      </c>
      <c r="AU30" s="114">
        <v>0</v>
      </c>
      <c r="AV30" s="35"/>
    </row>
    <row r="31" spans="1:48" ht="17.149999999999999" customHeight="1" x14ac:dyDescent="0.35">
      <c r="A31" s="30">
        <v>26</v>
      </c>
      <c r="B31" s="30">
        <v>28</v>
      </c>
      <c r="C31" s="30">
        <f t="shared" si="3"/>
        <v>2</v>
      </c>
      <c r="D31" s="92" t="s">
        <v>1601</v>
      </c>
      <c r="E31" s="86">
        <f t="shared" si="1"/>
        <v>21</v>
      </c>
      <c r="F31" s="243">
        <v>20</v>
      </c>
      <c r="G31" s="93">
        <f t="shared" si="2"/>
        <v>1</v>
      </c>
      <c r="H31" s="94"/>
      <c r="I31" s="289" t="s">
        <v>13</v>
      </c>
      <c r="J31" s="186" t="s">
        <v>13</v>
      </c>
      <c r="K31" s="197" t="s">
        <v>13</v>
      </c>
      <c r="L31" s="202" t="s">
        <v>13</v>
      </c>
      <c r="M31" s="191">
        <v>1</v>
      </c>
      <c r="N31" s="202" t="s">
        <v>13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202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186" t="s">
        <v>13</v>
      </c>
      <c r="AQ31" s="113">
        <v>0</v>
      </c>
      <c r="AR31" s="114">
        <v>0</v>
      </c>
      <c r="AS31" s="114">
        <v>0</v>
      </c>
      <c r="AT31" s="114">
        <v>0</v>
      </c>
      <c r="AU31" s="114">
        <v>0</v>
      </c>
      <c r="AV31" s="35"/>
    </row>
    <row r="32" spans="1:48" ht="17.149999999999999" customHeight="1" x14ac:dyDescent="0.35">
      <c r="A32" s="30">
        <v>27</v>
      </c>
      <c r="B32" s="30">
        <v>10</v>
      </c>
      <c r="C32" s="30">
        <f t="shared" si="3"/>
        <v>-17</v>
      </c>
      <c r="D32" s="92" t="s">
        <v>125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289" t="s">
        <v>13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202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202" t="s">
        <v>13</v>
      </c>
      <c r="AO32" s="191" t="s">
        <v>13</v>
      </c>
      <c r="AP32" s="186" t="s">
        <v>13</v>
      </c>
      <c r="AQ32" s="113">
        <v>0</v>
      </c>
      <c r="AR32" s="114">
        <v>0</v>
      </c>
      <c r="AS32" s="114">
        <v>0</v>
      </c>
      <c r="AT32" s="114">
        <v>0</v>
      </c>
      <c r="AU32" s="114">
        <v>0</v>
      </c>
      <c r="AV32" s="35"/>
    </row>
    <row r="33" spans="1:48" ht="17.149999999999999" customHeight="1" x14ac:dyDescent="0.35">
      <c r="A33" s="30">
        <v>28</v>
      </c>
      <c r="B33" s="30">
        <v>18</v>
      </c>
      <c r="C33" s="30">
        <f t="shared" si="3"/>
        <v>-10</v>
      </c>
      <c r="D33" s="92" t="s">
        <v>131</v>
      </c>
      <c r="E33" s="86">
        <f t="shared" si="1"/>
        <v>20</v>
      </c>
      <c r="F33" s="243">
        <v>20</v>
      </c>
      <c r="G33" s="93">
        <f t="shared" si="2"/>
        <v>0</v>
      </c>
      <c r="H33" s="94"/>
      <c r="I33" s="289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202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202" t="s">
        <v>13</v>
      </c>
      <c r="AO33" s="191" t="s">
        <v>13</v>
      </c>
      <c r="AP33" s="186" t="s">
        <v>13</v>
      </c>
      <c r="AQ33" s="113">
        <v>0</v>
      </c>
      <c r="AR33" s="114">
        <v>0</v>
      </c>
      <c r="AS33" s="114">
        <v>0</v>
      </c>
      <c r="AT33" s="114">
        <v>0</v>
      </c>
      <c r="AU33" s="114">
        <v>0</v>
      </c>
      <c r="AV33" s="35"/>
    </row>
    <row r="34" spans="1:48" ht="17.149999999999999" customHeight="1" x14ac:dyDescent="0.35">
      <c r="A34" s="30">
        <v>29</v>
      </c>
      <c r="B34" s="30">
        <v>25</v>
      </c>
      <c r="C34" s="30">
        <f t="shared" si="3"/>
        <v>-4</v>
      </c>
      <c r="D34" s="92" t="s">
        <v>819</v>
      </c>
      <c r="E34" s="86">
        <f t="shared" si="1"/>
        <v>20</v>
      </c>
      <c r="F34" s="243">
        <v>20</v>
      </c>
      <c r="G34" s="93">
        <f t="shared" si="2"/>
        <v>0</v>
      </c>
      <c r="H34" s="94"/>
      <c r="I34" s="289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202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202" t="s">
        <v>13</v>
      </c>
      <c r="AO34" s="191" t="s">
        <v>13</v>
      </c>
      <c r="AP34" s="186" t="s">
        <v>13</v>
      </c>
      <c r="AQ34" s="113">
        <v>0</v>
      </c>
      <c r="AR34" s="114">
        <v>0</v>
      </c>
      <c r="AS34" s="114">
        <v>0</v>
      </c>
      <c r="AT34" s="114">
        <v>0</v>
      </c>
      <c r="AU34" s="114">
        <v>0</v>
      </c>
      <c r="AV34" s="35"/>
    </row>
    <row r="35" spans="1:48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92" t="s">
        <v>276</v>
      </c>
      <c r="E35" s="86">
        <f t="shared" si="1"/>
        <v>20</v>
      </c>
      <c r="F35" s="243">
        <v>20</v>
      </c>
      <c r="G35" s="93">
        <f t="shared" si="2"/>
        <v>0</v>
      </c>
      <c r="H35" s="94"/>
      <c r="I35" s="289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202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186" t="s">
        <v>13</v>
      </c>
      <c r="AQ35" s="113">
        <v>0</v>
      </c>
      <c r="AR35" s="114">
        <v>0</v>
      </c>
      <c r="AS35" s="114">
        <v>0</v>
      </c>
      <c r="AT35" s="114">
        <v>0</v>
      </c>
      <c r="AU35" s="114">
        <v>0</v>
      </c>
      <c r="AV35" s="35"/>
    </row>
    <row r="36" spans="1:48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92" t="s">
        <v>1015</v>
      </c>
      <c r="E36" s="86">
        <f t="shared" si="1"/>
        <v>20</v>
      </c>
      <c r="F36" s="243">
        <v>20</v>
      </c>
      <c r="G36" s="93">
        <f t="shared" si="2"/>
        <v>0</v>
      </c>
      <c r="H36" s="94"/>
      <c r="I36" s="289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202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 t="s">
        <v>13</v>
      </c>
      <c r="AO36" s="191" t="s">
        <v>13</v>
      </c>
      <c r="AP36" s="186" t="s">
        <v>13</v>
      </c>
      <c r="AQ36" s="113">
        <v>0</v>
      </c>
      <c r="AR36" s="114">
        <v>0</v>
      </c>
      <c r="AS36" s="114">
        <v>0</v>
      </c>
      <c r="AT36" s="114">
        <v>0</v>
      </c>
      <c r="AU36" s="114">
        <v>0</v>
      </c>
      <c r="AV36" s="35"/>
    </row>
    <row r="37" spans="1:48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10" t="s">
        <v>1016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289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202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 t="s">
        <v>13</v>
      </c>
      <c r="AO37" s="191" t="s">
        <v>13</v>
      </c>
      <c r="AP37" s="186" t="s">
        <v>13</v>
      </c>
      <c r="AQ37" s="113">
        <v>0</v>
      </c>
      <c r="AR37" s="114">
        <v>0</v>
      </c>
      <c r="AS37" s="114">
        <v>0</v>
      </c>
      <c r="AT37" s="114">
        <v>0</v>
      </c>
      <c r="AU37" s="114">
        <v>0</v>
      </c>
      <c r="AV37" s="35"/>
    </row>
    <row r="38" spans="1:48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10" t="s">
        <v>1017</v>
      </c>
      <c r="E38" s="86">
        <f t="shared" ref="E38:E69" si="4">LARGE(H38:AU38,1)+LARGE(H38:AU38,2)+LARGE(H38:AU38,3)+LARGE(H38:AU38,4)+LARGE(H38:AU38,5)+F38</f>
        <v>20</v>
      </c>
      <c r="F38" s="242">
        <v>20</v>
      </c>
      <c r="G38" s="93">
        <f t="shared" ref="G38:G69" si="5">COUNT(H38:AP38)</f>
        <v>0</v>
      </c>
      <c r="H38" s="94"/>
      <c r="I38" s="289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202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186" t="s">
        <v>13</v>
      </c>
      <c r="AQ38" s="113">
        <v>0</v>
      </c>
      <c r="AR38" s="114">
        <v>0</v>
      </c>
      <c r="AS38" s="114">
        <v>0</v>
      </c>
      <c r="AT38" s="114">
        <v>0</v>
      </c>
      <c r="AU38" s="114">
        <v>0</v>
      </c>
      <c r="AV38" s="35"/>
    </row>
    <row r="39" spans="1:48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92" t="s">
        <v>1019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289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202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186" t="s">
        <v>13</v>
      </c>
      <c r="AQ39" s="113">
        <v>0</v>
      </c>
      <c r="AR39" s="114">
        <v>0</v>
      </c>
      <c r="AS39" s="114">
        <v>0</v>
      </c>
      <c r="AT39" s="114">
        <v>0</v>
      </c>
      <c r="AU39" s="114">
        <v>0</v>
      </c>
      <c r="AV39" s="35"/>
    </row>
    <row r="40" spans="1:48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92" t="s">
        <v>1602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289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202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202" t="s">
        <v>13</v>
      </c>
      <c r="AO40" s="191" t="s">
        <v>13</v>
      </c>
      <c r="AP40" s="186" t="s">
        <v>13</v>
      </c>
      <c r="AQ40" s="113">
        <v>0</v>
      </c>
      <c r="AR40" s="114">
        <v>0</v>
      </c>
      <c r="AS40" s="114">
        <v>0</v>
      </c>
      <c r="AT40" s="114">
        <v>0</v>
      </c>
      <c r="AU40" s="114">
        <v>0</v>
      </c>
      <c r="AV40" s="35"/>
    </row>
    <row r="41" spans="1:48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92" t="s">
        <v>1845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289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202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202" t="s">
        <v>13</v>
      </c>
      <c r="AO41" s="191" t="s">
        <v>13</v>
      </c>
      <c r="AP41" s="186" t="s">
        <v>13</v>
      </c>
      <c r="AQ41" s="113">
        <v>0</v>
      </c>
      <c r="AR41" s="114">
        <v>0</v>
      </c>
      <c r="AS41" s="114">
        <v>0</v>
      </c>
      <c r="AT41" s="114">
        <v>0</v>
      </c>
      <c r="AU41" s="114">
        <v>0</v>
      </c>
      <c r="AV41" s="35"/>
    </row>
    <row r="42" spans="1:48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92" t="s">
        <v>1846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289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202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186" t="s">
        <v>13</v>
      </c>
      <c r="AQ42" s="113">
        <v>0</v>
      </c>
      <c r="AR42" s="114">
        <v>0</v>
      </c>
      <c r="AS42" s="114">
        <v>0</v>
      </c>
      <c r="AT42" s="114">
        <v>0</v>
      </c>
      <c r="AU42" s="114">
        <v>0</v>
      </c>
      <c r="AV42" s="35"/>
    </row>
    <row r="43" spans="1:48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92" t="s">
        <v>1847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289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202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186" t="s">
        <v>13</v>
      </c>
      <c r="AQ43" s="113">
        <v>0</v>
      </c>
      <c r="AR43" s="114">
        <v>0</v>
      </c>
      <c r="AS43" s="114">
        <v>0</v>
      </c>
      <c r="AT43" s="114">
        <v>0</v>
      </c>
      <c r="AU43" s="114">
        <v>0</v>
      </c>
      <c r="AV43" s="35"/>
    </row>
    <row r="44" spans="1:48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92" t="s">
        <v>1352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289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202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186" t="s">
        <v>13</v>
      </c>
      <c r="AQ44" s="113">
        <v>0</v>
      </c>
      <c r="AR44" s="114">
        <v>0</v>
      </c>
      <c r="AS44" s="114">
        <v>0</v>
      </c>
      <c r="AT44" s="114">
        <v>0</v>
      </c>
      <c r="AU44" s="114">
        <v>0</v>
      </c>
      <c r="AV44" s="35"/>
    </row>
    <row r="45" spans="1:48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1746</v>
      </c>
      <c r="E45" s="86">
        <f t="shared" si="4"/>
        <v>20</v>
      </c>
      <c r="F45" s="243"/>
      <c r="G45" s="93">
        <f t="shared" si="5"/>
        <v>2</v>
      </c>
      <c r="H45" s="94"/>
      <c r="I45" s="289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>
        <v>8</v>
      </c>
      <c r="Z45" s="186" t="s">
        <v>13</v>
      </c>
      <c r="AA45" s="191">
        <v>12</v>
      </c>
      <c r="AB45" s="202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 t="s">
        <v>13</v>
      </c>
      <c r="AO45" s="191" t="s">
        <v>13</v>
      </c>
      <c r="AP45" s="186" t="s">
        <v>13</v>
      </c>
      <c r="AQ45" s="113">
        <v>0</v>
      </c>
      <c r="AR45" s="114">
        <v>0</v>
      </c>
      <c r="AS45" s="114">
        <v>0</v>
      </c>
      <c r="AT45" s="114">
        <v>0</v>
      </c>
      <c r="AU45" s="114">
        <v>0</v>
      </c>
      <c r="AV45" s="35"/>
    </row>
    <row r="46" spans="1:48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2022</v>
      </c>
      <c r="E46" s="86">
        <f t="shared" si="4"/>
        <v>20</v>
      </c>
      <c r="F46" s="243"/>
      <c r="G46" s="93">
        <f t="shared" si="5"/>
        <v>2</v>
      </c>
      <c r="H46" s="94"/>
      <c r="I46" s="289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>
        <v>12</v>
      </c>
      <c r="S46" s="191" t="s">
        <v>13</v>
      </c>
      <c r="T46" s="202">
        <v>8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202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186" t="s">
        <v>13</v>
      </c>
      <c r="AQ46" s="113">
        <v>0</v>
      </c>
      <c r="AR46" s="114">
        <v>0</v>
      </c>
      <c r="AS46" s="114">
        <v>0</v>
      </c>
      <c r="AT46" s="114">
        <v>0</v>
      </c>
      <c r="AU46" s="114">
        <v>0</v>
      </c>
      <c r="AV46" s="35"/>
    </row>
    <row r="47" spans="1:48" ht="17.149999999999999" customHeight="1" x14ac:dyDescent="0.35">
      <c r="A47" s="30">
        <v>42</v>
      </c>
      <c r="B47" s="30">
        <v>59</v>
      </c>
      <c r="C47" s="30">
        <f t="shared" si="3"/>
        <v>17</v>
      </c>
      <c r="D47" s="92" t="s">
        <v>2003</v>
      </c>
      <c r="E47" s="86">
        <f t="shared" si="4"/>
        <v>19</v>
      </c>
      <c r="F47" s="243"/>
      <c r="G47" s="93">
        <f t="shared" si="5"/>
        <v>4</v>
      </c>
      <c r="H47" s="94"/>
      <c r="I47" s="289">
        <v>8</v>
      </c>
      <c r="J47" s="186" t="s">
        <v>13</v>
      </c>
      <c r="K47" s="197" t="s">
        <v>13</v>
      </c>
      <c r="L47" s="202" t="s">
        <v>13</v>
      </c>
      <c r="M47" s="191">
        <v>6</v>
      </c>
      <c r="N47" s="202" t="s">
        <v>13</v>
      </c>
      <c r="O47" s="197" t="s">
        <v>13</v>
      </c>
      <c r="P47" s="202" t="s">
        <v>13</v>
      </c>
      <c r="Q47" s="191">
        <v>1</v>
      </c>
      <c r="R47" s="186" t="s">
        <v>13</v>
      </c>
      <c r="S47" s="191" t="s">
        <v>13</v>
      </c>
      <c r="T47" s="202" t="s">
        <v>13</v>
      </c>
      <c r="U47" s="191">
        <v>4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202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186" t="s">
        <v>13</v>
      </c>
      <c r="AQ47" s="113">
        <v>0</v>
      </c>
      <c r="AR47" s="114">
        <v>0</v>
      </c>
      <c r="AS47" s="114">
        <v>0</v>
      </c>
      <c r="AT47" s="114">
        <v>0</v>
      </c>
      <c r="AU47" s="114">
        <v>0</v>
      </c>
      <c r="AV47" s="35"/>
    </row>
    <row r="48" spans="1:48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92" t="s">
        <v>448</v>
      </c>
      <c r="E48" s="86">
        <f t="shared" si="4"/>
        <v>18</v>
      </c>
      <c r="F48" s="243"/>
      <c r="G48" s="93">
        <f t="shared" si="5"/>
        <v>2</v>
      </c>
      <c r="H48" s="94"/>
      <c r="I48" s="289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>
        <v>14</v>
      </c>
      <c r="Z48" s="186">
        <v>4</v>
      </c>
      <c r="AA48" s="191" t="s">
        <v>13</v>
      </c>
      <c r="AB48" s="202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186" t="s">
        <v>13</v>
      </c>
      <c r="AQ48" s="113">
        <v>0</v>
      </c>
      <c r="AR48" s="114">
        <v>0</v>
      </c>
      <c r="AS48" s="114">
        <v>0</v>
      </c>
      <c r="AT48" s="114">
        <v>0</v>
      </c>
      <c r="AU48" s="114">
        <v>0</v>
      </c>
      <c r="AV48" s="35"/>
    </row>
    <row r="49" spans="1:48" ht="17.149999999999999" customHeight="1" x14ac:dyDescent="0.35">
      <c r="A49" s="30">
        <v>44</v>
      </c>
      <c r="B49" s="30">
        <v>44</v>
      </c>
      <c r="C49" s="30">
        <f t="shared" si="3"/>
        <v>0</v>
      </c>
      <c r="D49" s="92" t="s">
        <v>1744</v>
      </c>
      <c r="E49" s="86">
        <f t="shared" si="4"/>
        <v>17</v>
      </c>
      <c r="F49" s="243"/>
      <c r="G49" s="93">
        <f t="shared" si="5"/>
        <v>1</v>
      </c>
      <c r="H49" s="94"/>
      <c r="I49" s="289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>
        <v>17</v>
      </c>
      <c r="AB49" s="202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 t="s">
        <v>13</v>
      </c>
      <c r="AO49" s="191" t="s">
        <v>13</v>
      </c>
      <c r="AP49" s="186" t="s">
        <v>13</v>
      </c>
      <c r="AQ49" s="113">
        <v>0</v>
      </c>
      <c r="AR49" s="114">
        <v>0</v>
      </c>
      <c r="AS49" s="114">
        <v>0</v>
      </c>
      <c r="AT49" s="114">
        <v>0</v>
      </c>
      <c r="AU49" s="114">
        <v>0</v>
      </c>
      <c r="AV49" s="35"/>
    </row>
    <row r="50" spans="1:48" ht="17.149999999999999" customHeight="1" x14ac:dyDescent="0.35">
      <c r="A50" s="30">
        <v>45</v>
      </c>
      <c r="B50" s="30">
        <v>45</v>
      </c>
      <c r="C50" s="30">
        <f t="shared" si="3"/>
        <v>0</v>
      </c>
      <c r="D50" s="92" t="s">
        <v>2438</v>
      </c>
      <c r="E50" s="86">
        <f t="shared" si="4"/>
        <v>17</v>
      </c>
      <c r="F50" s="243"/>
      <c r="G50" s="93">
        <f t="shared" si="5"/>
        <v>1</v>
      </c>
      <c r="H50" s="94"/>
      <c r="I50" s="289" t="s">
        <v>13</v>
      </c>
      <c r="J50" s="186" t="s">
        <v>13</v>
      </c>
      <c r="K50" s="197" t="s">
        <v>13</v>
      </c>
      <c r="L50" s="202">
        <v>17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202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 t="s">
        <v>13</v>
      </c>
      <c r="AO50" s="191" t="s">
        <v>13</v>
      </c>
      <c r="AP50" s="186" t="s">
        <v>13</v>
      </c>
      <c r="AQ50" s="113">
        <v>0</v>
      </c>
      <c r="AR50" s="114">
        <v>0</v>
      </c>
      <c r="AS50" s="114">
        <v>0</v>
      </c>
      <c r="AT50" s="114">
        <v>0</v>
      </c>
      <c r="AU50" s="114">
        <v>0</v>
      </c>
      <c r="AV50" s="35"/>
    </row>
    <row r="51" spans="1:48" ht="17.149999999999999" customHeight="1" x14ac:dyDescent="0.35">
      <c r="A51" s="30">
        <v>46</v>
      </c>
      <c r="B51" s="30"/>
      <c r="C51" s="30"/>
      <c r="D51" s="92" t="s">
        <v>2652</v>
      </c>
      <c r="E51" s="86">
        <f t="shared" si="4"/>
        <v>17</v>
      </c>
      <c r="F51" s="243"/>
      <c r="G51" s="93">
        <f t="shared" si="5"/>
        <v>1</v>
      </c>
      <c r="H51" s="94"/>
      <c r="I51" s="289">
        <v>17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202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186" t="s">
        <v>13</v>
      </c>
      <c r="AQ51" s="113">
        <v>0</v>
      </c>
      <c r="AR51" s="114">
        <v>0</v>
      </c>
      <c r="AS51" s="114">
        <v>0</v>
      </c>
      <c r="AT51" s="114">
        <v>0</v>
      </c>
      <c r="AU51" s="114">
        <v>0</v>
      </c>
      <c r="AV51" s="35"/>
    </row>
    <row r="52" spans="1:48" ht="17.149999999999999" customHeight="1" x14ac:dyDescent="0.35">
      <c r="A52" s="30">
        <v>47</v>
      </c>
      <c r="B52" s="30">
        <v>46</v>
      </c>
      <c r="C52" s="30">
        <f t="shared" ref="C52:C61" si="6">B52-A52</f>
        <v>-1</v>
      </c>
      <c r="D52" s="92" t="s">
        <v>1755</v>
      </c>
      <c r="E52" s="86">
        <f t="shared" si="4"/>
        <v>16</v>
      </c>
      <c r="F52" s="243"/>
      <c r="G52" s="93">
        <f t="shared" si="5"/>
        <v>2</v>
      </c>
      <c r="H52" s="94"/>
      <c r="I52" s="289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>
        <v>10</v>
      </c>
      <c r="Z52" s="186">
        <v>6</v>
      </c>
      <c r="AA52" s="191" t="s">
        <v>13</v>
      </c>
      <c r="AB52" s="202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 t="s">
        <v>13</v>
      </c>
      <c r="AO52" s="191" t="s">
        <v>13</v>
      </c>
      <c r="AP52" s="186" t="s">
        <v>13</v>
      </c>
      <c r="AQ52" s="113">
        <v>0</v>
      </c>
      <c r="AR52" s="114">
        <v>0</v>
      </c>
      <c r="AS52" s="114">
        <v>0</v>
      </c>
      <c r="AT52" s="114">
        <v>0</v>
      </c>
      <c r="AU52" s="114">
        <v>0</v>
      </c>
      <c r="AV52" s="35"/>
    </row>
    <row r="53" spans="1:48" ht="17.149999999999999" customHeight="1" x14ac:dyDescent="0.35">
      <c r="A53" s="30">
        <v>48</v>
      </c>
      <c r="B53" s="30">
        <v>47</v>
      </c>
      <c r="C53" s="30">
        <f t="shared" si="6"/>
        <v>-1</v>
      </c>
      <c r="D53" s="92" t="s">
        <v>1341</v>
      </c>
      <c r="E53" s="86">
        <f t="shared" si="4"/>
        <v>16</v>
      </c>
      <c r="F53" s="243"/>
      <c r="G53" s="93">
        <f t="shared" si="5"/>
        <v>2</v>
      </c>
      <c r="H53" s="94"/>
      <c r="I53" s="289" t="s">
        <v>13</v>
      </c>
      <c r="J53" s="186" t="s">
        <v>13</v>
      </c>
      <c r="K53" s="197" t="s">
        <v>13</v>
      </c>
      <c r="L53" s="202">
        <v>10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202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>
        <v>6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 t="s">
        <v>13</v>
      </c>
      <c r="AO53" s="191" t="s">
        <v>13</v>
      </c>
      <c r="AP53" s="186" t="s">
        <v>13</v>
      </c>
      <c r="AQ53" s="113">
        <v>0</v>
      </c>
      <c r="AR53" s="114">
        <v>0</v>
      </c>
      <c r="AS53" s="114">
        <v>0</v>
      </c>
      <c r="AT53" s="114">
        <v>0</v>
      </c>
      <c r="AU53" s="114">
        <v>0</v>
      </c>
      <c r="AV53" s="35"/>
    </row>
    <row r="54" spans="1:48" ht="17.149999999999999" customHeight="1" x14ac:dyDescent="0.35">
      <c r="A54" s="30">
        <v>49</v>
      </c>
      <c r="B54" s="30">
        <v>48</v>
      </c>
      <c r="C54" s="30">
        <f t="shared" si="6"/>
        <v>-1</v>
      </c>
      <c r="D54" s="92" t="s">
        <v>835</v>
      </c>
      <c r="E54" s="86">
        <f t="shared" si="4"/>
        <v>15</v>
      </c>
      <c r="F54" s="243"/>
      <c r="G54" s="93">
        <f t="shared" si="5"/>
        <v>2</v>
      </c>
      <c r="H54" s="94"/>
      <c r="I54" s="289">
        <v>14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202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>
        <v>1</v>
      </c>
      <c r="AO54" s="191" t="s">
        <v>13</v>
      </c>
      <c r="AP54" s="186" t="s">
        <v>13</v>
      </c>
      <c r="AQ54" s="113">
        <v>0</v>
      </c>
      <c r="AR54" s="114">
        <v>0</v>
      </c>
      <c r="AS54" s="114">
        <v>0</v>
      </c>
      <c r="AT54" s="114">
        <v>0</v>
      </c>
      <c r="AU54" s="114">
        <v>0</v>
      </c>
      <c r="AV54" s="35"/>
    </row>
    <row r="55" spans="1:48" ht="17.149999999999999" customHeight="1" x14ac:dyDescent="0.35">
      <c r="A55" s="30">
        <v>50</v>
      </c>
      <c r="B55" s="30">
        <v>49</v>
      </c>
      <c r="C55" s="30">
        <f t="shared" si="6"/>
        <v>-1</v>
      </c>
      <c r="D55" s="92" t="s">
        <v>1298</v>
      </c>
      <c r="E55" s="86">
        <f t="shared" si="4"/>
        <v>15</v>
      </c>
      <c r="F55" s="243"/>
      <c r="G55" s="93">
        <f t="shared" si="5"/>
        <v>2</v>
      </c>
      <c r="H55" s="94"/>
      <c r="I55" s="289" t="s">
        <v>13</v>
      </c>
      <c r="J55" s="186" t="s">
        <v>13</v>
      </c>
      <c r="K55" s="197" t="s">
        <v>13</v>
      </c>
      <c r="L55" s="202">
        <v>14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202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>
        <v>1</v>
      </c>
      <c r="AM55" s="191" t="s">
        <v>13</v>
      </c>
      <c r="AN55" s="202" t="s">
        <v>13</v>
      </c>
      <c r="AO55" s="191" t="s">
        <v>13</v>
      </c>
      <c r="AP55" s="186" t="s">
        <v>13</v>
      </c>
      <c r="AQ55" s="113">
        <v>0</v>
      </c>
      <c r="AR55" s="114">
        <v>0</v>
      </c>
      <c r="AS55" s="114">
        <v>0</v>
      </c>
      <c r="AT55" s="114">
        <v>0</v>
      </c>
      <c r="AU55" s="114">
        <v>0</v>
      </c>
      <c r="AV55" s="35"/>
    </row>
    <row r="56" spans="1:48" ht="17.149999999999999" customHeight="1" x14ac:dyDescent="0.35">
      <c r="A56" s="30">
        <v>51</v>
      </c>
      <c r="B56" s="30">
        <v>50</v>
      </c>
      <c r="C56" s="30">
        <f t="shared" si="6"/>
        <v>-1</v>
      </c>
      <c r="D56" s="92" t="s">
        <v>1745</v>
      </c>
      <c r="E56" s="86">
        <f t="shared" si="4"/>
        <v>14</v>
      </c>
      <c r="F56" s="243"/>
      <c r="G56" s="93">
        <f t="shared" si="5"/>
        <v>1</v>
      </c>
      <c r="H56" s="94"/>
      <c r="I56" s="289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>
        <v>14</v>
      </c>
      <c r="AB56" s="202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186" t="s">
        <v>13</v>
      </c>
      <c r="AQ56" s="113">
        <v>0</v>
      </c>
      <c r="AR56" s="114">
        <v>0</v>
      </c>
      <c r="AS56" s="114">
        <v>0</v>
      </c>
      <c r="AT56" s="114">
        <v>0</v>
      </c>
      <c r="AU56" s="114">
        <v>0</v>
      </c>
      <c r="AV56" s="35"/>
    </row>
    <row r="57" spans="1:48" ht="17.149999999999999" customHeight="1" x14ac:dyDescent="0.35">
      <c r="A57" s="30">
        <v>52</v>
      </c>
      <c r="B57" s="30">
        <v>51</v>
      </c>
      <c r="C57" s="30">
        <f t="shared" si="6"/>
        <v>-1</v>
      </c>
      <c r="D57" s="92" t="s">
        <v>618</v>
      </c>
      <c r="E57" s="86">
        <f t="shared" si="4"/>
        <v>14</v>
      </c>
      <c r="F57" s="243"/>
      <c r="G57" s="93">
        <f t="shared" si="5"/>
        <v>2</v>
      </c>
      <c r="H57" s="94"/>
      <c r="I57" s="289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202" t="s">
        <v>13</v>
      </c>
      <c r="W57" s="94">
        <v>6</v>
      </c>
      <c r="X57" s="186" t="s">
        <v>13</v>
      </c>
      <c r="Y57" s="94" t="s">
        <v>13</v>
      </c>
      <c r="Z57" s="186" t="s">
        <v>13</v>
      </c>
      <c r="AA57" s="191" t="s">
        <v>13</v>
      </c>
      <c r="AB57" s="202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186">
        <v>8</v>
      </c>
      <c r="AQ57" s="113">
        <v>0</v>
      </c>
      <c r="AR57" s="114">
        <v>0</v>
      </c>
      <c r="AS57" s="114">
        <v>0</v>
      </c>
      <c r="AT57" s="114">
        <v>0</v>
      </c>
      <c r="AU57" s="114">
        <v>0</v>
      </c>
      <c r="AV57" s="35"/>
    </row>
    <row r="58" spans="1:48" ht="17.149999999999999" customHeight="1" x14ac:dyDescent="0.35">
      <c r="A58" s="30">
        <v>53</v>
      </c>
      <c r="B58" s="30">
        <v>52</v>
      </c>
      <c r="C58" s="30">
        <f t="shared" si="6"/>
        <v>-1</v>
      </c>
      <c r="D58" s="92" t="s">
        <v>1750</v>
      </c>
      <c r="E58" s="86">
        <f t="shared" si="4"/>
        <v>14</v>
      </c>
      <c r="F58" s="243"/>
      <c r="G58" s="93">
        <f t="shared" si="5"/>
        <v>3</v>
      </c>
      <c r="H58" s="94"/>
      <c r="I58" s="289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>
        <v>2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202" t="s">
        <v>13</v>
      </c>
      <c r="W58" s="94" t="s">
        <v>13</v>
      </c>
      <c r="X58" s="186">
        <v>8</v>
      </c>
      <c r="Y58" s="94" t="s">
        <v>13</v>
      </c>
      <c r="Z58" s="186" t="s">
        <v>13</v>
      </c>
      <c r="AA58" s="191">
        <v>4</v>
      </c>
      <c r="AB58" s="202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202" t="s">
        <v>13</v>
      </c>
      <c r="AO58" s="191" t="s">
        <v>13</v>
      </c>
      <c r="AP58" s="186" t="s">
        <v>13</v>
      </c>
      <c r="AQ58" s="113">
        <v>0</v>
      </c>
      <c r="AR58" s="114">
        <v>0</v>
      </c>
      <c r="AS58" s="114">
        <v>0</v>
      </c>
      <c r="AT58" s="114">
        <v>0</v>
      </c>
      <c r="AU58" s="114">
        <v>0</v>
      </c>
      <c r="AV58" s="35"/>
    </row>
    <row r="59" spans="1:48" ht="17.149999999999999" customHeight="1" x14ac:dyDescent="0.35">
      <c r="A59" s="30">
        <v>54</v>
      </c>
      <c r="B59" s="30">
        <v>53</v>
      </c>
      <c r="C59" s="30">
        <f t="shared" si="6"/>
        <v>-1</v>
      </c>
      <c r="D59" s="92" t="s">
        <v>1879</v>
      </c>
      <c r="E59" s="86">
        <f t="shared" si="4"/>
        <v>12</v>
      </c>
      <c r="F59" s="243"/>
      <c r="G59" s="93">
        <f t="shared" si="5"/>
        <v>1</v>
      </c>
      <c r="H59" s="94"/>
      <c r="I59" s="289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>
        <v>12</v>
      </c>
      <c r="Z59" s="186" t="s">
        <v>13</v>
      </c>
      <c r="AA59" s="191" t="s">
        <v>13</v>
      </c>
      <c r="AB59" s="202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186" t="s">
        <v>13</v>
      </c>
      <c r="AQ59" s="113">
        <v>0</v>
      </c>
      <c r="AR59" s="114">
        <v>0</v>
      </c>
      <c r="AS59" s="114">
        <v>0</v>
      </c>
      <c r="AT59" s="114">
        <v>0</v>
      </c>
      <c r="AU59" s="114">
        <v>0</v>
      </c>
      <c r="AV59" s="35"/>
    </row>
    <row r="60" spans="1:48" ht="17.149999999999999" customHeight="1" x14ac:dyDescent="0.35">
      <c r="A60" s="30">
        <v>55</v>
      </c>
      <c r="B60" s="30">
        <v>54</v>
      </c>
      <c r="C60" s="30">
        <f t="shared" si="6"/>
        <v>-1</v>
      </c>
      <c r="D60" s="92" t="s">
        <v>2209</v>
      </c>
      <c r="E60" s="86">
        <f t="shared" si="4"/>
        <v>12</v>
      </c>
      <c r="F60" s="243"/>
      <c r="G60" s="93">
        <f t="shared" si="5"/>
        <v>1</v>
      </c>
      <c r="H60" s="94"/>
      <c r="I60" s="289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>
        <v>12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202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186" t="s">
        <v>13</v>
      </c>
      <c r="AQ60" s="113">
        <v>0</v>
      </c>
      <c r="AR60" s="114">
        <v>0</v>
      </c>
      <c r="AS60" s="114">
        <v>0</v>
      </c>
      <c r="AT60" s="114">
        <v>0</v>
      </c>
      <c r="AU60" s="114">
        <v>0</v>
      </c>
      <c r="AV60" s="35"/>
    </row>
    <row r="61" spans="1:48" ht="17.149999999999999" customHeight="1" x14ac:dyDescent="0.35">
      <c r="A61" s="30">
        <v>56</v>
      </c>
      <c r="B61" s="30">
        <v>55</v>
      </c>
      <c r="C61" s="30">
        <f t="shared" si="6"/>
        <v>-1</v>
      </c>
      <c r="D61" s="92" t="s">
        <v>1979</v>
      </c>
      <c r="E61" s="86">
        <f t="shared" si="4"/>
        <v>12</v>
      </c>
      <c r="F61" s="243"/>
      <c r="G61" s="93">
        <f t="shared" si="5"/>
        <v>1</v>
      </c>
      <c r="H61" s="94"/>
      <c r="I61" s="289" t="s">
        <v>13</v>
      </c>
      <c r="J61" s="186" t="s">
        <v>13</v>
      </c>
      <c r="K61" s="197" t="s">
        <v>13</v>
      </c>
      <c r="L61" s="202">
        <v>12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202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186" t="s">
        <v>13</v>
      </c>
      <c r="AQ61" s="113">
        <v>0</v>
      </c>
      <c r="AR61" s="114">
        <v>0</v>
      </c>
      <c r="AS61" s="114">
        <v>0</v>
      </c>
      <c r="AT61" s="114">
        <v>0</v>
      </c>
      <c r="AU61" s="114">
        <v>0</v>
      </c>
      <c r="AV61" s="35"/>
    </row>
    <row r="62" spans="1:48" ht="17.149999999999999" customHeight="1" x14ac:dyDescent="0.35">
      <c r="A62" s="30">
        <v>57</v>
      </c>
      <c r="B62" s="30"/>
      <c r="C62" s="30"/>
      <c r="D62" s="92" t="s">
        <v>2244</v>
      </c>
      <c r="E62" s="86">
        <f t="shared" si="4"/>
        <v>12</v>
      </c>
      <c r="F62" s="243"/>
      <c r="G62" s="93">
        <f t="shared" si="5"/>
        <v>1</v>
      </c>
      <c r="H62" s="94"/>
      <c r="I62" s="289">
        <v>12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202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202" t="s">
        <v>13</v>
      </c>
      <c r="AO62" s="191" t="s">
        <v>13</v>
      </c>
      <c r="AP62" s="186" t="s">
        <v>13</v>
      </c>
      <c r="AQ62" s="115">
        <v>0</v>
      </c>
      <c r="AR62" s="116">
        <v>0</v>
      </c>
      <c r="AS62" s="116">
        <v>0</v>
      </c>
      <c r="AT62" s="116">
        <v>0</v>
      </c>
      <c r="AU62" s="116">
        <v>0</v>
      </c>
      <c r="AV62" s="117"/>
    </row>
    <row r="63" spans="1:48" ht="17.149999999999999" customHeight="1" x14ac:dyDescent="0.35">
      <c r="A63" s="30">
        <v>58</v>
      </c>
      <c r="B63" s="30">
        <v>56</v>
      </c>
      <c r="C63" s="30">
        <f t="shared" ref="C63:C73" si="7">B63-A63</f>
        <v>-2</v>
      </c>
      <c r="D63" s="92" t="s">
        <v>247</v>
      </c>
      <c r="E63" s="86">
        <f t="shared" si="4"/>
        <v>12</v>
      </c>
      <c r="F63" s="243"/>
      <c r="G63" s="93">
        <f t="shared" si="5"/>
        <v>2</v>
      </c>
      <c r="H63" s="94"/>
      <c r="I63" s="289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>
        <v>6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202" t="s">
        <v>13</v>
      </c>
      <c r="W63" s="94" t="s">
        <v>13</v>
      </c>
      <c r="X63" s="186" t="s">
        <v>13</v>
      </c>
      <c r="Y63" s="94" t="s">
        <v>13</v>
      </c>
      <c r="Z63" s="186" t="s">
        <v>13</v>
      </c>
      <c r="AA63" s="191" t="s">
        <v>13</v>
      </c>
      <c r="AB63" s="202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186">
        <v>6</v>
      </c>
      <c r="AQ63" s="230">
        <v>0</v>
      </c>
      <c r="AR63" s="231">
        <v>0</v>
      </c>
      <c r="AS63" s="231">
        <v>0</v>
      </c>
      <c r="AT63" s="231">
        <v>0</v>
      </c>
      <c r="AU63" s="232">
        <v>0</v>
      </c>
      <c r="AV63" s="233"/>
    </row>
    <row r="64" spans="1:48" ht="17.149999999999999" customHeight="1" x14ac:dyDescent="0.35">
      <c r="A64" s="30">
        <v>59</v>
      </c>
      <c r="B64" s="30">
        <v>57</v>
      </c>
      <c r="C64" s="30">
        <f t="shared" si="7"/>
        <v>-2</v>
      </c>
      <c r="D64" s="92" t="s">
        <v>1748</v>
      </c>
      <c r="E64" s="86">
        <f t="shared" si="4"/>
        <v>12</v>
      </c>
      <c r="F64" s="243"/>
      <c r="G64" s="93">
        <f t="shared" si="5"/>
        <v>2</v>
      </c>
      <c r="H64" s="94"/>
      <c r="I64" s="289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202">
        <v>4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202" t="s">
        <v>13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>
        <v>8</v>
      </c>
      <c r="AB64" s="202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186" t="s">
        <v>13</v>
      </c>
      <c r="AQ64" s="225">
        <v>0</v>
      </c>
      <c r="AR64" s="226">
        <v>0</v>
      </c>
      <c r="AS64" s="226">
        <v>0</v>
      </c>
      <c r="AT64" s="226">
        <v>0</v>
      </c>
      <c r="AU64" s="226">
        <v>0</v>
      </c>
      <c r="AV64" s="227"/>
    </row>
    <row r="65" spans="1:239" ht="17.149999999999999" customHeight="1" x14ac:dyDescent="0.35">
      <c r="A65" s="30">
        <v>60</v>
      </c>
      <c r="B65" s="30">
        <v>58</v>
      </c>
      <c r="C65" s="30">
        <f t="shared" si="7"/>
        <v>-2</v>
      </c>
      <c r="D65" s="92" t="s">
        <v>1749</v>
      </c>
      <c r="E65" s="86">
        <f t="shared" si="4"/>
        <v>12</v>
      </c>
      <c r="F65" s="243"/>
      <c r="G65" s="93">
        <f t="shared" si="5"/>
        <v>3</v>
      </c>
      <c r="H65" s="94"/>
      <c r="I65" s="289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>
        <v>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>
        <v>3</v>
      </c>
      <c r="Z65" s="186" t="s">
        <v>13</v>
      </c>
      <c r="AA65" s="191">
        <v>6</v>
      </c>
      <c r="AB65" s="202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186" t="s">
        <v>13</v>
      </c>
      <c r="AQ65" s="113">
        <v>0</v>
      </c>
      <c r="AR65" s="114">
        <v>0</v>
      </c>
      <c r="AS65" s="114">
        <v>0</v>
      </c>
      <c r="AT65" s="114">
        <v>0</v>
      </c>
      <c r="AU65" s="114">
        <v>0</v>
      </c>
      <c r="AV65" s="35"/>
    </row>
    <row r="66" spans="1:239" ht="17.149999999999999" customHeight="1" x14ac:dyDescent="0.35">
      <c r="A66" s="30">
        <v>61</v>
      </c>
      <c r="B66" s="30">
        <v>39</v>
      </c>
      <c r="C66" s="30">
        <f t="shared" si="7"/>
        <v>-22</v>
      </c>
      <c r="D66" s="92" t="s">
        <v>836</v>
      </c>
      <c r="E66" s="86">
        <f t="shared" si="4"/>
        <v>10</v>
      </c>
      <c r="F66" s="243"/>
      <c r="G66" s="93">
        <f t="shared" si="5"/>
        <v>1</v>
      </c>
      <c r="H66" s="94"/>
      <c r="I66" s="289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202" t="s">
        <v>13</v>
      </c>
      <c r="W66" s="94" t="s">
        <v>13</v>
      </c>
      <c r="X66" s="186" t="s">
        <v>13</v>
      </c>
      <c r="Y66" s="94" t="s">
        <v>13</v>
      </c>
      <c r="Z66" s="186" t="s">
        <v>13</v>
      </c>
      <c r="AA66" s="191" t="s">
        <v>13</v>
      </c>
      <c r="AB66" s="202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>
        <v>10</v>
      </c>
      <c r="AO66" s="191" t="s">
        <v>13</v>
      </c>
      <c r="AP66" s="186" t="s">
        <v>13</v>
      </c>
      <c r="AQ66" s="113">
        <v>0</v>
      </c>
      <c r="AR66" s="114">
        <v>0</v>
      </c>
      <c r="AS66" s="114">
        <v>0</v>
      </c>
      <c r="AT66" s="114">
        <v>0</v>
      </c>
      <c r="AU66" s="114">
        <v>0</v>
      </c>
      <c r="AV66" s="35"/>
    </row>
    <row r="67" spans="1:239" ht="17.149999999999999" customHeight="1" x14ac:dyDescent="0.35">
      <c r="A67" s="30">
        <v>62</v>
      </c>
      <c r="B67" s="30">
        <v>60</v>
      </c>
      <c r="C67" s="30">
        <f t="shared" si="7"/>
        <v>-2</v>
      </c>
      <c r="D67" s="110" t="s">
        <v>437</v>
      </c>
      <c r="E67" s="86">
        <f t="shared" si="4"/>
        <v>10</v>
      </c>
      <c r="F67" s="242"/>
      <c r="G67" s="93">
        <f t="shared" si="5"/>
        <v>1</v>
      </c>
      <c r="H67" s="94"/>
      <c r="I67" s="289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202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202" t="s">
        <v>13</v>
      </c>
      <c r="AO67" s="191" t="s">
        <v>13</v>
      </c>
      <c r="AP67" s="186">
        <v>10</v>
      </c>
      <c r="AQ67" s="113">
        <v>0</v>
      </c>
      <c r="AR67" s="114">
        <v>0</v>
      </c>
      <c r="AS67" s="114">
        <v>0</v>
      </c>
      <c r="AT67" s="114">
        <v>0</v>
      </c>
      <c r="AU67" s="114">
        <v>0</v>
      </c>
      <c r="AV67" s="35"/>
    </row>
    <row r="68" spans="1:239" ht="17.149999999999999" customHeight="1" x14ac:dyDescent="0.35">
      <c r="A68" s="30">
        <v>63</v>
      </c>
      <c r="B68" s="30">
        <v>61</v>
      </c>
      <c r="C68" s="30">
        <f t="shared" si="7"/>
        <v>-2</v>
      </c>
      <c r="D68" s="92" t="s">
        <v>530</v>
      </c>
      <c r="E68" s="86">
        <f t="shared" si="4"/>
        <v>10</v>
      </c>
      <c r="F68" s="243"/>
      <c r="G68" s="93">
        <f t="shared" si="5"/>
        <v>1</v>
      </c>
      <c r="H68" s="94"/>
      <c r="I68" s="289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202" t="s">
        <v>13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202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>
        <v>10</v>
      </c>
      <c r="AM68" s="191" t="s">
        <v>13</v>
      </c>
      <c r="AN68" s="202" t="s">
        <v>13</v>
      </c>
      <c r="AO68" s="191" t="s">
        <v>13</v>
      </c>
      <c r="AP68" s="186" t="s">
        <v>13</v>
      </c>
      <c r="AQ68" s="113">
        <v>0</v>
      </c>
      <c r="AR68" s="114">
        <v>0</v>
      </c>
      <c r="AS68" s="114">
        <v>0</v>
      </c>
      <c r="AT68" s="114">
        <v>0</v>
      </c>
      <c r="AU68" s="114">
        <v>0</v>
      </c>
      <c r="AV68" s="35"/>
    </row>
    <row r="69" spans="1:239" ht="17.149999999999999" customHeight="1" x14ac:dyDescent="0.35">
      <c r="A69" s="30">
        <v>64</v>
      </c>
      <c r="B69" s="30">
        <v>64</v>
      </c>
      <c r="C69" s="30">
        <f t="shared" si="7"/>
        <v>0</v>
      </c>
      <c r="D69" s="92" t="s">
        <v>1747</v>
      </c>
      <c r="E69" s="86">
        <f t="shared" si="4"/>
        <v>10</v>
      </c>
      <c r="F69" s="243"/>
      <c r="G69" s="93">
        <f t="shared" si="5"/>
        <v>1</v>
      </c>
      <c r="H69" s="94"/>
      <c r="I69" s="289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>
        <v>10</v>
      </c>
      <c r="AB69" s="202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186" t="s">
        <v>13</v>
      </c>
      <c r="AQ69" s="113">
        <v>0</v>
      </c>
      <c r="AR69" s="114">
        <v>0</v>
      </c>
      <c r="AS69" s="114">
        <v>0</v>
      </c>
      <c r="AT69" s="114">
        <v>0</v>
      </c>
      <c r="AU69" s="114">
        <v>0</v>
      </c>
      <c r="AV69" s="35"/>
    </row>
    <row r="70" spans="1:239" ht="17.149999999999999" customHeight="1" x14ac:dyDescent="0.35">
      <c r="A70" s="30">
        <v>65</v>
      </c>
      <c r="B70" s="30">
        <v>65</v>
      </c>
      <c r="C70" s="30">
        <f t="shared" si="7"/>
        <v>0</v>
      </c>
      <c r="D70" s="92" t="s">
        <v>1920</v>
      </c>
      <c r="E70" s="86">
        <f t="shared" ref="E70:E101" si="8">LARGE(H70:AU70,1)+LARGE(H70:AU70,2)+LARGE(H70:AU70,3)+LARGE(H70:AU70,4)+LARGE(H70:AU70,5)+F70</f>
        <v>10</v>
      </c>
      <c r="F70" s="243"/>
      <c r="G70" s="93">
        <f t="shared" ref="G70:G101" si="9">COUNT(H70:AP70)</f>
        <v>1</v>
      </c>
      <c r="H70" s="94"/>
      <c r="I70" s="289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202" t="s">
        <v>13</v>
      </c>
      <c r="W70" s="94" t="s">
        <v>13</v>
      </c>
      <c r="X70" s="186">
        <v>10</v>
      </c>
      <c r="Y70" s="94" t="s">
        <v>13</v>
      </c>
      <c r="Z70" s="186" t="s">
        <v>13</v>
      </c>
      <c r="AA70" s="191" t="s">
        <v>13</v>
      </c>
      <c r="AB70" s="202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186" t="s">
        <v>13</v>
      </c>
      <c r="AQ70" s="113">
        <v>0</v>
      </c>
      <c r="AR70" s="114">
        <v>0</v>
      </c>
      <c r="AS70" s="114">
        <v>0</v>
      </c>
      <c r="AT70" s="114">
        <v>0</v>
      </c>
      <c r="AU70" s="114">
        <v>0</v>
      </c>
      <c r="AV70" s="35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7.149999999999999" customHeight="1" x14ac:dyDescent="0.35">
      <c r="A71" s="30">
        <v>66</v>
      </c>
      <c r="B71" s="30">
        <v>66</v>
      </c>
      <c r="C71" s="30">
        <f t="shared" si="7"/>
        <v>0</v>
      </c>
      <c r="D71" s="92" t="s">
        <v>1571</v>
      </c>
      <c r="E71" s="86">
        <f t="shared" si="8"/>
        <v>10</v>
      </c>
      <c r="F71" s="243"/>
      <c r="G71" s="93">
        <f t="shared" si="9"/>
        <v>1</v>
      </c>
      <c r="H71" s="94"/>
      <c r="I71" s="289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>
        <v>10</v>
      </c>
      <c r="S71" s="191" t="s">
        <v>13</v>
      </c>
      <c r="T71" s="202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 t="s">
        <v>13</v>
      </c>
      <c r="AB71" s="202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202" t="s">
        <v>13</v>
      </c>
      <c r="AO71" s="191" t="s">
        <v>13</v>
      </c>
      <c r="AP71" s="186" t="s">
        <v>13</v>
      </c>
      <c r="AQ71" s="113">
        <v>0</v>
      </c>
      <c r="AR71" s="114">
        <v>0</v>
      </c>
      <c r="AS71" s="114">
        <v>0</v>
      </c>
      <c r="AT71" s="114">
        <v>0</v>
      </c>
      <c r="AU71" s="114">
        <v>0</v>
      </c>
      <c r="AV71" s="35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7.149999999999999" customHeight="1" x14ac:dyDescent="0.35">
      <c r="A72" s="30">
        <v>67</v>
      </c>
      <c r="B72" s="30">
        <v>67</v>
      </c>
      <c r="C72" s="30">
        <f t="shared" si="7"/>
        <v>0</v>
      </c>
      <c r="D72" s="92" t="s">
        <v>2210</v>
      </c>
      <c r="E72" s="86">
        <f t="shared" si="8"/>
        <v>10</v>
      </c>
      <c r="F72" s="243"/>
      <c r="G72" s="93">
        <f t="shared" si="9"/>
        <v>1</v>
      </c>
      <c r="H72" s="94"/>
      <c r="I72" s="289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>
        <v>10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202" t="s">
        <v>13</v>
      </c>
      <c r="W72" s="94" t="s">
        <v>13</v>
      </c>
      <c r="X72" s="186" t="s">
        <v>13</v>
      </c>
      <c r="Y72" s="94" t="s">
        <v>13</v>
      </c>
      <c r="Z72" s="186" t="s">
        <v>13</v>
      </c>
      <c r="AA72" s="191" t="s">
        <v>13</v>
      </c>
      <c r="AB72" s="202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 t="s">
        <v>13</v>
      </c>
      <c r="AO72" s="191" t="s">
        <v>13</v>
      </c>
      <c r="AP72" s="186" t="s">
        <v>13</v>
      </c>
      <c r="AQ72" s="113">
        <v>0</v>
      </c>
      <c r="AR72" s="114">
        <v>0</v>
      </c>
      <c r="AS72" s="114">
        <v>0</v>
      </c>
      <c r="AT72" s="114">
        <v>0</v>
      </c>
      <c r="AU72" s="114">
        <v>0</v>
      </c>
      <c r="AV72" s="35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7.149999999999999" customHeight="1" x14ac:dyDescent="0.35">
      <c r="A73" s="30">
        <v>68</v>
      </c>
      <c r="B73" s="30">
        <v>68</v>
      </c>
      <c r="C73" s="30">
        <f t="shared" si="7"/>
        <v>0</v>
      </c>
      <c r="D73" s="92" t="s">
        <v>2362</v>
      </c>
      <c r="E73" s="86">
        <f t="shared" si="8"/>
        <v>10</v>
      </c>
      <c r="F73" s="243"/>
      <c r="G73" s="93">
        <f t="shared" si="9"/>
        <v>1</v>
      </c>
      <c r="H73" s="94"/>
      <c r="I73" s="289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>
        <v>10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202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202" t="s">
        <v>13</v>
      </c>
      <c r="AO73" s="191" t="s">
        <v>13</v>
      </c>
      <c r="AP73" s="186" t="s">
        <v>13</v>
      </c>
      <c r="AQ73" s="113">
        <v>0</v>
      </c>
      <c r="AR73" s="114">
        <v>0</v>
      </c>
      <c r="AS73" s="114">
        <v>0</v>
      </c>
      <c r="AT73" s="114">
        <v>0</v>
      </c>
      <c r="AU73" s="114">
        <v>0</v>
      </c>
      <c r="AV73" s="35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7.149999999999999" customHeight="1" x14ac:dyDescent="0.35">
      <c r="A74" s="30">
        <v>69</v>
      </c>
      <c r="B74" s="30"/>
      <c r="C74" s="30"/>
      <c r="D74" s="92" t="s">
        <v>2653</v>
      </c>
      <c r="E74" s="86">
        <f t="shared" si="8"/>
        <v>10</v>
      </c>
      <c r="F74" s="243"/>
      <c r="G74" s="93">
        <f t="shared" si="9"/>
        <v>1</v>
      </c>
      <c r="H74" s="94"/>
      <c r="I74" s="289">
        <v>10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202" t="s">
        <v>13</v>
      </c>
      <c r="W74" s="94" t="s">
        <v>13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202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186" t="s">
        <v>13</v>
      </c>
      <c r="AQ74" s="113">
        <v>0</v>
      </c>
      <c r="AR74" s="114">
        <v>0</v>
      </c>
      <c r="AS74" s="114">
        <v>0</v>
      </c>
      <c r="AT74" s="114">
        <v>0</v>
      </c>
      <c r="AU74" s="114">
        <v>0</v>
      </c>
      <c r="AV74" s="35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7.149999999999999" customHeight="1" x14ac:dyDescent="0.35">
      <c r="A75" s="30">
        <v>70</v>
      </c>
      <c r="B75" s="30">
        <v>70</v>
      </c>
      <c r="C75" s="30">
        <f t="shared" ref="C75:C87" si="10">B75-A75</f>
        <v>0</v>
      </c>
      <c r="D75" s="92" t="s">
        <v>2130</v>
      </c>
      <c r="E75" s="86">
        <f t="shared" si="8"/>
        <v>8</v>
      </c>
      <c r="F75" s="243"/>
      <c r="G75" s="93">
        <f t="shared" si="9"/>
        <v>1</v>
      </c>
      <c r="H75" s="94"/>
      <c r="I75" s="289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>
        <v>8</v>
      </c>
      <c r="S75" s="191" t="s">
        <v>13</v>
      </c>
      <c r="T75" s="202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202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186" t="s">
        <v>13</v>
      </c>
      <c r="AQ75" s="113">
        <v>0</v>
      </c>
      <c r="AR75" s="114">
        <v>0</v>
      </c>
      <c r="AS75" s="114">
        <v>0</v>
      </c>
      <c r="AT75" s="114">
        <v>0</v>
      </c>
      <c r="AU75" s="114">
        <v>0</v>
      </c>
      <c r="AV75" s="35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7.149999999999999" customHeight="1" x14ac:dyDescent="0.35">
      <c r="A76" s="30">
        <v>71</v>
      </c>
      <c r="B76" s="30">
        <v>71</v>
      </c>
      <c r="C76" s="30">
        <f t="shared" si="10"/>
        <v>0</v>
      </c>
      <c r="D76" s="92" t="s">
        <v>2211</v>
      </c>
      <c r="E76" s="86">
        <f t="shared" si="8"/>
        <v>8</v>
      </c>
      <c r="F76" s="243"/>
      <c r="G76" s="93">
        <f t="shared" si="9"/>
        <v>1</v>
      </c>
      <c r="H76" s="94"/>
      <c r="I76" s="289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>
        <v>8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202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186" t="s">
        <v>13</v>
      </c>
      <c r="AQ76" s="113">
        <v>0</v>
      </c>
      <c r="AR76" s="114">
        <v>0</v>
      </c>
      <c r="AS76" s="114">
        <v>0</v>
      </c>
      <c r="AT76" s="114">
        <v>0</v>
      </c>
      <c r="AU76" s="114">
        <v>0</v>
      </c>
      <c r="AV76" s="35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7.149999999999999" customHeight="1" x14ac:dyDescent="0.35">
      <c r="A77" s="30">
        <v>72</v>
      </c>
      <c r="B77" s="30">
        <v>72</v>
      </c>
      <c r="C77" s="30">
        <f t="shared" si="10"/>
        <v>0</v>
      </c>
      <c r="D77" s="92" t="s">
        <v>2439</v>
      </c>
      <c r="E77" s="86">
        <f t="shared" si="8"/>
        <v>8</v>
      </c>
      <c r="F77" s="243"/>
      <c r="G77" s="93">
        <f t="shared" si="9"/>
        <v>1</v>
      </c>
      <c r="H77" s="94"/>
      <c r="I77" s="289" t="s">
        <v>13</v>
      </c>
      <c r="J77" s="186" t="s">
        <v>13</v>
      </c>
      <c r="K77" s="197" t="s">
        <v>13</v>
      </c>
      <c r="L77" s="202">
        <v>8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 t="s">
        <v>13</v>
      </c>
      <c r="Z77" s="186" t="s">
        <v>13</v>
      </c>
      <c r="AA77" s="191" t="s">
        <v>13</v>
      </c>
      <c r="AB77" s="202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 t="s">
        <v>13</v>
      </c>
      <c r="AO77" s="191" t="s">
        <v>13</v>
      </c>
      <c r="AP77" s="186" t="s">
        <v>13</v>
      </c>
      <c r="AQ77" s="113">
        <v>0</v>
      </c>
      <c r="AR77" s="114">
        <v>0</v>
      </c>
      <c r="AS77" s="114">
        <v>0</v>
      </c>
      <c r="AT77" s="114">
        <v>0</v>
      </c>
      <c r="AU77" s="114">
        <v>0</v>
      </c>
      <c r="AV77" s="35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7.149999999999999" customHeight="1" x14ac:dyDescent="0.35">
      <c r="A78" s="30">
        <v>73</v>
      </c>
      <c r="B78" s="30">
        <v>73</v>
      </c>
      <c r="C78" s="30">
        <f t="shared" si="10"/>
        <v>0</v>
      </c>
      <c r="D78" s="92" t="s">
        <v>1213</v>
      </c>
      <c r="E78" s="86">
        <f t="shared" si="8"/>
        <v>8</v>
      </c>
      <c r="F78" s="243"/>
      <c r="G78" s="93">
        <f t="shared" si="9"/>
        <v>2</v>
      </c>
      <c r="H78" s="94"/>
      <c r="I78" s="289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202" t="s">
        <v>13</v>
      </c>
      <c r="AC78" s="191" t="s">
        <v>13</v>
      </c>
      <c r="AD78" s="186">
        <v>4</v>
      </c>
      <c r="AE78" s="191">
        <v>4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186" t="s">
        <v>13</v>
      </c>
      <c r="AQ78" s="113">
        <v>0</v>
      </c>
      <c r="AR78" s="114">
        <v>0</v>
      </c>
      <c r="AS78" s="114">
        <v>0</v>
      </c>
      <c r="AT78" s="114">
        <v>0</v>
      </c>
      <c r="AU78" s="114">
        <v>0</v>
      </c>
      <c r="AV78" s="35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7.149999999999999" customHeight="1" x14ac:dyDescent="0.35">
      <c r="A79" s="30">
        <v>74</v>
      </c>
      <c r="B79" s="30">
        <v>75</v>
      </c>
      <c r="C79" s="30">
        <f t="shared" si="10"/>
        <v>1</v>
      </c>
      <c r="D79" s="110" t="s">
        <v>58</v>
      </c>
      <c r="E79" s="86">
        <f t="shared" si="8"/>
        <v>6</v>
      </c>
      <c r="F79" s="242"/>
      <c r="G79" s="93">
        <f t="shared" si="9"/>
        <v>1</v>
      </c>
      <c r="H79" s="94"/>
      <c r="I79" s="289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202" t="s">
        <v>13</v>
      </c>
      <c r="W79" s="94" t="s">
        <v>13</v>
      </c>
      <c r="X79" s="186" t="s">
        <v>13</v>
      </c>
      <c r="Y79" s="94" t="s">
        <v>13</v>
      </c>
      <c r="Z79" s="186" t="s">
        <v>13</v>
      </c>
      <c r="AA79" s="191" t="s">
        <v>13</v>
      </c>
      <c r="AB79" s="202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>
        <v>6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186" t="s">
        <v>13</v>
      </c>
      <c r="AQ79" s="113">
        <v>0</v>
      </c>
      <c r="AR79" s="114">
        <v>0</v>
      </c>
      <c r="AS79" s="114">
        <v>0</v>
      </c>
      <c r="AT79" s="114">
        <v>0</v>
      </c>
      <c r="AU79" s="114">
        <v>0</v>
      </c>
      <c r="AV79" s="35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7.149999999999999" customHeight="1" x14ac:dyDescent="0.35">
      <c r="A80" s="30">
        <v>75</v>
      </c>
      <c r="B80" s="30">
        <v>76</v>
      </c>
      <c r="C80" s="30">
        <f t="shared" si="10"/>
        <v>1</v>
      </c>
      <c r="D80" s="92" t="s">
        <v>1294</v>
      </c>
      <c r="E80" s="86">
        <f t="shared" si="8"/>
        <v>6</v>
      </c>
      <c r="F80" s="243"/>
      <c r="G80" s="93">
        <f t="shared" si="9"/>
        <v>1</v>
      </c>
      <c r="H80" s="94"/>
      <c r="I80" s="289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202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>
        <v>6</v>
      </c>
      <c r="AM80" s="191" t="s">
        <v>13</v>
      </c>
      <c r="AN80" s="202" t="s">
        <v>13</v>
      </c>
      <c r="AO80" s="191" t="s">
        <v>13</v>
      </c>
      <c r="AP80" s="186" t="s">
        <v>13</v>
      </c>
      <c r="AQ80" s="113">
        <v>0</v>
      </c>
      <c r="AR80" s="114">
        <v>0</v>
      </c>
      <c r="AS80" s="114">
        <v>0</v>
      </c>
      <c r="AT80" s="114">
        <v>0</v>
      </c>
      <c r="AU80" s="114">
        <v>0</v>
      </c>
      <c r="AV80" s="35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7.149999999999999" customHeight="1" x14ac:dyDescent="0.35">
      <c r="A81" s="30">
        <v>76</v>
      </c>
      <c r="B81" s="30">
        <v>77</v>
      </c>
      <c r="C81" s="30">
        <f t="shared" si="10"/>
        <v>1</v>
      </c>
      <c r="D81" s="92" t="s">
        <v>1524</v>
      </c>
      <c r="E81" s="86">
        <f t="shared" si="8"/>
        <v>6</v>
      </c>
      <c r="F81" s="243"/>
      <c r="G81" s="93">
        <f t="shared" si="9"/>
        <v>1</v>
      </c>
      <c r="H81" s="94"/>
      <c r="I81" s="289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202" t="s">
        <v>13</v>
      </c>
      <c r="AC81" s="191" t="s">
        <v>13</v>
      </c>
      <c r="AD81" s="186" t="s">
        <v>13</v>
      </c>
      <c r="AE81" s="191">
        <v>6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202" t="s">
        <v>13</v>
      </c>
      <c r="AO81" s="191" t="s">
        <v>13</v>
      </c>
      <c r="AP81" s="186" t="s">
        <v>13</v>
      </c>
      <c r="AQ81" s="113">
        <v>0</v>
      </c>
      <c r="AR81" s="114">
        <v>0</v>
      </c>
      <c r="AS81" s="114">
        <v>0</v>
      </c>
      <c r="AT81" s="114">
        <v>0</v>
      </c>
      <c r="AU81" s="114">
        <v>0</v>
      </c>
      <c r="AV81" s="35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7.149999999999999" customHeight="1" x14ac:dyDescent="0.35">
      <c r="A82" s="30">
        <v>77</v>
      </c>
      <c r="B82" s="30">
        <v>78</v>
      </c>
      <c r="C82" s="30">
        <f t="shared" si="10"/>
        <v>1</v>
      </c>
      <c r="D82" s="92" t="s">
        <v>395</v>
      </c>
      <c r="E82" s="86">
        <f t="shared" si="8"/>
        <v>6</v>
      </c>
      <c r="F82" s="243"/>
      <c r="G82" s="93">
        <f t="shared" si="9"/>
        <v>1</v>
      </c>
      <c r="H82" s="94"/>
      <c r="I82" s="289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>
        <v>6</v>
      </c>
      <c r="Z82" s="186" t="s">
        <v>13</v>
      </c>
      <c r="AA82" s="191" t="s">
        <v>13</v>
      </c>
      <c r="AB82" s="202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186" t="s">
        <v>13</v>
      </c>
      <c r="AQ82" s="113">
        <v>0</v>
      </c>
      <c r="AR82" s="114">
        <v>0</v>
      </c>
      <c r="AS82" s="114">
        <v>0</v>
      </c>
      <c r="AT82" s="114">
        <v>0</v>
      </c>
      <c r="AU82" s="114">
        <v>0</v>
      </c>
      <c r="AV82" s="35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7.149999999999999" customHeight="1" x14ac:dyDescent="0.35">
      <c r="A83" s="30">
        <v>78</v>
      </c>
      <c r="B83" s="30">
        <v>79</v>
      </c>
      <c r="C83" s="30">
        <f t="shared" si="10"/>
        <v>1</v>
      </c>
      <c r="D83" s="92" t="s">
        <v>2002</v>
      </c>
      <c r="E83" s="86">
        <f t="shared" si="8"/>
        <v>6</v>
      </c>
      <c r="F83" s="243"/>
      <c r="G83" s="93">
        <f t="shared" si="9"/>
        <v>1</v>
      </c>
      <c r="H83" s="94"/>
      <c r="I83" s="289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191">
        <v>6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202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 t="s">
        <v>13</v>
      </c>
      <c r="AO83" s="191" t="s">
        <v>13</v>
      </c>
      <c r="AP83" s="186" t="s">
        <v>13</v>
      </c>
      <c r="AQ83" s="113">
        <v>0</v>
      </c>
      <c r="AR83" s="114">
        <v>0</v>
      </c>
      <c r="AS83" s="114">
        <v>0</v>
      </c>
      <c r="AT83" s="114">
        <v>0</v>
      </c>
      <c r="AU83" s="114">
        <v>0</v>
      </c>
      <c r="AV83" s="35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7.149999999999999" customHeight="1" x14ac:dyDescent="0.35">
      <c r="A84" s="30">
        <v>79</v>
      </c>
      <c r="B84" s="30">
        <v>80</v>
      </c>
      <c r="C84" s="30">
        <f t="shared" si="10"/>
        <v>1</v>
      </c>
      <c r="D84" s="92" t="s">
        <v>2023</v>
      </c>
      <c r="E84" s="86">
        <f t="shared" si="8"/>
        <v>6</v>
      </c>
      <c r="F84" s="243"/>
      <c r="G84" s="93">
        <f t="shared" si="9"/>
        <v>1</v>
      </c>
      <c r="H84" s="94"/>
      <c r="I84" s="289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91" t="s">
        <v>13</v>
      </c>
      <c r="T84" s="202">
        <v>6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202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 t="s">
        <v>13</v>
      </c>
      <c r="AO84" s="191" t="s">
        <v>13</v>
      </c>
      <c r="AP84" s="186" t="s">
        <v>13</v>
      </c>
      <c r="AQ84" s="113">
        <v>0</v>
      </c>
      <c r="AR84" s="114">
        <v>0</v>
      </c>
      <c r="AS84" s="114">
        <v>0</v>
      </c>
      <c r="AT84" s="114">
        <v>0</v>
      </c>
      <c r="AU84" s="114">
        <v>0</v>
      </c>
      <c r="AV84" s="35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7.149999999999999" customHeight="1" x14ac:dyDescent="0.35">
      <c r="A85" s="30">
        <v>80</v>
      </c>
      <c r="B85" s="30">
        <v>81</v>
      </c>
      <c r="C85" s="30">
        <f t="shared" si="10"/>
        <v>1</v>
      </c>
      <c r="D85" s="92" t="s">
        <v>2131</v>
      </c>
      <c r="E85" s="86">
        <f t="shared" si="8"/>
        <v>6</v>
      </c>
      <c r="F85" s="243"/>
      <c r="G85" s="93">
        <f t="shared" si="9"/>
        <v>1</v>
      </c>
      <c r="H85" s="94"/>
      <c r="I85" s="289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>
        <v>6</v>
      </c>
      <c r="S85" s="191" t="s">
        <v>13</v>
      </c>
      <c r="T85" s="202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202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186" t="s">
        <v>13</v>
      </c>
      <c r="AQ85" s="113">
        <v>0</v>
      </c>
      <c r="AR85" s="114">
        <v>0</v>
      </c>
      <c r="AS85" s="114">
        <v>0</v>
      </c>
      <c r="AT85" s="114">
        <v>0</v>
      </c>
      <c r="AU85" s="114">
        <v>0</v>
      </c>
      <c r="AV85" s="35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7.149999999999999" customHeight="1" x14ac:dyDescent="0.35">
      <c r="A86" s="30">
        <v>81</v>
      </c>
      <c r="B86" s="30">
        <v>82</v>
      </c>
      <c r="C86" s="30">
        <f t="shared" si="10"/>
        <v>1</v>
      </c>
      <c r="D86" s="92" t="s">
        <v>2363</v>
      </c>
      <c r="E86" s="86">
        <f t="shared" si="8"/>
        <v>6</v>
      </c>
      <c r="F86" s="243"/>
      <c r="G86" s="93">
        <f t="shared" si="9"/>
        <v>1</v>
      </c>
      <c r="H86" s="94"/>
      <c r="I86" s="289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>
        <v>6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 t="s">
        <v>13</v>
      </c>
      <c r="AB86" s="202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 t="s">
        <v>13</v>
      </c>
      <c r="AP86" s="186" t="s">
        <v>13</v>
      </c>
      <c r="AQ86" s="113">
        <v>0</v>
      </c>
      <c r="AR86" s="114">
        <v>0</v>
      </c>
      <c r="AS86" s="114">
        <v>0</v>
      </c>
      <c r="AT86" s="114">
        <v>0</v>
      </c>
      <c r="AU86" s="114">
        <v>0</v>
      </c>
      <c r="AV86" s="35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7.149999999999999" customHeight="1" x14ac:dyDescent="0.35">
      <c r="A87" s="30">
        <v>82</v>
      </c>
      <c r="B87" s="30">
        <v>83</v>
      </c>
      <c r="C87" s="30">
        <f t="shared" si="10"/>
        <v>1</v>
      </c>
      <c r="D87" s="92" t="s">
        <v>2440</v>
      </c>
      <c r="E87" s="86">
        <f t="shared" si="8"/>
        <v>6</v>
      </c>
      <c r="F87" s="243"/>
      <c r="G87" s="93">
        <f t="shared" si="9"/>
        <v>1</v>
      </c>
      <c r="H87" s="94"/>
      <c r="I87" s="289" t="s">
        <v>13</v>
      </c>
      <c r="J87" s="186" t="s">
        <v>13</v>
      </c>
      <c r="K87" s="197" t="s">
        <v>13</v>
      </c>
      <c r="L87" s="202">
        <v>6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 t="s">
        <v>13</v>
      </c>
      <c r="Z87" s="186" t="s">
        <v>13</v>
      </c>
      <c r="AA87" s="191" t="s">
        <v>13</v>
      </c>
      <c r="AB87" s="202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 t="s">
        <v>13</v>
      </c>
      <c r="AO87" s="191" t="s">
        <v>13</v>
      </c>
      <c r="AP87" s="186" t="s">
        <v>13</v>
      </c>
      <c r="AQ87" s="113">
        <v>0</v>
      </c>
      <c r="AR87" s="114">
        <v>0</v>
      </c>
      <c r="AS87" s="114">
        <v>0</v>
      </c>
      <c r="AT87" s="114">
        <v>0</v>
      </c>
      <c r="AU87" s="114">
        <v>0</v>
      </c>
      <c r="AV87" s="35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7.149999999999999" customHeight="1" x14ac:dyDescent="0.35">
      <c r="A88" s="30">
        <v>83</v>
      </c>
      <c r="B88" s="30"/>
      <c r="C88" s="30"/>
      <c r="D88" s="92" t="s">
        <v>2654</v>
      </c>
      <c r="E88" s="86">
        <f t="shared" si="8"/>
        <v>6</v>
      </c>
      <c r="F88" s="243"/>
      <c r="G88" s="93">
        <f t="shared" si="9"/>
        <v>1</v>
      </c>
      <c r="H88" s="94"/>
      <c r="I88" s="289">
        <v>6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202" t="s">
        <v>13</v>
      </c>
      <c r="W88" s="94" t="s">
        <v>13</v>
      </c>
      <c r="X88" s="186" t="s">
        <v>13</v>
      </c>
      <c r="Y88" s="94" t="s">
        <v>13</v>
      </c>
      <c r="Z88" s="186" t="s">
        <v>13</v>
      </c>
      <c r="AA88" s="191" t="s">
        <v>13</v>
      </c>
      <c r="AB88" s="202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202" t="s">
        <v>13</v>
      </c>
      <c r="AO88" s="191" t="s">
        <v>13</v>
      </c>
      <c r="AP88" s="186" t="s">
        <v>13</v>
      </c>
      <c r="AQ88" s="113">
        <v>0</v>
      </c>
      <c r="AR88" s="114">
        <v>0</v>
      </c>
      <c r="AS88" s="114">
        <v>0</v>
      </c>
      <c r="AT88" s="114">
        <v>0</v>
      </c>
      <c r="AU88" s="114">
        <v>0</v>
      </c>
      <c r="AV88" s="35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7.149999999999999" customHeight="1" x14ac:dyDescent="0.35">
      <c r="A89" s="30">
        <v>84</v>
      </c>
      <c r="B89" s="30">
        <v>84</v>
      </c>
      <c r="C89" s="30">
        <f t="shared" ref="C89:C107" si="11">B89-A89</f>
        <v>0</v>
      </c>
      <c r="D89" s="92" t="s">
        <v>2025</v>
      </c>
      <c r="E89" s="86">
        <f t="shared" si="8"/>
        <v>6</v>
      </c>
      <c r="F89" s="243"/>
      <c r="G89" s="93">
        <f t="shared" si="9"/>
        <v>2</v>
      </c>
      <c r="H89" s="94"/>
      <c r="I89" s="289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>
        <v>3</v>
      </c>
      <c r="R89" s="186" t="s">
        <v>13</v>
      </c>
      <c r="S89" s="191" t="s">
        <v>13</v>
      </c>
      <c r="T89" s="202">
        <v>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202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 t="s">
        <v>13</v>
      </c>
      <c r="AO89" s="191" t="s">
        <v>13</v>
      </c>
      <c r="AP89" s="186" t="s">
        <v>13</v>
      </c>
      <c r="AQ89" s="113">
        <v>0</v>
      </c>
      <c r="AR89" s="114">
        <v>0</v>
      </c>
      <c r="AS89" s="114">
        <v>0</v>
      </c>
      <c r="AT89" s="114">
        <v>0</v>
      </c>
      <c r="AU89" s="114">
        <v>0</v>
      </c>
      <c r="AV89" s="35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7.149999999999999" customHeight="1" x14ac:dyDescent="0.35">
      <c r="A90" s="30">
        <v>85</v>
      </c>
      <c r="B90" s="30">
        <v>85</v>
      </c>
      <c r="C90" s="30">
        <f t="shared" si="11"/>
        <v>0</v>
      </c>
      <c r="D90" s="92" t="s">
        <v>1751</v>
      </c>
      <c r="E90" s="86">
        <f t="shared" si="8"/>
        <v>5</v>
      </c>
      <c r="F90" s="243"/>
      <c r="G90" s="93">
        <f t="shared" si="9"/>
        <v>2</v>
      </c>
      <c r="H90" s="94"/>
      <c r="I90" s="289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>
        <v>2</v>
      </c>
      <c r="Z90" s="186" t="s">
        <v>13</v>
      </c>
      <c r="AA90" s="191">
        <v>3</v>
      </c>
      <c r="AB90" s="202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202" t="s">
        <v>13</v>
      </c>
      <c r="AO90" s="191" t="s">
        <v>13</v>
      </c>
      <c r="AP90" s="186" t="s">
        <v>13</v>
      </c>
      <c r="AQ90" s="113">
        <v>0</v>
      </c>
      <c r="AR90" s="114">
        <v>0</v>
      </c>
      <c r="AS90" s="114">
        <v>0</v>
      </c>
      <c r="AT90" s="114">
        <v>0</v>
      </c>
      <c r="AU90" s="114">
        <v>0</v>
      </c>
      <c r="AV90" s="35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7.149999999999999" customHeight="1" x14ac:dyDescent="0.35">
      <c r="A91" s="30">
        <v>86</v>
      </c>
      <c r="B91" s="30">
        <v>86</v>
      </c>
      <c r="C91" s="30">
        <f t="shared" si="11"/>
        <v>0</v>
      </c>
      <c r="D91" s="92" t="s">
        <v>2024</v>
      </c>
      <c r="E91" s="86">
        <f t="shared" si="8"/>
        <v>5</v>
      </c>
      <c r="F91" s="243"/>
      <c r="G91" s="93">
        <f t="shared" si="9"/>
        <v>2</v>
      </c>
      <c r="H91" s="94"/>
      <c r="I91" s="289" t="s">
        <v>13</v>
      </c>
      <c r="J91" s="186">
        <v>1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202">
        <v>4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202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202" t="s">
        <v>13</v>
      </c>
      <c r="AO91" s="191" t="s">
        <v>13</v>
      </c>
      <c r="AP91" s="186" t="s">
        <v>13</v>
      </c>
      <c r="AQ91" s="113">
        <v>0</v>
      </c>
      <c r="AR91" s="114">
        <v>0</v>
      </c>
      <c r="AS91" s="114">
        <v>0</v>
      </c>
      <c r="AT91" s="114">
        <v>0</v>
      </c>
      <c r="AU91" s="114">
        <v>0</v>
      </c>
      <c r="AV91" s="35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7.149999999999999" customHeight="1" x14ac:dyDescent="0.35">
      <c r="A92" s="30">
        <v>87</v>
      </c>
      <c r="B92" s="30">
        <v>88</v>
      </c>
      <c r="C92" s="30">
        <f t="shared" si="11"/>
        <v>1</v>
      </c>
      <c r="D92" s="110" t="s">
        <v>763</v>
      </c>
      <c r="E92" s="86">
        <f t="shared" si="8"/>
        <v>4</v>
      </c>
      <c r="F92" s="242"/>
      <c r="G92" s="93">
        <f t="shared" si="9"/>
        <v>1</v>
      </c>
      <c r="H92" s="94"/>
      <c r="I92" s="289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202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>
        <v>4</v>
      </c>
      <c r="AN92" s="202" t="s">
        <v>13</v>
      </c>
      <c r="AO92" s="191" t="s">
        <v>13</v>
      </c>
      <c r="AP92" s="186" t="s">
        <v>13</v>
      </c>
      <c r="AQ92" s="113">
        <v>0</v>
      </c>
      <c r="AR92" s="114">
        <v>0</v>
      </c>
      <c r="AS92" s="114">
        <v>0</v>
      </c>
      <c r="AT92" s="114">
        <v>0</v>
      </c>
      <c r="AU92" s="114">
        <v>0</v>
      </c>
      <c r="AV92" s="35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7.149999999999999" customHeight="1" x14ac:dyDescent="0.35">
      <c r="A93" s="30">
        <v>88</v>
      </c>
      <c r="B93" s="30">
        <v>89</v>
      </c>
      <c r="C93" s="30">
        <f t="shared" si="11"/>
        <v>1</v>
      </c>
      <c r="D93" s="92" t="s">
        <v>872</v>
      </c>
      <c r="E93" s="86">
        <f t="shared" si="8"/>
        <v>4</v>
      </c>
      <c r="F93" s="242"/>
      <c r="G93" s="93">
        <f t="shared" si="9"/>
        <v>1</v>
      </c>
      <c r="H93" s="94"/>
      <c r="I93" s="289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202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202" t="s">
        <v>13</v>
      </c>
      <c r="AO93" s="191" t="s">
        <v>13</v>
      </c>
      <c r="AP93" s="186">
        <v>4</v>
      </c>
      <c r="AQ93" s="113">
        <v>0</v>
      </c>
      <c r="AR93" s="114">
        <v>0</v>
      </c>
      <c r="AS93" s="114">
        <v>0</v>
      </c>
      <c r="AT93" s="114">
        <v>0</v>
      </c>
      <c r="AU93" s="114">
        <v>0</v>
      </c>
      <c r="AV93" s="35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7.149999999999999" customHeight="1" x14ac:dyDescent="0.35">
      <c r="A94" s="30">
        <v>89</v>
      </c>
      <c r="B94" s="30">
        <v>90</v>
      </c>
      <c r="C94" s="30">
        <f t="shared" si="11"/>
        <v>1</v>
      </c>
      <c r="D94" s="92" t="s">
        <v>1295</v>
      </c>
      <c r="E94" s="86">
        <f t="shared" si="8"/>
        <v>4</v>
      </c>
      <c r="F94" s="243"/>
      <c r="G94" s="93">
        <f t="shared" si="9"/>
        <v>1</v>
      </c>
      <c r="H94" s="94"/>
      <c r="I94" s="289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202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>
        <v>4</v>
      </c>
      <c r="AM94" s="191" t="s">
        <v>13</v>
      </c>
      <c r="AN94" s="202" t="s">
        <v>13</v>
      </c>
      <c r="AO94" s="191" t="s">
        <v>13</v>
      </c>
      <c r="AP94" s="186" t="s">
        <v>13</v>
      </c>
      <c r="AQ94" s="113">
        <v>0</v>
      </c>
      <c r="AR94" s="114">
        <v>0</v>
      </c>
      <c r="AS94" s="114">
        <v>0</v>
      </c>
      <c r="AT94" s="114">
        <v>0</v>
      </c>
      <c r="AU94" s="114">
        <v>0</v>
      </c>
      <c r="AV94" s="35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7.149999999999999" customHeight="1" x14ac:dyDescent="0.35">
      <c r="A95" s="30">
        <v>90</v>
      </c>
      <c r="B95" s="30">
        <v>91</v>
      </c>
      <c r="C95" s="30">
        <f t="shared" si="11"/>
        <v>1</v>
      </c>
      <c r="D95" s="92" t="s">
        <v>1342</v>
      </c>
      <c r="E95" s="86">
        <f t="shared" si="8"/>
        <v>4</v>
      </c>
      <c r="F95" s="243"/>
      <c r="G95" s="93">
        <f t="shared" si="9"/>
        <v>1</v>
      </c>
      <c r="H95" s="94"/>
      <c r="I95" s="289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202" t="s">
        <v>13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202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>
        <v>4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186" t="s">
        <v>13</v>
      </c>
      <c r="AQ95" s="113">
        <v>0</v>
      </c>
      <c r="AR95" s="114">
        <v>0</v>
      </c>
      <c r="AS95" s="114">
        <v>0</v>
      </c>
      <c r="AT95" s="114">
        <v>0</v>
      </c>
      <c r="AU95" s="114">
        <v>0</v>
      </c>
      <c r="AV95" s="35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7.149999999999999" customHeight="1" x14ac:dyDescent="0.35">
      <c r="A96" s="30">
        <v>91</v>
      </c>
      <c r="B96" s="30">
        <v>92</v>
      </c>
      <c r="C96" s="30">
        <f t="shared" si="11"/>
        <v>1</v>
      </c>
      <c r="D96" s="92" t="s">
        <v>1407</v>
      </c>
      <c r="E96" s="86">
        <f t="shared" si="8"/>
        <v>4</v>
      </c>
      <c r="F96" s="243"/>
      <c r="G96" s="93">
        <f t="shared" si="9"/>
        <v>1</v>
      </c>
      <c r="H96" s="94"/>
      <c r="I96" s="289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202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>
        <v>4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186" t="s">
        <v>13</v>
      </c>
      <c r="AQ96" s="113">
        <v>0</v>
      </c>
      <c r="AR96" s="114">
        <v>0</v>
      </c>
      <c r="AS96" s="114">
        <v>0</v>
      </c>
      <c r="AT96" s="114">
        <v>0</v>
      </c>
      <c r="AU96" s="114">
        <v>0</v>
      </c>
      <c r="AV96" s="35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7.149999999999999" customHeight="1" x14ac:dyDescent="0.35">
      <c r="A97" s="30">
        <v>92</v>
      </c>
      <c r="B97" s="30">
        <v>93</v>
      </c>
      <c r="C97" s="30">
        <f t="shared" si="11"/>
        <v>1</v>
      </c>
      <c r="D97" s="92" t="s">
        <v>1418</v>
      </c>
      <c r="E97" s="86">
        <f t="shared" si="8"/>
        <v>4</v>
      </c>
      <c r="F97" s="243"/>
      <c r="G97" s="93">
        <f t="shared" si="9"/>
        <v>1</v>
      </c>
      <c r="H97" s="94"/>
      <c r="I97" s="289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202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>
        <v>4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186" t="s">
        <v>13</v>
      </c>
      <c r="AQ97" s="113">
        <v>0</v>
      </c>
      <c r="AR97" s="114">
        <v>0</v>
      </c>
      <c r="AS97" s="114">
        <v>0</v>
      </c>
      <c r="AT97" s="114">
        <v>0</v>
      </c>
      <c r="AU97" s="114">
        <v>0</v>
      </c>
      <c r="AV97" s="35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  <row r="98" spans="1:239" ht="17.149999999999999" customHeight="1" x14ac:dyDescent="0.35">
      <c r="A98" s="30">
        <v>93</v>
      </c>
      <c r="B98" s="30">
        <v>94</v>
      </c>
      <c r="C98" s="30">
        <f t="shared" si="11"/>
        <v>1</v>
      </c>
      <c r="D98" s="92" t="s">
        <v>1568</v>
      </c>
      <c r="E98" s="86">
        <f t="shared" si="8"/>
        <v>4</v>
      </c>
      <c r="F98" s="243"/>
      <c r="G98" s="93">
        <f t="shared" si="9"/>
        <v>1</v>
      </c>
      <c r="H98" s="94"/>
      <c r="I98" s="289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202" t="s">
        <v>13</v>
      </c>
      <c r="AC98" s="191">
        <v>4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186" t="s">
        <v>13</v>
      </c>
      <c r="AQ98" s="113">
        <v>0</v>
      </c>
      <c r="AR98" s="114">
        <v>0</v>
      </c>
      <c r="AS98" s="114">
        <v>0</v>
      </c>
      <c r="AT98" s="114">
        <v>0</v>
      </c>
      <c r="AU98" s="114">
        <v>0</v>
      </c>
      <c r="AV98" s="35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</row>
    <row r="99" spans="1:239" ht="17.149999999999999" customHeight="1" x14ac:dyDescent="0.35">
      <c r="A99" s="30">
        <v>94</v>
      </c>
      <c r="B99" s="30">
        <v>95</v>
      </c>
      <c r="C99" s="30">
        <f t="shared" si="11"/>
        <v>1</v>
      </c>
      <c r="D99" s="92" t="s">
        <v>1666</v>
      </c>
      <c r="E99" s="86">
        <f t="shared" si="8"/>
        <v>4</v>
      </c>
      <c r="F99" s="243"/>
      <c r="G99" s="93">
        <f t="shared" si="9"/>
        <v>1</v>
      </c>
      <c r="H99" s="94"/>
      <c r="I99" s="289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 t="s">
        <v>13</v>
      </c>
      <c r="AA99" s="191" t="s">
        <v>13</v>
      </c>
      <c r="AB99" s="202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>
        <v>4</v>
      </c>
      <c r="AO99" s="191" t="s">
        <v>13</v>
      </c>
      <c r="AP99" s="186" t="s">
        <v>13</v>
      </c>
      <c r="AQ99" s="113">
        <v>0</v>
      </c>
      <c r="AR99" s="114">
        <v>0</v>
      </c>
      <c r="AS99" s="114">
        <v>0</v>
      </c>
      <c r="AT99" s="114">
        <v>0</v>
      </c>
      <c r="AU99" s="114">
        <v>0</v>
      </c>
      <c r="AV99" s="35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</row>
    <row r="100" spans="1:239" ht="17.149999999999999" customHeight="1" x14ac:dyDescent="0.35">
      <c r="A100" s="30">
        <v>95</v>
      </c>
      <c r="B100" s="30">
        <v>96</v>
      </c>
      <c r="C100" s="30">
        <f t="shared" si="11"/>
        <v>1</v>
      </c>
      <c r="D100" s="92" t="s">
        <v>1880</v>
      </c>
      <c r="E100" s="86">
        <f t="shared" si="8"/>
        <v>4</v>
      </c>
      <c r="F100" s="243"/>
      <c r="G100" s="93">
        <f t="shared" si="9"/>
        <v>1</v>
      </c>
      <c r="H100" s="94"/>
      <c r="I100" s="289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202" t="s">
        <v>13</v>
      </c>
      <c r="W100" s="94" t="s">
        <v>13</v>
      </c>
      <c r="X100" s="186" t="s">
        <v>13</v>
      </c>
      <c r="Y100" s="94">
        <v>4</v>
      </c>
      <c r="Z100" s="186" t="s">
        <v>13</v>
      </c>
      <c r="AA100" s="191" t="s">
        <v>13</v>
      </c>
      <c r="AB100" s="202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186" t="s">
        <v>13</v>
      </c>
      <c r="AQ100" s="113">
        <v>0</v>
      </c>
      <c r="AR100" s="114">
        <v>0</v>
      </c>
      <c r="AS100" s="114">
        <v>0</v>
      </c>
      <c r="AT100" s="114">
        <v>0</v>
      </c>
      <c r="AU100" s="114">
        <v>0</v>
      </c>
      <c r="AV100" s="35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</row>
    <row r="101" spans="1:239" ht="17.149999999999999" customHeight="1" x14ac:dyDescent="0.35">
      <c r="A101" s="30">
        <v>96</v>
      </c>
      <c r="B101" s="30">
        <v>97</v>
      </c>
      <c r="C101" s="30">
        <f t="shared" si="11"/>
        <v>1</v>
      </c>
      <c r="D101" s="92" t="s">
        <v>1941</v>
      </c>
      <c r="E101" s="86">
        <f t="shared" si="8"/>
        <v>4</v>
      </c>
      <c r="F101" s="243"/>
      <c r="G101" s="93">
        <f t="shared" si="9"/>
        <v>1</v>
      </c>
      <c r="H101" s="94"/>
      <c r="I101" s="289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202" t="s">
        <v>13</v>
      </c>
      <c r="W101" s="94">
        <v>4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202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186" t="s">
        <v>13</v>
      </c>
      <c r="AQ101" s="113">
        <v>0</v>
      </c>
      <c r="AR101" s="114">
        <v>0</v>
      </c>
      <c r="AS101" s="114">
        <v>0</v>
      </c>
      <c r="AT101" s="114">
        <v>0</v>
      </c>
      <c r="AU101" s="114">
        <v>0</v>
      </c>
      <c r="AV101" s="35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</row>
    <row r="102" spans="1:239" ht="17.149999999999999" customHeight="1" x14ac:dyDescent="0.35">
      <c r="A102" s="30">
        <v>97</v>
      </c>
      <c r="B102" s="30">
        <v>98</v>
      </c>
      <c r="C102" s="30">
        <f t="shared" si="11"/>
        <v>1</v>
      </c>
      <c r="D102" s="92" t="s">
        <v>1968</v>
      </c>
      <c r="E102" s="86">
        <f t="shared" ref="E102:E133" si="12">LARGE(H102:AU102,1)+LARGE(H102:AU102,2)+LARGE(H102:AU102,3)+LARGE(H102:AU102,4)+LARGE(H102:AU102,5)+F102</f>
        <v>4</v>
      </c>
      <c r="F102" s="243"/>
      <c r="G102" s="93">
        <f t="shared" ref="G102:G133" si="13">COUNT(H102:AP102)</f>
        <v>1</v>
      </c>
      <c r="H102" s="94"/>
      <c r="I102" s="289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202">
        <v>4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202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186" t="s">
        <v>13</v>
      </c>
      <c r="AQ102" s="113">
        <v>0</v>
      </c>
      <c r="AR102" s="114">
        <v>0</v>
      </c>
      <c r="AS102" s="114">
        <v>0</v>
      </c>
      <c r="AT102" s="114">
        <v>0</v>
      </c>
      <c r="AU102" s="114">
        <v>0</v>
      </c>
      <c r="AV102" s="35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</row>
    <row r="103" spans="1:239" ht="17.149999999999999" customHeight="1" x14ac:dyDescent="0.35">
      <c r="A103" s="30">
        <v>98</v>
      </c>
      <c r="B103" s="30">
        <v>99</v>
      </c>
      <c r="C103" s="30">
        <f t="shared" si="11"/>
        <v>1</v>
      </c>
      <c r="D103" s="92" t="s">
        <v>2087</v>
      </c>
      <c r="E103" s="86">
        <f t="shared" si="12"/>
        <v>4</v>
      </c>
      <c r="F103" s="243"/>
      <c r="G103" s="93">
        <f t="shared" si="13"/>
        <v>1</v>
      </c>
      <c r="H103" s="94"/>
      <c r="I103" s="289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>
        <v>4</v>
      </c>
      <c r="T103" s="202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 t="s">
        <v>13</v>
      </c>
      <c r="AB103" s="202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202" t="s">
        <v>13</v>
      </c>
      <c r="AO103" s="191" t="s">
        <v>13</v>
      </c>
      <c r="AP103" s="186" t="s">
        <v>13</v>
      </c>
      <c r="AQ103" s="113">
        <v>0</v>
      </c>
      <c r="AR103" s="114">
        <v>0</v>
      </c>
      <c r="AS103" s="114">
        <v>0</v>
      </c>
      <c r="AT103" s="114">
        <v>0</v>
      </c>
      <c r="AU103" s="114">
        <v>0</v>
      </c>
      <c r="AV103" s="35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</row>
    <row r="104" spans="1:239" ht="17.149999999999999" customHeight="1" x14ac:dyDescent="0.35">
      <c r="A104" s="30">
        <v>99</v>
      </c>
      <c r="B104" s="30">
        <v>100</v>
      </c>
      <c r="C104" s="30">
        <f t="shared" si="11"/>
        <v>1</v>
      </c>
      <c r="D104" s="92" t="s">
        <v>2132</v>
      </c>
      <c r="E104" s="86">
        <f t="shared" si="12"/>
        <v>4</v>
      </c>
      <c r="F104" s="243"/>
      <c r="G104" s="93">
        <f t="shared" si="13"/>
        <v>1</v>
      </c>
      <c r="H104" s="94"/>
      <c r="I104" s="289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>
        <v>4</v>
      </c>
      <c r="S104" s="191" t="s">
        <v>13</v>
      </c>
      <c r="T104" s="202" t="s">
        <v>13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202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202" t="s">
        <v>13</v>
      </c>
      <c r="AO104" s="191" t="s">
        <v>13</v>
      </c>
      <c r="AP104" s="186" t="s">
        <v>13</v>
      </c>
      <c r="AQ104" s="113">
        <v>0</v>
      </c>
      <c r="AR104" s="114">
        <v>0</v>
      </c>
      <c r="AS104" s="114">
        <v>0</v>
      </c>
      <c r="AT104" s="114">
        <v>0</v>
      </c>
      <c r="AU104" s="114">
        <v>0</v>
      </c>
      <c r="AV104" s="35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</row>
    <row r="105" spans="1:239" ht="17.149999999999999" customHeight="1" x14ac:dyDescent="0.35">
      <c r="A105" s="30">
        <v>100</v>
      </c>
      <c r="B105" s="30">
        <v>101</v>
      </c>
      <c r="C105" s="30">
        <f t="shared" si="11"/>
        <v>1</v>
      </c>
      <c r="D105" s="92" t="s">
        <v>2397</v>
      </c>
      <c r="E105" s="86">
        <f t="shared" si="12"/>
        <v>4</v>
      </c>
      <c r="F105" s="243"/>
      <c r="G105" s="93">
        <f t="shared" si="13"/>
        <v>1</v>
      </c>
      <c r="H105" s="94"/>
      <c r="I105" s="289" t="s">
        <v>13</v>
      </c>
      <c r="J105" s="186" t="s">
        <v>13</v>
      </c>
      <c r="K105" s="197" t="s">
        <v>13</v>
      </c>
      <c r="L105" s="202" t="s">
        <v>13</v>
      </c>
      <c r="M105" s="191">
        <v>4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202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186" t="s">
        <v>13</v>
      </c>
      <c r="AQ105" s="113">
        <v>0</v>
      </c>
      <c r="AR105" s="114">
        <v>0</v>
      </c>
      <c r="AS105" s="114">
        <v>0</v>
      </c>
      <c r="AT105" s="114">
        <v>0</v>
      </c>
      <c r="AU105" s="114">
        <v>0</v>
      </c>
      <c r="AV105" s="35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</row>
    <row r="106" spans="1:239" ht="17.149999999999999" customHeight="1" x14ac:dyDescent="0.35">
      <c r="A106" s="30">
        <v>101</v>
      </c>
      <c r="B106" s="30">
        <v>102</v>
      </c>
      <c r="C106" s="30">
        <f t="shared" si="11"/>
        <v>1</v>
      </c>
      <c r="D106" s="92" t="s">
        <v>2441</v>
      </c>
      <c r="E106" s="86">
        <f t="shared" si="12"/>
        <v>4</v>
      </c>
      <c r="F106" s="243"/>
      <c r="G106" s="93">
        <f t="shared" si="13"/>
        <v>1</v>
      </c>
      <c r="H106" s="94"/>
      <c r="I106" s="289" t="s">
        <v>13</v>
      </c>
      <c r="J106" s="186" t="s">
        <v>13</v>
      </c>
      <c r="K106" s="197" t="s">
        <v>13</v>
      </c>
      <c r="L106" s="202">
        <v>4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202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 t="s">
        <v>13</v>
      </c>
      <c r="AO106" s="191" t="s">
        <v>13</v>
      </c>
      <c r="AP106" s="186" t="s">
        <v>13</v>
      </c>
      <c r="AQ106" s="113">
        <v>0</v>
      </c>
      <c r="AR106" s="114">
        <v>0</v>
      </c>
      <c r="AS106" s="114">
        <v>0</v>
      </c>
      <c r="AT106" s="114">
        <v>0</v>
      </c>
      <c r="AU106" s="114">
        <v>0</v>
      </c>
      <c r="AV106" s="35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</row>
    <row r="107" spans="1:239" ht="17.149999999999999" customHeight="1" x14ac:dyDescent="0.35">
      <c r="A107" s="30">
        <v>102</v>
      </c>
      <c r="B107" s="30">
        <v>103</v>
      </c>
      <c r="C107" s="30">
        <f t="shared" si="11"/>
        <v>1</v>
      </c>
      <c r="D107" s="92" t="s">
        <v>2570</v>
      </c>
      <c r="E107" s="86">
        <f t="shared" si="12"/>
        <v>4</v>
      </c>
      <c r="F107" s="243"/>
      <c r="G107" s="93">
        <f t="shared" si="13"/>
        <v>1</v>
      </c>
      <c r="H107" s="94"/>
      <c r="I107" s="289" t="s">
        <v>13</v>
      </c>
      <c r="J107" s="186">
        <v>4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202" t="s">
        <v>13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202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186" t="s">
        <v>13</v>
      </c>
      <c r="AQ107" s="113">
        <v>0</v>
      </c>
      <c r="AR107" s="114">
        <v>0</v>
      </c>
      <c r="AS107" s="114">
        <v>0</v>
      </c>
      <c r="AT107" s="114">
        <v>0</v>
      </c>
      <c r="AU107" s="114">
        <v>0</v>
      </c>
      <c r="AV107" s="35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</row>
    <row r="108" spans="1:239" ht="17.149999999999999" customHeight="1" x14ac:dyDescent="0.35">
      <c r="A108" s="30">
        <v>103</v>
      </c>
      <c r="B108" s="30"/>
      <c r="C108" s="30"/>
      <c r="D108" s="92" t="s">
        <v>2655</v>
      </c>
      <c r="E108" s="86">
        <f t="shared" si="12"/>
        <v>4</v>
      </c>
      <c r="F108" s="243"/>
      <c r="G108" s="93">
        <f t="shared" si="13"/>
        <v>1</v>
      </c>
      <c r="H108" s="94"/>
      <c r="I108" s="289">
        <v>4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202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202" t="s">
        <v>13</v>
      </c>
      <c r="AO108" s="191" t="s">
        <v>13</v>
      </c>
      <c r="AP108" s="186" t="s">
        <v>13</v>
      </c>
      <c r="AQ108" s="113">
        <v>0</v>
      </c>
      <c r="AR108" s="114">
        <v>0</v>
      </c>
      <c r="AS108" s="114">
        <v>0</v>
      </c>
      <c r="AT108" s="114">
        <v>0</v>
      </c>
      <c r="AU108" s="114">
        <v>0</v>
      </c>
      <c r="AV108" s="35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</row>
    <row r="109" spans="1:239" ht="17.149999999999999" customHeight="1" x14ac:dyDescent="0.35">
      <c r="A109" s="30">
        <v>104</v>
      </c>
      <c r="B109" s="30">
        <v>108</v>
      </c>
      <c r="C109" s="30">
        <f t="shared" ref="C109:C123" si="14">B109-A109</f>
        <v>4</v>
      </c>
      <c r="D109" s="92" t="s">
        <v>537</v>
      </c>
      <c r="E109" s="86">
        <f t="shared" si="12"/>
        <v>3</v>
      </c>
      <c r="F109" s="243"/>
      <c r="G109" s="93">
        <f t="shared" si="13"/>
        <v>1</v>
      </c>
      <c r="H109" s="94"/>
      <c r="I109" s="289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191" t="s">
        <v>13</v>
      </c>
      <c r="V109" s="202" t="s">
        <v>13</v>
      </c>
      <c r="W109" s="94" t="s">
        <v>13</v>
      </c>
      <c r="X109" s="186" t="s">
        <v>13</v>
      </c>
      <c r="Y109" s="94" t="s">
        <v>13</v>
      </c>
      <c r="Z109" s="186" t="s">
        <v>13</v>
      </c>
      <c r="AA109" s="191" t="s">
        <v>13</v>
      </c>
      <c r="AB109" s="202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>
        <v>3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186" t="s">
        <v>13</v>
      </c>
      <c r="AQ109" s="113">
        <v>0</v>
      </c>
      <c r="AR109" s="114">
        <v>0</v>
      </c>
      <c r="AS109" s="114">
        <v>0</v>
      </c>
      <c r="AT109" s="114">
        <v>0</v>
      </c>
      <c r="AU109" s="114">
        <v>0</v>
      </c>
      <c r="AV109" s="35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</row>
    <row r="110" spans="1:239" ht="17.149999999999999" customHeight="1" x14ac:dyDescent="0.35">
      <c r="A110" s="30">
        <v>105</v>
      </c>
      <c r="B110" s="30">
        <v>109</v>
      </c>
      <c r="C110" s="30">
        <f t="shared" si="14"/>
        <v>4</v>
      </c>
      <c r="D110" s="92" t="s">
        <v>1214</v>
      </c>
      <c r="E110" s="86">
        <f t="shared" si="12"/>
        <v>3</v>
      </c>
      <c r="F110" s="242"/>
      <c r="G110" s="93">
        <f t="shared" si="13"/>
        <v>1</v>
      </c>
      <c r="H110" s="94"/>
      <c r="I110" s="289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 t="s">
        <v>13</v>
      </c>
      <c r="Z110" s="186" t="s">
        <v>13</v>
      </c>
      <c r="AA110" s="191" t="s">
        <v>13</v>
      </c>
      <c r="AB110" s="202" t="s">
        <v>13</v>
      </c>
      <c r="AC110" s="191" t="s">
        <v>13</v>
      </c>
      <c r="AD110" s="186">
        <v>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202" t="s">
        <v>13</v>
      </c>
      <c r="AO110" s="191" t="s">
        <v>13</v>
      </c>
      <c r="AP110" s="186" t="s">
        <v>13</v>
      </c>
      <c r="AQ110" s="113">
        <v>0</v>
      </c>
      <c r="AR110" s="114">
        <v>0</v>
      </c>
      <c r="AS110" s="114">
        <v>0</v>
      </c>
      <c r="AT110" s="114">
        <v>0</v>
      </c>
      <c r="AU110" s="114">
        <v>0</v>
      </c>
      <c r="AV110" s="35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</row>
    <row r="111" spans="1:239" ht="17.149999999999999" customHeight="1" x14ac:dyDescent="0.35">
      <c r="A111" s="30">
        <v>106</v>
      </c>
      <c r="B111" s="30">
        <v>110</v>
      </c>
      <c r="C111" s="30">
        <f t="shared" si="14"/>
        <v>4</v>
      </c>
      <c r="D111" s="92" t="s">
        <v>1296</v>
      </c>
      <c r="E111" s="86">
        <f t="shared" si="12"/>
        <v>3</v>
      </c>
      <c r="F111" s="243"/>
      <c r="G111" s="93">
        <f t="shared" si="13"/>
        <v>1</v>
      </c>
      <c r="H111" s="94"/>
      <c r="I111" s="289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 t="s">
        <v>13</v>
      </c>
      <c r="AA111" s="191" t="s">
        <v>13</v>
      </c>
      <c r="AB111" s="202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191" t="s">
        <v>13</v>
      </c>
      <c r="AJ111" s="186" t="s">
        <v>13</v>
      </c>
      <c r="AK111" s="191" t="s">
        <v>13</v>
      </c>
      <c r="AL111" s="186">
        <v>3</v>
      </c>
      <c r="AM111" s="191" t="s">
        <v>13</v>
      </c>
      <c r="AN111" s="202" t="s">
        <v>13</v>
      </c>
      <c r="AO111" s="191" t="s">
        <v>13</v>
      </c>
      <c r="AP111" s="186" t="s">
        <v>13</v>
      </c>
      <c r="AQ111" s="113">
        <v>0</v>
      </c>
      <c r="AR111" s="114">
        <v>0</v>
      </c>
      <c r="AS111" s="114">
        <v>0</v>
      </c>
      <c r="AT111" s="114">
        <v>0</v>
      </c>
      <c r="AU111" s="114">
        <v>0</v>
      </c>
      <c r="AV111" s="35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</row>
    <row r="112" spans="1:239" ht="17.149999999999999" customHeight="1" x14ac:dyDescent="0.35">
      <c r="A112" s="30">
        <v>107</v>
      </c>
      <c r="B112" s="30">
        <v>111</v>
      </c>
      <c r="C112" s="30">
        <f t="shared" si="14"/>
        <v>4</v>
      </c>
      <c r="D112" s="92" t="s">
        <v>684</v>
      </c>
      <c r="E112" s="86">
        <f t="shared" si="12"/>
        <v>3</v>
      </c>
      <c r="F112" s="243"/>
      <c r="G112" s="93">
        <f t="shared" si="13"/>
        <v>1</v>
      </c>
      <c r="H112" s="94"/>
      <c r="I112" s="289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202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>
        <v>3</v>
      </c>
      <c r="AI112" s="19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202" t="s">
        <v>13</v>
      </c>
      <c r="AO112" s="191" t="s">
        <v>13</v>
      </c>
      <c r="AP112" s="186" t="s">
        <v>13</v>
      </c>
      <c r="AQ112" s="113">
        <v>0</v>
      </c>
      <c r="AR112" s="114">
        <v>0</v>
      </c>
      <c r="AS112" s="114">
        <v>0</v>
      </c>
      <c r="AT112" s="114">
        <v>0</v>
      </c>
      <c r="AU112" s="114">
        <v>0</v>
      </c>
      <c r="AV112" s="35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</row>
    <row r="113" spans="1:239" ht="17.149999999999999" customHeight="1" x14ac:dyDescent="0.35">
      <c r="A113" s="30">
        <v>108</v>
      </c>
      <c r="B113" s="30">
        <v>112</v>
      </c>
      <c r="C113" s="30">
        <f t="shared" si="14"/>
        <v>4</v>
      </c>
      <c r="D113" s="92" t="s">
        <v>1569</v>
      </c>
      <c r="E113" s="86">
        <f t="shared" si="12"/>
        <v>3</v>
      </c>
      <c r="F113" s="242"/>
      <c r="G113" s="93">
        <f t="shared" si="13"/>
        <v>1</v>
      </c>
      <c r="H113" s="94"/>
      <c r="I113" s="289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202" t="s">
        <v>13</v>
      </c>
      <c r="AC113" s="191">
        <v>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202" t="s">
        <v>13</v>
      </c>
      <c r="AO113" s="191" t="s">
        <v>13</v>
      </c>
      <c r="AP113" s="186" t="s">
        <v>13</v>
      </c>
      <c r="AQ113" s="113">
        <v>0</v>
      </c>
      <c r="AR113" s="114">
        <v>0</v>
      </c>
      <c r="AS113" s="114">
        <v>0</v>
      </c>
      <c r="AT113" s="114">
        <v>0</v>
      </c>
      <c r="AU113" s="114">
        <v>0</v>
      </c>
      <c r="AV113" s="35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</row>
    <row r="114" spans="1:239" ht="17.149999999999999" customHeight="1" x14ac:dyDescent="0.35">
      <c r="A114" s="30">
        <v>109</v>
      </c>
      <c r="B114" s="30">
        <v>113</v>
      </c>
      <c r="C114" s="30">
        <f t="shared" si="14"/>
        <v>4</v>
      </c>
      <c r="D114" s="92" t="s">
        <v>604</v>
      </c>
      <c r="E114" s="86">
        <f t="shared" si="12"/>
        <v>3</v>
      </c>
      <c r="F114" s="242"/>
      <c r="G114" s="93">
        <f t="shared" si="13"/>
        <v>1</v>
      </c>
      <c r="H114" s="94"/>
      <c r="I114" s="289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202">
        <v>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186" t="s">
        <v>13</v>
      </c>
      <c r="AQ114" s="113">
        <v>0</v>
      </c>
      <c r="AR114" s="114">
        <v>0</v>
      </c>
      <c r="AS114" s="114">
        <v>0</v>
      </c>
      <c r="AT114" s="114">
        <v>0</v>
      </c>
      <c r="AU114" s="114">
        <v>0</v>
      </c>
      <c r="AV114" s="35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</row>
    <row r="115" spans="1:239" ht="17.149999999999999" customHeight="1" x14ac:dyDescent="0.35">
      <c r="A115" s="30">
        <v>110</v>
      </c>
      <c r="B115" s="30">
        <v>114</v>
      </c>
      <c r="C115" s="30">
        <f t="shared" si="14"/>
        <v>4</v>
      </c>
      <c r="D115" s="92" t="s">
        <v>1667</v>
      </c>
      <c r="E115" s="86">
        <f t="shared" si="12"/>
        <v>3</v>
      </c>
      <c r="F115" s="243"/>
      <c r="G115" s="93">
        <f t="shared" si="13"/>
        <v>1</v>
      </c>
      <c r="H115" s="94"/>
      <c r="I115" s="289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202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>
        <v>3</v>
      </c>
      <c r="AO115" s="191" t="s">
        <v>13</v>
      </c>
      <c r="AP115" s="186" t="s">
        <v>13</v>
      </c>
      <c r="AQ115" s="113">
        <v>0</v>
      </c>
      <c r="AR115" s="114">
        <v>0</v>
      </c>
      <c r="AS115" s="114">
        <v>0</v>
      </c>
      <c r="AT115" s="114">
        <v>0</v>
      </c>
      <c r="AU115" s="114">
        <v>0</v>
      </c>
      <c r="AV115" s="35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</row>
    <row r="116" spans="1:239" ht="17.149999999999999" customHeight="1" x14ac:dyDescent="0.35">
      <c r="A116" s="30">
        <v>111</v>
      </c>
      <c r="B116" s="30">
        <v>115</v>
      </c>
      <c r="C116" s="30">
        <f t="shared" si="14"/>
        <v>4</v>
      </c>
      <c r="D116" s="92" t="s">
        <v>865</v>
      </c>
      <c r="E116" s="86">
        <f t="shared" si="12"/>
        <v>3</v>
      </c>
      <c r="F116" s="243"/>
      <c r="G116" s="93">
        <f t="shared" si="13"/>
        <v>1</v>
      </c>
      <c r="H116" s="94"/>
      <c r="I116" s="289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191" t="s">
        <v>13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>
        <v>3</v>
      </c>
      <c r="AA116" s="191" t="s">
        <v>13</v>
      </c>
      <c r="AB116" s="202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186" t="s">
        <v>13</v>
      </c>
      <c r="AQ116" s="113">
        <v>0</v>
      </c>
      <c r="AR116" s="114">
        <v>0</v>
      </c>
      <c r="AS116" s="114">
        <v>0</v>
      </c>
      <c r="AT116" s="114">
        <v>0</v>
      </c>
      <c r="AU116" s="114">
        <v>0</v>
      </c>
      <c r="AV116" s="35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</row>
    <row r="117" spans="1:239" ht="17.149999999999999" customHeight="1" x14ac:dyDescent="0.35">
      <c r="A117" s="30">
        <v>112</v>
      </c>
      <c r="B117" s="30">
        <v>116</v>
      </c>
      <c r="C117" s="30">
        <f t="shared" si="14"/>
        <v>4</v>
      </c>
      <c r="D117" s="92" t="s">
        <v>2004</v>
      </c>
      <c r="E117" s="86">
        <f t="shared" si="12"/>
        <v>3</v>
      </c>
      <c r="F117" s="243"/>
      <c r="G117" s="93">
        <f t="shared" si="13"/>
        <v>1</v>
      </c>
      <c r="H117" s="94"/>
      <c r="I117" s="289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 t="s">
        <v>13</v>
      </c>
      <c r="R117" s="186" t="s">
        <v>13</v>
      </c>
      <c r="S117" s="191" t="s">
        <v>13</v>
      </c>
      <c r="T117" s="202" t="s">
        <v>13</v>
      </c>
      <c r="U117" s="191">
        <v>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202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186" t="s">
        <v>13</v>
      </c>
      <c r="AQ117" s="113">
        <v>0</v>
      </c>
      <c r="AR117" s="114">
        <v>0</v>
      </c>
      <c r="AS117" s="114">
        <v>0</v>
      </c>
      <c r="AT117" s="114">
        <v>0</v>
      </c>
      <c r="AU117" s="114">
        <v>0</v>
      </c>
      <c r="AV117" s="35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</row>
    <row r="118" spans="1:239" ht="17.149999999999999" customHeight="1" x14ac:dyDescent="0.35">
      <c r="A118" s="30">
        <v>113</v>
      </c>
      <c r="B118" s="30">
        <v>117</v>
      </c>
      <c r="C118" s="30">
        <f t="shared" si="14"/>
        <v>4</v>
      </c>
      <c r="D118" s="92" t="s">
        <v>2088</v>
      </c>
      <c r="E118" s="86">
        <f t="shared" si="12"/>
        <v>3</v>
      </c>
      <c r="F118" s="243"/>
      <c r="G118" s="93">
        <f t="shared" si="13"/>
        <v>1</v>
      </c>
      <c r="H118" s="94"/>
      <c r="I118" s="289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91">
        <v>3</v>
      </c>
      <c r="T118" s="202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202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186" t="s">
        <v>13</v>
      </c>
      <c r="AQ118" s="113">
        <v>0</v>
      </c>
      <c r="AR118" s="114">
        <v>0</v>
      </c>
      <c r="AS118" s="114">
        <v>0</v>
      </c>
      <c r="AT118" s="114">
        <v>0</v>
      </c>
      <c r="AU118" s="114">
        <v>0</v>
      </c>
      <c r="AV118" s="35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</row>
    <row r="119" spans="1:239" ht="17.149999999999999" customHeight="1" x14ac:dyDescent="0.35">
      <c r="A119" s="30">
        <v>114</v>
      </c>
      <c r="B119" s="30">
        <v>118</v>
      </c>
      <c r="C119" s="30">
        <f t="shared" si="14"/>
        <v>4</v>
      </c>
      <c r="D119" s="92" t="s">
        <v>2133</v>
      </c>
      <c r="E119" s="86">
        <f t="shared" si="12"/>
        <v>3</v>
      </c>
      <c r="F119" s="243"/>
      <c r="G119" s="93">
        <f t="shared" si="13"/>
        <v>1</v>
      </c>
      <c r="H119" s="94"/>
      <c r="I119" s="289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>
        <v>3</v>
      </c>
      <c r="S119" s="191" t="s">
        <v>13</v>
      </c>
      <c r="T119" s="202" t="s">
        <v>13</v>
      </c>
      <c r="U119" s="191" t="s">
        <v>13</v>
      </c>
      <c r="V119" s="202" t="s">
        <v>13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202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186" t="s">
        <v>13</v>
      </c>
      <c r="AQ119" s="113">
        <v>0</v>
      </c>
      <c r="AR119" s="114">
        <v>0</v>
      </c>
      <c r="AS119" s="114">
        <v>0</v>
      </c>
      <c r="AT119" s="114">
        <v>0</v>
      </c>
      <c r="AU119" s="114">
        <v>0</v>
      </c>
      <c r="AV119" s="35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</row>
    <row r="120" spans="1:239" ht="17.149999999999999" customHeight="1" x14ac:dyDescent="0.35">
      <c r="A120" s="30">
        <v>115</v>
      </c>
      <c r="B120" s="30">
        <v>119</v>
      </c>
      <c r="C120" s="30">
        <f t="shared" si="14"/>
        <v>4</v>
      </c>
      <c r="D120" s="92" t="s">
        <v>2230</v>
      </c>
      <c r="E120" s="86">
        <f t="shared" si="12"/>
        <v>3</v>
      </c>
      <c r="F120" s="243"/>
      <c r="G120" s="93">
        <f t="shared" si="13"/>
        <v>1</v>
      </c>
      <c r="H120" s="94"/>
      <c r="I120" s="289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>
        <v>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202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186" t="s">
        <v>13</v>
      </c>
      <c r="AQ120" s="113">
        <v>0</v>
      </c>
      <c r="AR120" s="114">
        <v>0</v>
      </c>
      <c r="AS120" s="114">
        <v>0</v>
      </c>
      <c r="AT120" s="114">
        <v>0</v>
      </c>
      <c r="AU120" s="114">
        <v>0</v>
      </c>
      <c r="AV120" s="35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</row>
    <row r="121" spans="1:239" ht="17.149999999999999" customHeight="1" x14ac:dyDescent="0.35">
      <c r="A121" s="30">
        <v>116</v>
      </c>
      <c r="B121" s="30">
        <v>120</v>
      </c>
      <c r="C121" s="30">
        <f t="shared" si="14"/>
        <v>4</v>
      </c>
      <c r="D121" s="92" t="s">
        <v>2247</v>
      </c>
      <c r="E121" s="86">
        <f t="shared" si="12"/>
        <v>3</v>
      </c>
      <c r="F121" s="243"/>
      <c r="G121" s="93">
        <f t="shared" si="13"/>
        <v>1</v>
      </c>
      <c r="H121" s="94"/>
      <c r="I121" s="289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>
        <v>3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 t="s">
        <v>13</v>
      </c>
      <c r="Z121" s="186" t="s">
        <v>13</v>
      </c>
      <c r="AA121" s="191" t="s">
        <v>13</v>
      </c>
      <c r="AB121" s="202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186" t="s">
        <v>13</v>
      </c>
      <c r="AQ121" s="113">
        <v>0</v>
      </c>
      <c r="AR121" s="114">
        <v>0</v>
      </c>
      <c r="AS121" s="114">
        <v>0</v>
      </c>
      <c r="AT121" s="114">
        <v>0</v>
      </c>
      <c r="AU121" s="114">
        <v>0</v>
      </c>
      <c r="AV121" s="35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</row>
    <row r="122" spans="1:239" ht="17.149999999999999" customHeight="1" x14ac:dyDescent="0.35">
      <c r="A122" s="30">
        <v>117</v>
      </c>
      <c r="B122" s="30">
        <v>121</v>
      </c>
      <c r="C122" s="30">
        <f t="shared" si="14"/>
        <v>4</v>
      </c>
      <c r="D122" s="92" t="s">
        <v>2398</v>
      </c>
      <c r="E122" s="86">
        <f t="shared" si="12"/>
        <v>3</v>
      </c>
      <c r="F122" s="243"/>
      <c r="G122" s="93">
        <f t="shared" si="13"/>
        <v>1</v>
      </c>
      <c r="H122" s="94"/>
      <c r="I122" s="289" t="s">
        <v>13</v>
      </c>
      <c r="J122" s="186" t="s">
        <v>13</v>
      </c>
      <c r="K122" s="197" t="s">
        <v>13</v>
      </c>
      <c r="L122" s="202" t="s">
        <v>13</v>
      </c>
      <c r="M122" s="191">
        <v>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202" t="s">
        <v>13</v>
      </c>
      <c r="W122" s="94" t="s">
        <v>13</v>
      </c>
      <c r="X122" s="186" t="s">
        <v>13</v>
      </c>
      <c r="Y122" s="94" t="s">
        <v>13</v>
      </c>
      <c r="Z122" s="186" t="s">
        <v>13</v>
      </c>
      <c r="AA122" s="191" t="s">
        <v>13</v>
      </c>
      <c r="AB122" s="202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202" t="s">
        <v>13</v>
      </c>
      <c r="AO122" s="191" t="s">
        <v>13</v>
      </c>
      <c r="AP122" s="186" t="s">
        <v>13</v>
      </c>
      <c r="AQ122" s="113">
        <v>0</v>
      </c>
      <c r="AR122" s="114">
        <v>0</v>
      </c>
      <c r="AS122" s="114">
        <v>0</v>
      </c>
      <c r="AT122" s="114">
        <v>0</v>
      </c>
      <c r="AU122" s="114">
        <v>0</v>
      </c>
      <c r="AV122" s="35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</row>
    <row r="123" spans="1:239" ht="17.149999999999999" customHeight="1" x14ac:dyDescent="0.35">
      <c r="A123" s="30">
        <v>118</v>
      </c>
      <c r="B123" s="30">
        <v>122</v>
      </c>
      <c r="C123" s="30">
        <f t="shared" si="14"/>
        <v>4</v>
      </c>
      <c r="D123" s="92" t="s">
        <v>2442</v>
      </c>
      <c r="E123" s="86">
        <f t="shared" si="12"/>
        <v>3</v>
      </c>
      <c r="F123" s="243"/>
      <c r="G123" s="93">
        <f t="shared" si="13"/>
        <v>1</v>
      </c>
      <c r="H123" s="94"/>
      <c r="I123" s="289" t="s">
        <v>13</v>
      </c>
      <c r="J123" s="186" t="s">
        <v>13</v>
      </c>
      <c r="K123" s="197" t="s">
        <v>13</v>
      </c>
      <c r="L123" s="202">
        <v>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202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186" t="s">
        <v>13</v>
      </c>
      <c r="AQ123" s="113">
        <v>0</v>
      </c>
      <c r="AR123" s="114">
        <v>0</v>
      </c>
      <c r="AS123" s="114">
        <v>0</v>
      </c>
      <c r="AT123" s="114">
        <v>0</v>
      </c>
      <c r="AU123" s="114">
        <v>0</v>
      </c>
      <c r="AV123" s="35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</row>
    <row r="124" spans="1:239" ht="17.149999999999999" customHeight="1" x14ac:dyDescent="0.35">
      <c r="A124" s="30">
        <v>119</v>
      </c>
      <c r="B124" s="30"/>
      <c r="C124" s="30"/>
      <c r="D124" s="92" t="s">
        <v>2656</v>
      </c>
      <c r="E124" s="86">
        <f t="shared" si="12"/>
        <v>3</v>
      </c>
      <c r="F124" s="243"/>
      <c r="G124" s="93">
        <f t="shared" si="13"/>
        <v>1</v>
      </c>
      <c r="H124" s="94"/>
      <c r="I124" s="289">
        <v>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202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186" t="s">
        <v>13</v>
      </c>
      <c r="AQ124" s="113">
        <v>0</v>
      </c>
      <c r="AR124" s="114">
        <v>0</v>
      </c>
      <c r="AS124" s="114">
        <v>0</v>
      </c>
      <c r="AT124" s="114">
        <v>0</v>
      </c>
      <c r="AU124" s="114">
        <v>0</v>
      </c>
      <c r="AV124" s="35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</row>
    <row r="125" spans="1:239" ht="17.149999999999999" customHeight="1" x14ac:dyDescent="0.35">
      <c r="A125" s="30">
        <v>120</v>
      </c>
      <c r="B125" s="30">
        <v>104</v>
      </c>
      <c r="C125" s="30">
        <f t="shared" ref="C125:C140" si="15">B125-A125</f>
        <v>-16</v>
      </c>
      <c r="D125" s="92" t="s">
        <v>673</v>
      </c>
      <c r="E125" s="86">
        <f t="shared" si="12"/>
        <v>2</v>
      </c>
      <c r="F125" s="243"/>
      <c r="G125" s="93">
        <f t="shared" si="13"/>
        <v>1</v>
      </c>
      <c r="H125" s="94"/>
      <c r="I125" s="289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202">
        <v>2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202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186" t="s">
        <v>13</v>
      </c>
      <c r="AQ125" s="113">
        <v>0</v>
      </c>
      <c r="AR125" s="114">
        <v>0</v>
      </c>
      <c r="AS125" s="114">
        <v>0</v>
      </c>
      <c r="AT125" s="114">
        <v>0</v>
      </c>
      <c r="AU125" s="114">
        <v>0</v>
      </c>
      <c r="AV125" s="35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</row>
    <row r="126" spans="1:239" ht="17.149999999999999" customHeight="1" x14ac:dyDescent="0.35">
      <c r="A126" s="30">
        <v>121</v>
      </c>
      <c r="B126" s="30">
        <v>123</v>
      </c>
      <c r="C126" s="30">
        <f t="shared" si="15"/>
        <v>2</v>
      </c>
      <c r="D126" s="92" t="s">
        <v>1215</v>
      </c>
      <c r="E126" s="86">
        <f t="shared" si="12"/>
        <v>2</v>
      </c>
      <c r="F126" s="243"/>
      <c r="G126" s="93">
        <f t="shared" si="13"/>
        <v>1</v>
      </c>
      <c r="H126" s="94"/>
      <c r="I126" s="289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202" t="s">
        <v>13</v>
      </c>
      <c r="AC126" s="191" t="s">
        <v>13</v>
      </c>
      <c r="AD126" s="186">
        <v>2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186" t="s">
        <v>13</v>
      </c>
      <c r="AQ126" s="113">
        <v>0</v>
      </c>
      <c r="AR126" s="114">
        <v>0</v>
      </c>
      <c r="AS126" s="114">
        <v>0</v>
      </c>
      <c r="AT126" s="114">
        <v>0</v>
      </c>
      <c r="AU126" s="114">
        <v>0</v>
      </c>
      <c r="AV126" s="35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</row>
    <row r="127" spans="1:239" ht="17.149999999999999" customHeight="1" x14ac:dyDescent="0.35">
      <c r="A127" s="30">
        <v>122</v>
      </c>
      <c r="B127" s="30">
        <v>124</v>
      </c>
      <c r="C127" s="30">
        <f t="shared" si="15"/>
        <v>2</v>
      </c>
      <c r="D127" s="92" t="s">
        <v>1297</v>
      </c>
      <c r="E127" s="86">
        <f t="shared" si="12"/>
        <v>2</v>
      </c>
      <c r="F127" s="243"/>
      <c r="G127" s="93">
        <f t="shared" si="13"/>
        <v>1</v>
      </c>
      <c r="H127" s="94"/>
      <c r="I127" s="289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202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>
        <v>2</v>
      </c>
      <c r="AM127" s="191" t="s">
        <v>13</v>
      </c>
      <c r="AN127" s="202" t="s">
        <v>13</v>
      </c>
      <c r="AO127" s="191" t="s">
        <v>13</v>
      </c>
      <c r="AP127" s="186" t="s">
        <v>13</v>
      </c>
      <c r="AQ127" s="113">
        <v>0</v>
      </c>
      <c r="AR127" s="114">
        <v>0</v>
      </c>
      <c r="AS127" s="114">
        <v>0</v>
      </c>
      <c r="AT127" s="114">
        <v>0</v>
      </c>
      <c r="AU127" s="114">
        <v>0</v>
      </c>
      <c r="AV127" s="35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</row>
    <row r="128" spans="1:239" ht="17.149999999999999" customHeight="1" x14ac:dyDescent="0.35">
      <c r="A128" s="30">
        <v>123</v>
      </c>
      <c r="B128" s="30">
        <v>125</v>
      </c>
      <c r="C128" s="30">
        <f t="shared" si="15"/>
        <v>2</v>
      </c>
      <c r="D128" s="92" t="s">
        <v>1419</v>
      </c>
      <c r="E128" s="86">
        <f t="shared" si="12"/>
        <v>2</v>
      </c>
      <c r="F128" s="243"/>
      <c r="G128" s="93">
        <f t="shared" si="13"/>
        <v>1</v>
      </c>
      <c r="H128" s="94"/>
      <c r="I128" s="289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202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>
        <v>2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202" t="s">
        <v>13</v>
      </c>
      <c r="AO128" s="191" t="s">
        <v>13</v>
      </c>
      <c r="AP128" s="186" t="s">
        <v>13</v>
      </c>
      <c r="AQ128" s="113">
        <v>0</v>
      </c>
      <c r="AR128" s="114">
        <v>0</v>
      </c>
      <c r="AS128" s="114">
        <v>0</v>
      </c>
      <c r="AT128" s="114">
        <v>0</v>
      </c>
      <c r="AU128" s="114">
        <v>0</v>
      </c>
      <c r="AV128" s="35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</row>
    <row r="129" spans="1:239" ht="17.149999999999999" customHeight="1" x14ac:dyDescent="0.35">
      <c r="A129" s="30">
        <v>124</v>
      </c>
      <c r="B129" s="30">
        <v>126</v>
      </c>
      <c r="C129" s="30">
        <f t="shared" si="15"/>
        <v>2</v>
      </c>
      <c r="D129" s="110" t="s">
        <v>1570</v>
      </c>
      <c r="E129" s="86">
        <f t="shared" si="12"/>
        <v>2</v>
      </c>
      <c r="F129" s="243"/>
      <c r="G129" s="93">
        <f t="shared" si="13"/>
        <v>1</v>
      </c>
      <c r="H129" s="94"/>
      <c r="I129" s="289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202" t="s">
        <v>13</v>
      </c>
      <c r="AC129" s="191">
        <v>2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186" t="s">
        <v>13</v>
      </c>
      <c r="AQ129" s="113">
        <v>0</v>
      </c>
      <c r="AR129" s="114">
        <v>0</v>
      </c>
      <c r="AS129" s="114">
        <v>0</v>
      </c>
      <c r="AT129" s="114">
        <v>0</v>
      </c>
      <c r="AU129" s="114">
        <v>0</v>
      </c>
      <c r="AV129" s="35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</row>
    <row r="130" spans="1:239" ht="17.149999999999999" customHeight="1" x14ac:dyDescent="0.35">
      <c r="A130" s="30">
        <v>125</v>
      </c>
      <c r="B130" s="30">
        <v>127</v>
      </c>
      <c r="C130" s="30">
        <f t="shared" si="15"/>
        <v>2</v>
      </c>
      <c r="D130" s="92" t="s">
        <v>1575</v>
      </c>
      <c r="E130" s="86">
        <f t="shared" si="12"/>
        <v>2</v>
      </c>
      <c r="F130" s="243"/>
      <c r="G130" s="93">
        <f t="shared" si="13"/>
        <v>1</v>
      </c>
      <c r="H130" s="94"/>
      <c r="I130" s="289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202" t="s">
        <v>13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202">
        <v>2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186" t="s">
        <v>13</v>
      </c>
      <c r="AQ130" s="113">
        <v>0</v>
      </c>
      <c r="AR130" s="114">
        <v>0</v>
      </c>
      <c r="AS130" s="114">
        <v>0</v>
      </c>
      <c r="AT130" s="114">
        <v>0</v>
      </c>
      <c r="AU130" s="114">
        <v>0</v>
      </c>
      <c r="AV130" s="35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</row>
    <row r="131" spans="1:239" ht="17.149999999999999" customHeight="1" x14ac:dyDescent="0.35">
      <c r="A131" s="30">
        <v>126</v>
      </c>
      <c r="B131" s="30">
        <v>128</v>
      </c>
      <c r="C131" s="30">
        <f t="shared" si="15"/>
        <v>2</v>
      </c>
      <c r="D131" s="92" t="s">
        <v>1668</v>
      </c>
      <c r="E131" s="86">
        <f t="shared" si="12"/>
        <v>2</v>
      </c>
      <c r="F131" s="243"/>
      <c r="G131" s="93">
        <f t="shared" si="13"/>
        <v>1</v>
      </c>
      <c r="H131" s="94"/>
      <c r="I131" s="289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202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>
        <v>2</v>
      </c>
      <c r="AO131" s="191" t="s">
        <v>13</v>
      </c>
      <c r="AP131" s="186" t="s">
        <v>13</v>
      </c>
      <c r="AQ131" s="113">
        <v>0</v>
      </c>
      <c r="AR131" s="114">
        <v>0</v>
      </c>
      <c r="AS131" s="114">
        <v>0</v>
      </c>
      <c r="AT131" s="114">
        <v>0</v>
      </c>
      <c r="AU131" s="114">
        <v>0</v>
      </c>
      <c r="AV131" s="35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</row>
    <row r="132" spans="1:239" ht="17.149999999999999" customHeight="1" x14ac:dyDescent="0.35">
      <c r="A132" s="30">
        <v>127</v>
      </c>
      <c r="B132" s="30">
        <v>129</v>
      </c>
      <c r="C132" s="30">
        <f t="shared" si="15"/>
        <v>2</v>
      </c>
      <c r="D132" s="92" t="s">
        <v>1752</v>
      </c>
      <c r="E132" s="86">
        <f t="shared" si="12"/>
        <v>2</v>
      </c>
      <c r="F132" s="243"/>
      <c r="G132" s="93">
        <f t="shared" si="13"/>
        <v>1</v>
      </c>
      <c r="H132" s="94"/>
      <c r="I132" s="289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 t="s">
        <v>13</v>
      </c>
      <c r="Z132" s="186" t="s">
        <v>13</v>
      </c>
      <c r="AA132" s="191">
        <v>2</v>
      </c>
      <c r="AB132" s="202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186" t="s">
        <v>13</v>
      </c>
      <c r="AQ132" s="113">
        <v>0</v>
      </c>
      <c r="AR132" s="114">
        <v>0</v>
      </c>
      <c r="AS132" s="114">
        <v>0</v>
      </c>
      <c r="AT132" s="114">
        <v>0</v>
      </c>
      <c r="AU132" s="114">
        <v>0</v>
      </c>
      <c r="AV132" s="35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</row>
    <row r="133" spans="1:239" ht="17.149999999999999" customHeight="1" x14ac:dyDescent="0.35">
      <c r="A133" s="30">
        <v>128</v>
      </c>
      <c r="B133" s="30">
        <v>130</v>
      </c>
      <c r="C133" s="30">
        <f t="shared" si="15"/>
        <v>2</v>
      </c>
      <c r="D133" s="92" t="s">
        <v>1969</v>
      </c>
      <c r="E133" s="86">
        <f t="shared" si="12"/>
        <v>2</v>
      </c>
      <c r="F133" s="243"/>
      <c r="G133" s="93">
        <f t="shared" si="13"/>
        <v>1</v>
      </c>
      <c r="H133" s="94"/>
      <c r="I133" s="289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202" t="s">
        <v>13</v>
      </c>
      <c r="U133" s="191" t="s">
        <v>13</v>
      </c>
      <c r="V133" s="202">
        <v>2</v>
      </c>
      <c r="W133" s="94" t="s">
        <v>13</v>
      </c>
      <c r="X133" s="186" t="s">
        <v>13</v>
      </c>
      <c r="Y133" s="94" t="s">
        <v>13</v>
      </c>
      <c r="Z133" s="186" t="s">
        <v>13</v>
      </c>
      <c r="AA133" s="191" t="s">
        <v>13</v>
      </c>
      <c r="AB133" s="202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202" t="s">
        <v>13</v>
      </c>
      <c r="AO133" s="191" t="s">
        <v>13</v>
      </c>
      <c r="AP133" s="186" t="s">
        <v>13</v>
      </c>
      <c r="AQ133" s="113">
        <v>0</v>
      </c>
      <c r="AR133" s="114">
        <v>0</v>
      </c>
      <c r="AS133" s="114">
        <v>0</v>
      </c>
      <c r="AT133" s="114">
        <v>0</v>
      </c>
      <c r="AU133" s="114">
        <v>0</v>
      </c>
      <c r="AV133" s="35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</row>
    <row r="134" spans="1:239" ht="17.149999999999999" customHeight="1" x14ac:dyDescent="0.35">
      <c r="A134" s="30">
        <v>129</v>
      </c>
      <c r="B134" s="30">
        <v>131</v>
      </c>
      <c r="C134" s="30">
        <f t="shared" si="15"/>
        <v>2</v>
      </c>
      <c r="D134" s="92" t="s">
        <v>2005</v>
      </c>
      <c r="E134" s="86">
        <f t="shared" ref="E134:E165" si="16">LARGE(H134:AU134,1)+LARGE(H134:AU134,2)+LARGE(H134:AU134,3)+LARGE(H134:AU134,4)+LARGE(H134:AU134,5)+F134</f>
        <v>2</v>
      </c>
      <c r="F134" s="243"/>
      <c r="G134" s="93">
        <f t="shared" ref="G134:G165" si="17">COUNT(H134:AP134)</f>
        <v>1</v>
      </c>
      <c r="H134" s="94"/>
      <c r="I134" s="289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191">
        <v>2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202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186" t="s">
        <v>13</v>
      </c>
      <c r="AQ134" s="113">
        <v>0</v>
      </c>
      <c r="AR134" s="114">
        <v>0</v>
      </c>
      <c r="AS134" s="114">
        <v>0</v>
      </c>
      <c r="AT134" s="114">
        <v>0</v>
      </c>
      <c r="AU134" s="114">
        <v>0</v>
      </c>
      <c r="AV134" s="35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</row>
    <row r="135" spans="1:239" ht="17.149999999999999" customHeight="1" x14ac:dyDescent="0.35">
      <c r="A135" s="30">
        <v>130</v>
      </c>
      <c r="B135" s="30">
        <v>132</v>
      </c>
      <c r="C135" s="30">
        <f t="shared" si="15"/>
        <v>2</v>
      </c>
      <c r="D135" s="92" t="s">
        <v>2089</v>
      </c>
      <c r="E135" s="86">
        <f t="shared" si="16"/>
        <v>2</v>
      </c>
      <c r="F135" s="243"/>
      <c r="G135" s="93">
        <f t="shared" si="17"/>
        <v>1</v>
      </c>
      <c r="H135" s="94"/>
      <c r="I135" s="289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91">
        <v>2</v>
      </c>
      <c r="T135" s="202" t="s">
        <v>13</v>
      </c>
      <c r="U135" s="191" t="s">
        <v>13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202" t="s">
        <v>13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186" t="s">
        <v>13</v>
      </c>
      <c r="AQ135" s="113">
        <v>0</v>
      </c>
      <c r="AR135" s="114">
        <v>0</v>
      </c>
      <c r="AS135" s="114">
        <v>0</v>
      </c>
      <c r="AT135" s="114">
        <v>0</v>
      </c>
      <c r="AU135" s="114">
        <v>0</v>
      </c>
      <c r="AV135" s="35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</row>
    <row r="136" spans="1:239" ht="17.149999999999999" customHeight="1" x14ac:dyDescent="0.35">
      <c r="A136" s="30">
        <v>131</v>
      </c>
      <c r="B136" s="30">
        <v>133</v>
      </c>
      <c r="C136" s="30">
        <f t="shared" si="15"/>
        <v>2</v>
      </c>
      <c r="D136" s="92" t="s">
        <v>2134</v>
      </c>
      <c r="E136" s="86">
        <f t="shared" si="16"/>
        <v>2</v>
      </c>
      <c r="F136" s="243"/>
      <c r="G136" s="93">
        <f t="shared" si="17"/>
        <v>1</v>
      </c>
      <c r="H136" s="94"/>
      <c r="I136" s="289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>
        <v>2</v>
      </c>
      <c r="S136" s="191" t="s">
        <v>13</v>
      </c>
      <c r="T136" s="202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202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 t="s">
        <v>13</v>
      </c>
      <c r="AO136" s="191" t="s">
        <v>13</v>
      </c>
      <c r="AP136" s="186" t="s">
        <v>13</v>
      </c>
      <c r="AQ136" s="113">
        <v>0</v>
      </c>
      <c r="AR136" s="114">
        <v>0</v>
      </c>
      <c r="AS136" s="114">
        <v>0</v>
      </c>
      <c r="AT136" s="114">
        <v>0</v>
      </c>
      <c r="AU136" s="114">
        <v>0</v>
      </c>
      <c r="AV136" s="35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</row>
    <row r="137" spans="1:239" ht="17.149999999999999" customHeight="1" x14ac:dyDescent="0.35">
      <c r="A137" s="30">
        <v>132</v>
      </c>
      <c r="B137" s="30">
        <v>134</v>
      </c>
      <c r="C137" s="30">
        <f t="shared" si="15"/>
        <v>2</v>
      </c>
      <c r="D137" s="92" t="s">
        <v>2212</v>
      </c>
      <c r="E137" s="86">
        <f t="shared" si="16"/>
        <v>2</v>
      </c>
      <c r="F137" s="243"/>
      <c r="G137" s="93">
        <f t="shared" si="17"/>
        <v>1</v>
      </c>
      <c r="H137" s="94"/>
      <c r="I137" s="289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>
        <v>2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202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186" t="s">
        <v>13</v>
      </c>
      <c r="AQ137" s="113">
        <v>0</v>
      </c>
      <c r="AR137" s="114">
        <v>0</v>
      </c>
      <c r="AS137" s="114">
        <v>0</v>
      </c>
      <c r="AT137" s="114">
        <v>0</v>
      </c>
      <c r="AU137" s="114">
        <v>0</v>
      </c>
      <c r="AV137" s="35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</row>
    <row r="138" spans="1:239" ht="17.149999999999999" customHeight="1" x14ac:dyDescent="0.35">
      <c r="A138" s="30">
        <v>133</v>
      </c>
      <c r="B138" s="30">
        <v>135</v>
      </c>
      <c r="C138" s="30">
        <f t="shared" si="15"/>
        <v>2</v>
      </c>
      <c r="D138" s="92" t="s">
        <v>2399</v>
      </c>
      <c r="E138" s="86">
        <f t="shared" si="16"/>
        <v>2</v>
      </c>
      <c r="F138" s="243"/>
      <c r="G138" s="93">
        <f t="shared" si="17"/>
        <v>1</v>
      </c>
      <c r="H138" s="94"/>
      <c r="I138" s="289" t="s">
        <v>13</v>
      </c>
      <c r="J138" s="186" t="s">
        <v>13</v>
      </c>
      <c r="K138" s="197" t="s">
        <v>13</v>
      </c>
      <c r="L138" s="202" t="s">
        <v>13</v>
      </c>
      <c r="M138" s="191">
        <v>2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202" t="s">
        <v>13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202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186" t="s">
        <v>13</v>
      </c>
      <c r="AQ138" s="113">
        <v>0</v>
      </c>
      <c r="AR138" s="114">
        <v>0</v>
      </c>
      <c r="AS138" s="114">
        <v>0</v>
      </c>
      <c r="AT138" s="114">
        <v>0</v>
      </c>
      <c r="AU138" s="114">
        <v>0</v>
      </c>
      <c r="AV138" s="35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</row>
    <row r="139" spans="1:239" ht="17.149999999999999" customHeight="1" x14ac:dyDescent="0.35">
      <c r="A139" s="30">
        <v>134</v>
      </c>
      <c r="B139" s="30">
        <v>136</v>
      </c>
      <c r="C139" s="30">
        <f t="shared" si="15"/>
        <v>2</v>
      </c>
      <c r="D139" s="92" t="s">
        <v>2443</v>
      </c>
      <c r="E139" s="86">
        <f t="shared" si="16"/>
        <v>2</v>
      </c>
      <c r="F139" s="243"/>
      <c r="G139" s="93">
        <f t="shared" si="17"/>
        <v>1</v>
      </c>
      <c r="H139" s="94"/>
      <c r="I139" s="289" t="s">
        <v>13</v>
      </c>
      <c r="J139" s="186" t="s">
        <v>13</v>
      </c>
      <c r="K139" s="197" t="s">
        <v>13</v>
      </c>
      <c r="L139" s="202">
        <v>2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202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186" t="s">
        <v>13</v>
      </c>
      <c r="AQ139" s="113">
        <v>0</v>
      </c>
      <c r="AR139" s="114">
        <v>0</v>
      </c>
      <c r="AS139" s="114">
        <v>0</v>
      </c>
      <c r="AT139" s="114">
        <v>0</v>
      </c>
      <c r="AU139" s="114">
        <v>0</v>
      </c>
      <c r="AV139" s="35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</row>
    <row r="140" spans="1:239" ht="17.149999999999999" customHeight="1" x14ac:dyDescent="0.35">
      <c r="A140" s="30">
        <v>135</v>
      </c>
      <c r="B140" s="30">
        <v>137</v>
      </c>
      <c r="C140" s="30">
        <f t="shared" si="15"/>
        <v>2</v>
      </c>
      <c r="D140" s="92" t="s">
        <v>2571</v>
      </c>
      <c r="E140" s="86">
        <f t="shared" si="16"/>
        <v>2</v>
      </c>
      <c r="F140" s="243"/>
      <c r="G140" s="93">
        <f t="shared" si="17"/>
        <v>1</v>
      </c>
      <c r="H140" s="94"/>
      <c r="I140" s="289" t="s">
        <v>13</v>
      </c>
      <c r="J140" s="186">
        <v>2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 t="s">
        <v>13</v>
      </c>
      <c r="S140" s="191" t="s">
        <v>13</v>
      </c>
      <c r="T140" s="202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202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202" t="s">
        <v>13</v>
      </c>
      <c r="AO140" s="191" t="s">
        <v>13</v>
      </c>
      <c r="AP140" s="186" t="s">
        <v>13</v>
      </c>
      <c r="AQ140" s="113">
        <v>0</v>
      </c>
      <c r="AR140" s="114">
        <v>0</v>
      </c>
      <c r="AS140" s="114">
        <v>0</v>
      </c>
      <c r="AT140" s="114">
        <v>0</v>
      </c>
      <c r="AU140" s="114">
        <v>0</v>
      </c>
      <c r="AV140" s="35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</row>
    <row r="141" spans="1:239" ht="17.149999999999999" customHeight="1" x14ac:dyDescent="0.35">
      <c r="A141" s="30">
        <v>136</v>
      </c>
      <c r="B141" s="30"/>
      <c r="C141" s="30"/>
      <c r="D141" s="92" t="s">
        <v>2657</v>
      </c>
      <c r="E141" s="86">
        <f t="shared" si="16"/>
        <v>2</v>
      </c>
      <c r="F141" s="243"/>
      <c r="G141" s="93">
        <f t="shared" si="17"/>
        <v>1</v>
      </c>
      <c r="H141" s="94"/>
      <c r="I141" s="289">
        <v>2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202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186" t="s">
        <v>13</v>
      </c>
      <c r="AQ141" s="113">
        <v>0</v>
      </c>
      <c r="AR141" s="114">
        <v>0</v>
      </c>
      <c r="AS141" s="114">
        <v>0</v>
      </c>
      <c r="AT141" s="114">
        <v>0</v>
      </c>
      <c r="AU141" s="114">
        <v>0</v>
      </c>
      <c r="AV141" s="35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</row>
    <row r="142" spans="1:239" ht="17.149999999999999" customHeight="1" x14ac:dyDescent="0.35">
      <c r="A142" s="30">
        <v>137</v>
      </c>
      <c r="B142" s="30">
        <v>139</v>
      </c>
      <c r="C142" s="30">
        <f t="shared" ref="C142:C150" si="18">B142-A142</f>
        <v>2</v>
      </c>
      <c r="D142" s="92" t="s">
        <v>1216</v>
      </c>
      <c r="E142" s="86">
        <f t="shared" si="16"/>
        <v>1</v>
      </c>
      <c r="F142" s="243"/>
      <c r="G142" s="93">
        <f t="shared" si="17"/>
        <v>1</v>
      </c>
      <c r="H142" s="94"/>
      <c r="I142" s="289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202" t="s">
        <v>13</v>
      </c>
      <c r="AC142" s="191" t="s">
        <v>13</v>
      </c>
      <c r="AD142" s="186">
        <v>1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202" t="s">
        <v>13</v>
      </c>
      <c r="AO142" s="191" t="s">
        <v>13</v>
      </c>
      <c r="AP142" s="186" t="s">
        <v>13</v>
      </c>
      <c r="AQ142" s="113">
        <v>0</v>
      </c>
      <c r="AR142" s="114">
        <v>0</v>
      </c>
      <c r="AS142" s="114">
        <v>0</v>
      </c>
      <c r="AT142" s="114">
        <v>0</v>
      </c>
      <c r="AU142" s="114">
        <v>0</v>
      </c>
      <c r="AV142" s="35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</row>
    <row r="143" spans="1:239" ht="17.149999999999999" customHeight="1" x14ac:dyDescent="0.35">
      <c r="A143" s="30">
        <v>138</v>
      </c>
      <c r="B143" s="30">
        <v>140</v>
      </c>
      <c r="C143" s="30">
        <f t="shared" si="18"/>
        <v>2</v>
      </c>
      <c r="D143" s="92" t="s">
        <v>1382</v>
      </c>
      <c r="E143" s="86">
        <f t="shared" si="16"/>
        <v>1</v>
      </c>
      <c r="F143" s="243"/>
      <c r="G143" s="93">
        <f t="shared" si="17"/>
        <v>1</v>
      </c>
      <c r="H143" s="94"/>
      <c r="I143" s="289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202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>
        <v>1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186" t="s">
        <v>13</v>
      </c>
      <c r="AQ143" s="113">
        <v>0</v>
      </c>
      <c r="AR143" s="114">
        <v>0</v>
      </c>
      <c r="AS143" s="114">
        <v>0</v>
      </c>
      <c r="AT143" s="114">
        <v>0</v>
      </c>
      <c r="AU143" s="114">
        <v>0</v>
      </c>
      <c r="AV143" s="35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</row>
    <row r="144" spans="1:239" ht="17.149999999999999" customHeight="1" x14ac:dyDescent="0.35">
      <c r="A144" s="30">
        <v>139</v>
      </c>
      <c r="B144" s="30">
        <v>141</v>
      </c>
      <c r="C144" s="30">
        <f t="shared" si="18"/>
        <v>2</v>
      </c>
      <c r="D144" s="92" t="s">
        <v>1420</v>
      </c>
      <c r="E144" s="86">
        <f t="shared" si="16"/>
        <v>1</v>
      </c>
      <c r="F144" s="243"/>
      <c r="G144" s="93">
        <f t="shared" si="17"/>
        <v>1</v>
      </c>
      <c r="H144" s="94"/>
      <c r="I144" s="289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202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>
        <v>1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186" t="s">
        <v>13</v>
      </c>
      <c r="AQ144" s="113">
        <v>0</v>
      </c>
      <c r="AR144" s="114">
        <v>0</v>
      </c>
      <c r="AS144" s="114">
        <v>0</v>
      </c>
      <c r="AT144" s="114">
        <v>0</v>
      </c>
      <c r="AU144" s="114">
        <v>0</v>
      </c>
      <c r="AV144" s="35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</row>
    <row r="145" spans="1:239" ht="17.149999999999999" customHeight="1" x14ac:dyDescent="0.35">
      <c r="A145" s="30">
        <v>140</v>
      </c>
      <c r="B145" s="30">
        <v>142</v>
      </c>
      <c r="C145" s="30">
        <f t="shared" si="18"/>
        <v>2</v>
      </c>
      <c r="D145" s="92" t="s">
        <v>1576</v>
      </c>
      <c r="E145" s="86">
        <f t="shared" si="16"/>
        <v>1</v>
      </c>
      <c r="F145" s="242"/>
      <c r="G145" s="93">
        <f t="shared" si="17"/>
        <v>1</v>
      </c>
      <c r="H145" s="94"/>
      <c r="I145" s="289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202">
        <v>1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186" t="s">
        <v>13</v>
      </c>
      <c r="AQ145" s="113">
        <v>0</v>
      </c>
      <c r="AR145" s="114">
        <v>0</v>
      </c>
      <c r="AS145" s="114">
        <v>0</v>
      </c>
      <c r="AT145" s="114">
        <v>0</v>
      </c>
      <c r="AU145" s="114">
        <v>0</v>
      </c>
      <c r="AV145" s="35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</row>
    <row r="146" spans="1:239" ht="17.149999999999999" customHeight="1" x14ac:dyDescent="0.35">
      <c r="A146" s="30">
        <v>141</v>
      </c>
      <c r="B146" s="30">
        <v>143</v>
      </c>
      <c r="C146" s="30">
        <f t="shared" si="18"/>
        <v>2</v>
      </c>
      <c r="D146" s="92" t="s">
        <v>1753</v>
      </c>
      <c r="E146" s="86">
        <f t="shared" si="16"/>
        <v>1</v>
      </c>
      <c r="F146" s="243"/>
      <c r="G146" s="93">
        <f t="shared" si="17"/>
        <v>1</v>
      </c>
      <c r="H146" s="94"/>
      <c r="I146" s="289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>
        <v>1</v>
      </c>
      <c r="AB146" s="202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186" t="s">
        <v>13</v>
      </c>
      <c r="AQ146" s="113">
        <v>0</v>
      </c>
      <c r="AR146" s="114">
        <v>0</v>
      </c>
      <c r="AS146" s="114">
        <v>0</v>
      </c>
      <c r="AT146" s="114">
        <v>0</v>
      </c>
      <c r="AU146" s="114">
        <v>0</v>
      </c>
      <c r="AV146" s="35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</row>
    <row r="147" spans="1:239" ht="17.149999999999999" customHeight="1" x14ac:dyDescent="0.35">
      <c r="A147" s="30">
        <v>142</v>
      </c>
      <c r="B147" s="30">
        <v>144</v>
      </c>
      <c r="C147" s="30">
        <f t="shared" si="18"/>
        <v>2</v>
      </c>
      <c r="D147" s="92" t="s">
        <v>1881</v>
      </c>
      <c r="E147" s="86">
        <f t="shared" si="16"/>
        <v>1</v>
      </c>
      <c r="F147" s="243"/>
      <c r="G147" s="93">
        <f t="shared" si="17"/>
        <v>1</v>
      </c>
      <c r="H147" s="94"/>
      <c r="I147" s="289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>
        <v>1</v>
      </c>
      <c r="Z147" s="186" t="s">
        <v>13</v>
      </c>
      <c r="AA147" s="191" t="s">
        <v>13</v>
      </c>
      <c r="AB147" s="202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186" t="s">
        <v>13</v>
      </c>
      <c r="AQ147" s="113">
        <v>0</v>
      </c>
      <c r="AR147" s="114">
        <v>0</v>
      </c>
      <c r="AS147" s="114">
        <v>0</v>
      </c>
      <c r="AT147" s="114">
        <v>0</v>
      </c>
      <c r="AU147" s="114">
        <v>0</v>
      </c>
      <c r="AV147" s="35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</row>
    <row r="148" spans="1:239" ht="17.149999999999999" customHeight="1" x14ac:dyDescent="0.35">
      <c r="A148" s="30">
        <v>143</v>
      </c>
      <c r="B148" s="30">
        <v>145</v>
      </c>
      <c r="C148" s="30">
        <f t="shared" si="18"/>
        <v>2</v>
      </c>
      <c r="D148" s="92" t="s">
        <v>1567</v>
      </c>
      <c r="E148" s="86">
        <f t="shared" si="16"/>
        <v>1</v>
      </c>
      <c r="F148" s="243"/>
      <c r="G148" s="93">
        <f t="shared" si="17"/>
        <v>1</v>
      </c>
      <c r="H148" s="94"/>
      <c r="I148" s="289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191" t="s">
        <v>13</v>
      </c>
      <c r="V148" s="202">
        <v>1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202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186" t="s">
        <v>13</v>
      </c>
      <c r="AQ148" s="113">
        <v>0</v>
      </c>
      <c r="AR148" s="114">
        <v>0</v>
      </c>
      <c r="AS148" s="114">
        <v>0</v>
      </c>
      <c r="AT148" s="114">
        <v>0</v>
      </c>
      <c r="AU148" s="114">
        <v>0</v>
      </c>
      <c r="AV148" s="35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</row>
    <row r="149" spans="1:239" ht="17.149999999999999" customHeight="1" x14ac:dyDescent="0.35">
      <c r="A149" s="30">
        <v>144</v>
      </c>
      <c r="B149" s="30">
        <v>146</v>
      </c>
      <c r="C149" s="30">
        <f t="shared" si="18"/>
        <v>2</v>
      </c>
      <c r="D149" s="92" t="s">
        <v>2135</v>
      </c>
      <c r="E149" s="86">
        <f t="shared" si="16"/>
        <v>1</v>
      </c>
      <c r="F149" s="243"/>
      <c r="G149" s="93">
        <f t="shared" si="17"/>
        <v>1</v>
      </c>
      <c r="H149" s="94"/>
      <c r="I149" s="289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>
        <v>1</v>
      </c>
      <c r="S149" s="191" t="s">
        <v>13</v>
      </c>
      <c r="T149" s="202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202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186" t="s">
        <v>13</v>
      </c>
      <c r="AQ149" s="113">
        <v>0</v>
      </c>
      <c r="AR149" s="114">
        <v>0</v>
      </c>
      <c r="AS149" s="114">
        <v>0</v>
      </c>
      <c r="AT149" s="114">
        <v>0</v>
      </c>
      <c r="AU149" s="114">
        <v>0</v>
      </c>
      <c r="AV149" s="35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</row>
    <row r="150" spans="1:239" ht="17.149999999999999" customHeight="1" x14ac:dyDescent="0.35">
      <c r="A150" s="30">
        <v>145</v>
      </c>
      <c r="B150" s="30">
        <v>147</v>
      </c>
      <c r="C150" s="30">
        <f t="shared" si="18"/>
        <v>2</v>
      </c>
      <c r="D150" s="92" t="s">
        <v>1318</v>
      </c>
      <c r="E150" s="86">
        <f t="shared" si="16"/>
        <v>1</v>
      </c>
      <c r="F150" s="243"/>
      <c r="G150" s="93">
        <f t="shared" si="17"/>
        <v>1</v>
      </c>
      <c r="H150" s="94"/>
      <c r="I150" s="289" t="s">
        <v>13</v>
      </c>
      <c r="J150" s="186" t="s">
        <v>13</v>
      </c>
      <c r="K150" s="197" t="s">
        <v>13</v>
      </c>
      <c r="L150" s="202">
        <v>1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191" t="s">
        <v>13</v>
      </c>
      <c r="V150" s="202" t="s">
        <v>13</v>
      </c>
      <c r="W150" s="94" t="s">
        <v>13</v>
      </c>
      <c r="X150" s="186" t="s">
        <v>13</v>
      </c>
      <c r="Y150" s="94" t="s">
        <v>13</v>
      </c>
      <c r="Z150" s="186" t="s">
        <v>13</v>
      </c>
      <c r="AA150" s="191" t="s">
        <v>13</v>
      </c>
      <c r="AB150" s="202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186" t="s">
        <v>13</v>
      </c>
      <c r="AQ150" s="113">
        <v>0</v>
      </c>
      <c r="AR150" s="114">
        <v>0</v>
      </c>
      <c r="AS150" s="114">
        <v>0</v>
      </c>
      <c r="AT150" s="114">
        <v>0</v>
      </c>
      <c r="AU150" s="114">
        <v>0</v>
      </c>
      <c r="AV150" s="35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</row>
    <row r="151" spans="1:239" ht="17.149999999999999" customHeight="1" x14ac:dyDescent="0.35">
      <c r="A151" s="30">
        <v>146</v>
      </c>
      <c r="B151" s="30"/>
      <c r="C151" s="30"/>
      <c r="D151" s="92" t="s">
        <v>2658</v>
      </c>
      <c r="E151" s="86">
        <f t="shared" si="16"/>
        <v>1</v>
      </c>
      <c r="F151" s="243"/>
      <c r="G151" s="93">
        <f t="shared" si="17"/>
        <v>1</v>
      </c>
      <c r="H151" s="94"/>
      <c r="I151" s="289">
        <v>1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191" t="s">
        <v>13</v>
      </c>
      <c r="V151" s="202" t="s">
        <v>13</v>
      </c>
      <c r="W151" s="94" t="s">
        <v>13</v>
      </c>
      <c r="X151" s="186" t="s">
        <v>13</v>
      </c>
      <c r="Y151" s="94" t="s">
        <v>13</v>
      </c>
      <c r="Z151" s="186" t="s">
        <v>13</v>
      </c>
      <c r="AA151" s="191" t="s">
        <v>13</v>
      </c>
      <c r="AB151" s="202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186" t="s">
        <v>13</v>
      </c>
      <c r="AQ151" s="113">
        <v>0</v>
      </c>
      <c r="AR151" s="114">
        <v>0</v>
      </c>
      <c r="AS151" s="114">
        <v>0</v>
      </c>
      <c r="AT151" s="114">
        <v>0</v>
      </c>
      <c r="AU151" s="114">
        <v>0</v>
      </c>
      <c r="AV151" s="35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</row>
    <row r="152" spans="1:239" ht="17.149999999999999" customHeight="1" x14ac:dyDescent="0.35">
      <c r="A152" s="30"/>
      <c r="B152" s="30"/>
      <c r="C152" s="30"/>
      <c r="D152" s="92"/>
      <c r="E152" s="86">
        <f t="shared" si="16"/>
        <v>0</v>
      </c>
      <c r="F152" s="243"/>
      <c r="G152" s="93">
        <f t="shared" si="17"/>
        <v>0</v>
      </c>
      <c r="H152" s="94"/>
      <c r="I152" s="289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202" t="s">
        <v>13</v>
      </c>
      <c r="U152" s="191" t="s">
        <v>13</v>
      </c>
      <c r="V152" s="202" t="s">
        <v>13</v>
      </c>
      <c r="W152" s="94" t="s">
        <v>13</v>
      </c>
      <c r="X152" s="186" t="s">
        <v>13</v>
      </c>
      <c r="Y152" s="94" t="s">
        <v>13</v>
      </c>
      <c r="Z152" s="186" t="s">
        <v>13</v>
      </c>
      <c r="AA152" s="191" t="s">
        <v>13</v>
      </c>
      <c r="AB152" s="202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186" t="s">
        <v>13</v>
      </c>
      <c r="AQ152" s="113">
        <v>0</v>
      </c>
      <c r="AR152" s="114">
        <v>0</v>
      </c>
      <c r="AS152" s="114">
        <v>0</v>
      </c>
      <c r="AT152" s="114">
        <v>0</v>
      </c>
      <c r="AU152" s="114">
        <v>0</v>
      </c>
      <c r="AV152" s="35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</row>
    <row r="153" spans="1:239" ht="17.149999999999999" customHeight="1" x14ac:dyDescent="0.35">
      <c r="A153" s="38"/>
      <c r="B153" s="30"/>
      <c r="C153" s="30"/>
      <c r="D153" s="110"/>
      <c r="E153" s="86">
        <f t="shared" si="16"/>
        <v>0</v>
      </c>
      <c r="F153" s="242"/>
      <c r="G153" s="93">
        <f t="shared" si="17"/>
        <v>0</v>
      </c>
      <c r="H153" s="94"/>
      <c r="I153" s="289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202" t="s">
        <v>13</v>
      </c>
      <c r="U153" s="191" t="s">
        <v>13</v>
      </c>
      <c r="V153" s="202" t="s">
        <v>13</v>
      </c>
      <c r="W153" s="94" t="s">
        <v>13</v>
      </c>
      <c r="X153" s="186" t="s">
        <v>13</v>
      </c>
      <c r="Y153" s="94" t="s">
        <v>13</v>
      </c>
      <c r="Z153" s="186" t="s">
        <v>13</v>
      </c>
      <c r="AA153" s="191" t="s">
        <v>13</v>
      </c>
      <c r="AB153" s="202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186" t="s">
        <v>13</v>
      </c>
      <c r="AQ153" s="113">
        <v>0</v>
      </c>
      <c r="AR153" s="114">
        <v>0</v>
      </c>
      <c r="AS153" s="114">
        <v>0</v>
      </c>
      <c r="AT153" s="114">
        <v>0</v>
      </c>
      <c r="AU153" s="114">
        <v>0</v>
      </c>
      <c r="AV153" s="35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</row>
    <row r="154" spans="1:239" ht="17.149999999999999" customHeight="1" x14ac:dyDescent="0.35">
      <c r="A154" s="38"/>
      <c r="B154" s="30"/>
      <c r="C154" s="30"/>
      <c r="D154" s="92"/>
      <c r="E154" s="86">
        <f t="shared" si="16"/>
        <v>0</v>
      </c>
      <c r="F154" s="242"/>
      <c r="G154" s="93">
        <f t="shared" si="17"/>
        <v>0</v>
      </c>
      <c r="H154" s="94"/>
      <c r="I154" s="289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191" t="s">
        <v>13</v>
      </c>
      <c r="V154" s="202" t="s">
        <v>13</v>
      </c>
      <c r="W154" s="94" t="s">
        <v>13</v>
      </c>
      <c r="X154" s="186" t="s">
        <v>13</v>
      </c>
      <c r="Y154" s="94" t="s">
        <v>13</v>
      </c>
      <c r="Z154" s="186" t="s">
        <v>13</v>
      </c>
      <c r="AA154" s="191" t="s">
        <v>13</v>
      </c>
      <c r="AB154" s="202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186" t="s">
        <v>13</v>
      </c>
      <c r="AQ154" s="113">
        <v>0</v>
      </c>
      <c r="AR154" s="114">
        <v>0</v>
      </c>
      <c r="AS154" s="114">
        <v>0</v>
      </c>
      <c r="AT154" s="114">
        <v>0</v>
      </c>
      <c r="AU154" s="114">
        <v>0</v>
      </c>
      <c r="AV154" s="35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</row>
    <row r="155" spans="1:239" ht="17.149999999999999" customHeight="1" x14ac:dyDescent="0.35">
      <c r="A155" s="38"/>
      <c r="B155" s="30"/>
      <c r="C155" s="30"/>
      <c r="D155" s="92"/>
      <c r="E155" s="86">
        <f t="shared" si="16"/>
        <v>0</v>
      </c>
      <c r="F155" s="243"/>
      <c r="G155" s="93">
        <f t="shared" si="17"/>
        <v>0</v>
      </c>
      <c r="H155" s="94"/>
      <c r="I155" s="289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191" t="s">
        <v>13</v>
      </c>
      <c r="V155" s="202" t="s">
        <v>13</v>
      </c>
      <c r="W155" s="94" t="s">
        <v>13</v>
      </c>
      <c r="X155" s="186" t="s">
        <v>13</v>
      </c>
      <c r="Y155" s="94" t="s">
        <v>13</v>
      </c>
      <c r="Z155" s="186" t="s">
        <v>13</v>
      </c>
      <c r="AA155" s="191" t="s">
        <v>13</v>
      </c>
      <c r="AB155" s="202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186" t="s">
        <v>13</v>
      </c>
      <c r="AQ155" s="113">
        <v>0</v>
      </c>
      <c r="AR155" s="114">
        <v>0</v>
      </c>
      <c r="AS155" s="114">
        <v>0</v>
      </c>
      <c r="AT155" s="114">
        <v>0</v>
      </c>
      <c r="AU155" s="114">
        <v>0</v>
      </c>
      <c r="AV155" s="35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</row>
    <row r="156" spans="1:239" ht="17.149999999999999" customHeight="1" x14ac:dyDescent="0.35">
      <c r="A156" s="38"/>
      <c r="B156" s="30"/>
      <c r="C156" s="30"/>
      <c r="D156" s="92"/>
      <c r="E156" s="86">
        <f t="shared" si="16"/>
        <v>0</v>
      </c>
      <c r="F156" s="243"/>
      <c r="G156" s="93">
        <f t="shared" si="17"/>
        <v>0</v>
      </c>
      <c r="H156" s="94"/>
      <c r="I156" s="289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91" t="s">
        <v>13</v>
      </c>
      <c r="T156" s="202" t="s">
        <v>13</v>
      </c>
      <c r="U156" s="191" t="s">
        <v>13</v>
      </c>
      <c r="V156" s="202" t="s">
        <v>13</v>
      </c>
      <c r="W156" s="94" t="s">
        <v>13</v>
      </c>
      <c r="X156" s="186" t="s">
        <v>13</v>
      </c>
      <c r="Y156" s="94" t="s">
        <v>13</v>
      </c>
      <c r="Z156" s="186" t="s">
        <v>13</v>
      </c>
      <c r="AA156" s="191" t="s">
        <v>13</v>
      </c>
      <c r="AB156" s="202" t="s">
        <v>13</v>
      </c>
      <c r="AC156" s="191" t="s">
        <v>13</v>
      </c>
      <c r="AD156" s="186" t="s">
        <v>13</v>
      </c>
      <c r="AE156" s="191" t="s">
        <v>13</v>
      </c>
      <c r="AF156" s="186" t="s">
        <v>13</v>
      </c>
      <c r="AG156" s="191" t="s">
        <v>13</v>
      </c>
      <c r="AH156" s="186" t="s">
        <v>13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 t="s">
        <v>13</v>
      </c>
      <c r="AN156" s="202" t="s">
        <v>13</v>
      </c>
      <c r="AO156" s="191" t="s">
        <v>13</v>
      </c>
      <c r="AP156" s="186" t="s">
        <v>13</v>
      </c>
      <c r="AQ156" s="113">
        <v>0</v>
      </c>
      <c r="AR156" s="114">
        <v>0</v>
      </c>
      <c r="AS156" s="114">
        <v>0</v>
      </c>
      <c r="AT156" s="114">
        <v>0</v>
      </c>
      <c r="AU156" s="114">
        <v>0</v>
      </c>
      <c r="AV156" s="35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</row>
    <row r="157" spans="1:239" ht="17.149999999999999" customHeight="1" x14ac:dyDescent="0.35">
      <c r="A157" s="38"/>
      <c r="B157" s="30"/>
      <c r="C157" s="30"/>
      <c r="D157" s="92"/>
      <c r="E157" s="86">
        <f t="shared" si="16"/>
        <v>0</v>
      </c>
      <c r="F157" s="243"/>
      <c r="G157" s="93">
        <f t="shared" si="17"/>
        <v>0</v>
      </c>
      <c r="H157" s="94"/>
      <c r="I157" s="289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91" t="s">
        <v>13</v>
      </c>
      <c r="T157" s="202" t="s">
        <v>13</v>
      </c>
      <c r="U157" s="191" t="s">
        <v>13</v>
      </c>
      <c r="V157" s="202" t="s">
        <v>13</v>
      </c>
      <c r="W157" s="94" t="s">
        <v>13</v>
      </c>
      <c r="X157" s="186" t="s">
        <v>13</v>
      </c>
      <c r="Y157" s="94" t="s">
        <v>13</v>
      </c>
      <c r="Z157" s="186" t="s">
        <v>13</v>
      </c>
      <c r="AA157" s="191" t="s">
        <v>13</v>
      </c>
      <c r="AB157" s="202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 t="s">
        <v>13</v>
      </c>
      <c r="AM157" s="191" t="s">
        <v>13</v>
      </c>
      <c r="AN157" s="202" t="s">
        <v>13</v>
      </c>
      <c r="AO157" s="191" t="s">
        <v>13</v>
      </c>
      <c r="AP157" s="186" t="s">
        <v>13</v>
      </c>
      <c r="AQ157" s="113">
        <v>0</v>
      </c>
      <c r="AR157" s="114">
        <v>0</v>
      </c>
      <c r="AS157" s="114">
        <v>0</v>
      </c>
      <c r="AT157" s="114">
        <v>0</v>
      </c>
      <c r="AU157" s="114">
        <v>0</v>
      </c>
      <c r="AV157" s="35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</row>
    <row r="158" spans="1:239" ht="17.149999999999999" customHeight="1" x14ac:dyDescent="0.35">
      <c r="A158" s="38"/>
      <c r="B158" s="30"/>
      <c r="C158" s="30"/>
      <c r="D158" s="92"/>
      <c r="E158" s="86">
        <f t="shared" si="16"/>
        <v>0</v>
      </c>
      <c r="F158" s="243"/>
      <c r="G158" s="93">
        <f t="shared" si="17"/>
        <v>0</v>
      </c>
      <c r="H158" s="94"/>
      <c r="I158" s="289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91" t="s">
        <v>13</v>
      </c>
      <c r="T158" s="202" t="s">
        <v>13</v>
      </c>
      <c r="U158" s="191" t="s">
        <v>13</v>
      </c>
      <c r="V158" s="202" t="s">
        <v>13</v>
      </c>
      <c r="W158" s="94" t="s">
        <v>13</v>
      </c>
      <c r="X158" s="186" t="s">
        <v>13</v>
      </c>
      <c r="Y158" s="94" t="s">
        <v>13</v>
      </c>
      <c r="Z158" s="186" t="s">
        <v>13</v>
      </c>
      <c r="AA158" s="191" t="s">
        <v>13</v>
      </c>
      <c r="AB158" s="202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 t="s">
        <v>13</v>
      </c>
      <c r="AL158" s="186" t="s">
        <v>13</v>
      </c>
      <c r="AM158" s="191" t="s">
        <v>13</v>
      </c>
      <c r="AN158" s="202" t="s">
        <v>13</v>
      </c>
      <c r="AO158" s="191" t="s">
        <v>13</v>
      </c>
      <c r="AP158" s="186" t="s">
        <v>13</v>
      </c>
      <c r="AQ158" s="113">
        <v>0</v>
      </c>
      <c r="AR158" s="114">
        <v>0</v>
      </c>
      <c r="AS158" s="114">
        <v>0</v>
      </c>
      <c r="AT158" s="114">
        <v>0</v>
      </c>
      <c r="AU158" s="114">
        <v>0</v>
      </c>
      <c r="AV158" s="35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</row>
    <row r="159" spans="1:239" ht="17.149999999999999" customHeight="1" x14ac:dyDescent="0.35">
      <c r="A159" s="38"/>
      <c r="B159" s="30"/>
      <c r="C159" s="30"/>
      <c r="D159" s="92"/>
      <c r="E159" s="86">
        <f t="shared" si="16"/>
        <v>0</v>
      </c>
      <c r="F159" s="243"/>
      <c r="G159" s="93">
        <f t="shared" si="17"/>
        <v>0</v>
      </c>
      <c r="H159" s="94"/>
      <c r="I159" s="289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91" t="s">
        <v>13</v>
      </c>
      <c r="T159" s="202" t="s">
        <v>13</v>
      </c>
      <c r="U159" s="191" t="s">
        <v>13</v>
      </c>
      <c r="V159" s="202" t="s">
        <v>13</v>
      </c>
      <c r="W159" s="94" t="s">
        <v>13</v>
      </c>
      <c r="X159" s="186" t="s">
        <v>13</v>
      </c>
      <c r="Y159" s="94" t="s">
        <v>13</v>
      </c>
      <c r="Z159" s="186" t="s">
        <v>13</v>
      </c>
      <c r="AA159" s="191" t="s">
        <v>13</v>
      </c>
      <c r="AB159" s="202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 t="s">
        <v>13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202" t="s">
        <v>13</v>
      </c>
      <c r="AO159" s="191" t="s">
        <v>13</v>
      </c>
      <c r="AP159" s="186" t="s">
        <v>13</v>
      </c>
      <c r="AQ159" s="113">
        <v>0</v>
      </c>
      <c r="AR159" s="114">
        <v>0</v>
      </c>
      <c r="AS159" s="114">
        <v>0</v>
      </c>
      <c r="AT159" s="114">
        <v>0</v>
      </c>
      <c r="AU159" s="114">
        <v>0</v>
      </c>
      <c r="AV159" s="35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</row>
    <row r="160" spans="1:239" ht="17.149999999999999" customHeight="1" x14ac:dyDescent="0.35">
      <c r="A160" s="38"/>
      <c r="B160" s="30"/>
      <c r="C160" s="30"/>
      <c r="D160" s="92"/>
      <c r="E160" s="86">
        <f t="shared" si="16"/>
        <v>0</v>
      </c>
      <c r="F160" s="243"/>
      <c r="G160" s="93">
        <f t="shared" si="17"/>
        <v>0</v>
      </c>
      <c r="H160" s="94"/>
      <c r="I160" s="289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91" t="s">
        <v>13</v>
      </c>
      <c r="T160" s="202" t="s">
        <v>13</v>
      </c>
      <c r="U160" s="191" t="s">
        <v>13</v>
      </c>
      <c r="V160" s="202" t="s">
        <v>13</v>
      </c>
      <c r="W160" s="94" t="s">
        <v>13</v>
      </c>
      <c r="X160" s="186" t="s">
        <v>13</v>
      </c>
      <c r="Y160" s="94" t="s">
        <v>13</v>
      </c>
      <c r="Z160" s="186" t="s">
        <v>13</v>
      </c>
      <c r="AA160" s="191" t="s">
        <v>13</v>
      </c>
      <c r="AB160" s="202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 t="s">
        <v>13</v>
      </c>
      <c r="AN160" s="202" t="s">
        <v>13</v>
      </c>
      <c r="AO160" s="191" t="s">
        <v>13</v>
      </c>
      <c r="AP160" s="186" t="s">
        <v>13</v>
      </c>
      <c r="AQ160" s="113">
        <v>0</v>
      </c>
      <c r="AR160" s="114">
        <v>0</v>
      </c>
      <c r="AS160" s="114">
        <v>0</v>
      </c>
      <c r="AT160" s="114">
        <v>0</v>
      </c>
      <c r="AU160" s="114">
        <v>0</v>
      </c>
      <c r="AV160" s="35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</row>
    <row r="161" spans="1:239" ht="17.149999999999999" customHeight="1" x14ac:dyDescent="0.35">
      <c r="A161" s="38"/>
      <c r="B161" s="30"/>
      <c r="C161" s="30"/>
      <c r="D161" s="92"/>
      <c r="E161" s="86">
        <f t="shared" si="16"/>
        <v>0</v>
      </c>
      <c r="F161" s="243"/>
      <c r="G161" s="93">
        <f t="shared" si="17"/>
        <v>0</v>
      </c>
      <c r="H161" s="94"/>
      <c r="I161" s="289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91" t="s">
        <v>13</v>
      </c>
      <c r="T161" s="202" t="s">
        <v>13</v>
      </c>
      <c r="U161" s="191" t="s">
        <v>13</v>
      </c>
      <c r="V161" s="202" t="s">
        <v>13</v>
      </c>
      <c r="W161" s="94" t="s">
        <v>13</v>
      </c>
      <c r="X161" s="186" t="s">
        <v>13</v>
      </c>
      <c r="Y161" s="94" t="s">
        <v>13</v>
      </c>
      <c r="Z161" s="186" t="s">
        <v>13</v>
      </c>
      <c r="AA161" s="191" t="s">
        <v>13</v>
      </c>
      <c r="AB161" s="202" t="s">
        <v>13</v>
      </c>
      <c r="AC161" s="191" t="s">
        <v>13</v>
      </c>
      <c r="AD161" s="186" t="s">
        <v>13</v>
      </c>
      <c r="AE161" s="191" t="s">
        <v>13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202" t="s">
        <v>13</v>
      </c>
      <c r="AO161" s="191" t="s">
        <v>13</v>
      </c>
      <c r="AP161" s="186" t="s">
        <v>13</v>
      </c>
      <c r="AQ161" s="113">
        <v>0</v>
      </c>
      <c r="AR161" s="114">
        <v>0</v>
      </c>
      <c r="AS161" s="114">
        <v>0</v>
      </c>
      <c r="AT161" s="114">
        <v>0</v>
      </c>
      <c r="AU161" s="114">
        <v>0</v>
      </c>
      <c r="AV161" s="35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</row>
    <row r="162" spans="1:239" ht="17.149999999999999" customHeight="1" x14ac:dyDescent="0.35">
      <c r="A162" s="38"/>
      <c r="B162" s="30"/>
      <c r="C162" s="30"/>
      <c r="D162" s="92"/>
      <c r="E162" s="86">
        <f t="shared" ref="E162:E168" si="19">LARGE(H162:AU162,1)+LARGE(H162:AU162,2)+LARGE(H162:AU162,3)+LARGE(H162:AU162,4)+LARGE(H162:AU162,5)+F162</f>
        <v>0</v>
      </c>
      <c r="F162" s="243"/>
      <c r="G162" s="93">
        <f t="shared" ref="G162:G168" si="20">COUNT(H162:AP162)</f>
        <v>0</v>
      </c>
      <c r="H162" s="94"/>
      <c r="I162" s="289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 t="s">
        <v>13</v>
      </c>
      <c r="R162" s="186" t="s">
        <v>13</v>
      </c>
      <c r="S162" s="191" t="s">
        <v>13</v>
      </c>
      <c r="T162" s="202" t="s">
        <v>13</v>
      </c>
      <c r="U162" s="191" t="s">
        <v>13</v>
      </c>
      <c r="V162" s="202" t="s">
        <v>13</v>
      </c>
      <c r="W162" s="94" t="s">
        <v>13</v>
      </c>
      <c r="X162" s="186" t="s">
        <v>13</v>
      </c>
      <c r="Y162" s="94" t="s">
        <v>13</v>
      </c>
      <c r="Z162" s="186" t="s">
        <v>13</v>
      </c>
      <c r="AA162" s="191" t="s">
        <v>13</v>
      </c>
      <c r="AB162" s="202" t="s">
        <v>13</v>
      </c>
      <c r="AC162" s="191" t="s">
        <v>13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202" t="s">
        <v>13</v>
      </c>
      <c r="AO162" s="191" t="s">
        <v>13</v>
      </c>
      <c r="AP162" s="186" t="s">
        <v>13</v>
      </c>
      <c r="AQ162" s="113">
        <v>0</v>
      </c>
      <c r="AR162" s="114">
        <v>0</v>
      </c>
      <c r="AS162" s="114">
        <v>0</v>
      </c>
      <c r="AT162" s="114">
        <v>0</v>
      </c>
      <c r="AU162" s="114">
        <v>0</v>
      </c>
      <c r="AV162" s="35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</row>
    <row r="163" spans="1:239" ht="17.149999999999999" customHeight="1" x14ac:dyDescent="0.35">
      <c r="A163" s="38"/>
      <c r="B163" s="30"/>
      <c r="C163" s="30"/>
      <c r="D163" s="92"/>
      <c r="E163" s="86">
        <f t="shared" si="19"/>
        <v>0</v>
      </c>
      <c r="F163" s="243"/>
      <c r="G163" s="93">
        <f t="shared" si="20"/>
        <v>0</v>
      </c>
      <c r="H163" s="94"/>
      <c r="I163" s="289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 t="s">
        <v>13</v>
      </c>
      <c r="S163" s="191" t="s">
        <v>13</v>
      </c>
      <c r="T163" s="202" t="s">
        <v>13</v>
      </c>
      <c r="U163" s="191" t="s">
        <v>13</v>
      </c>
      <c r="V163" s="202" t="s">
        <v>13</v>
      </c>
      <c r="W163" s="94" t="s">
        <v>13</v>
      </c>
      <c r="X163" s="186" t="s">
        <v>13</v>
      </c>
      <c r="Y163" s="94" t="s">
        <v>13</v>
      </c>
      <c r="Z163" s="186" t="s">
        <v>13</v>
      </c>
      <c r="AA163" s="191" t="s">
        <v>13</v>
      </c>
      <c r="AB163" s="202" t="s">
        <v>13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202" t="s">
        <v>13</v>
      </c>
      <c r="AO163" s="191" t="s">
        <v>13</v>
      </c>
      <c r="AP163" s="186" t="s">
        <v>13</v>
      </c>
      <c r="AQ163" s="113">
        <v>0</v>
      </c>
      <c r="AR163" s="114">
        <v>0</v>
      </c>
      <c r="AS163" s="114">
        <v>0</v>
      </c>
      <c r="AT163" s="114">
        <v>0</v>
      </c>
      <c r="AU163" s="114">
        <v>0</v>
      </c>
      <c r="AV163" s="35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</row>
    <row r="164" spans="1:239" ht="17.149999999999999" customHeight="1" x14ac:dyDescent="0.35">
      <c r="A164" s="38"/>
      <c r="B164" s="30"/>
      <c r="C164" s="30"/>
      <c r="D164" s="92"/>
      <c r="E164" s="86">
        <f t="shared" si="19"/>
        <v>0</v>
      </c>
      <c r="F164" s="243"/>
      <c r="G164" s="93">
        <f t="shared" si="20"/>
        <v>0</v>
      </c>
      <c r="H164" s="94"/>
      <c r="I164" s="289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91" t="s">
        <v>13</v>
      </c>
      <c r="T164" s="202" t="s">
        <v>13</v>
      </c>
      <c r="U164" s="191" t="s">
        <v>13</v>
      </c>
      <c r="V164" s="202" t="s">
        <v>13</v>
      </c>
      <c r="W164" s="94" t="s">
        <v>13</v>
      </c>
      <c r="X164" s="186" t="s">
        <v>13</v>
      </c>
      <c r="Y164" s="94" t="s">
        <v>13</v>
      </c>
      <c r="Z164" s="186" t="s">
        <v>13</v>
      </c>
      <c r="AA164" s="191" t="s">
        <v>13</v>
      </c>
      <c r="AB164" s="202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 t="s">
        <v>13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202" t="s">
        <v>13</v>
      </c>
      <c r="AO164" s="191" t="s">
        <v>13</v>
      </c>
      <c r="AP164" s="186" t="s">
        <v>13</v>
      </c>
      <c r="AQ164" s="113">
        <v>0</v>
      </c>
      <c r="AR164" s="114">
        <v>0</v>
      </c>
      <c r="AS164" s="114">
        <v>0</v>
      </c>
      <c r="AT164" s="114">
        <v>0</v>
      </c>
      <c r="AU164" s="114">
        <v>0</v>
      </c>
      <c r="AV164" s="35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</row>
    <row r="165" spans="1:239" ht="17.149999999999999" customHeight="1" x14ac:dyDescent="0.35">
      <c r="A165" s="38"/>
      <c r="B165" s="30"/>
      <c r="C165" s="30"/>
      <c r="D165" s="92"/>
      <c r="E165" s="86">
        <f t="shared" si="19"/>
        <v>0</v>
      </c>
      <c r="F165" s="243"/>
      <c r="G165" s="93">
        <f t="shared" si="20"/>
        <v>0</v>
      </c>
      <c r="H165" s="94"/>
      <c r="I165" s="289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91" t="s">
        <v>13</v>
      </c>
      <c r="T165" s="202" t="s">
        <v>13</v>
      </c>
      <c r="U165" s="191" t="s">
        <v>13</v>
      </c>
      <c r="V165" s="202" t="s">
        <v>13</v>
      </c>
      <c r="W165" s="94" t="s">
        <v>13</v>
      </c>
      <c r="X165" s="186" t="s">
        <v>13</v>
      </c>
      <c r="Y165" s="94" t="s">
        <v>13</v>
      </c>
      <c r="Z165" s="186" t="s">
        <v>13</v>
      </c>
      <c r="AA165" s="191" t="s">
        <v>13</v>
      </c>
      <c r="AB165" s="202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202" t="s">
        <v>13</v>
      </c>
      <c r="AO165" s="191" t="s">
        <v>13</v>
      </c>
      <c r="AP165" s="186" t="s">
        <v>13</v>
      </c>
      <c r="AQ165" s="113">
        <v>0</v>
      </c>
      <c r="AR165" s="114">
        <v>0</v>
      </c>
      <c r="AS165" s="114">
        <v>0</v>
      </c>
      <c r="AT165" s="114">
        <v>0</v>
      </c>
      <c r="AU165" s="114">
        <v>0</v>
      </c>
      <c r="AV165" s="35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</row>
    <row r="166" spans="1:239" ht="17.149999999999999" customHeight="1" x14ac:dyDescent="0.35">
      <c r="A166" s="38"/>
      <c r="B166" s="30"/>
      <c r="C166" s="30"/>
      <c r="D166" s="92"/>
      <c r="E166" s="86">
        <f t="shared" si="19"/>
        <v>0</v>
      </c>
      <c r="F166" s="243"/>
      <c r="G166" s="93">
        <f t="shared" si="20"/>
        <v>0</v>
      </c>
      <c r="H166" s="94"/>
      <c r="I166" s="289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91" t="s">
        <v>13</v>
      </c>
      <c r="T166" s="202" t="s">
        <v>13</v>
      </c>
      <c r="U166" s="191" t="s">
        <v>13</v>
      </c>
      <c r="V166" s="202" t="s">
        <v>13</v>
      </c>
      <c r="W166" s="94" t="s">
        <v>13</v>
      </c>
      <c r="X166" s="186" t="s">
        <v>13</v>
      </c>
      <c r="Y166" s="94" t="s">
        <v>13</v>
      </c>
      <c r="Z166" s="186" t="s">
        <v>13</v>
      </c>
      <c r="AA166" s="191" t="s">
        <v>13</v>
      </c>
      <c r="AB166" s="202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202" t="s">
        <v>13</v>
      </c>
      <c r="AO166" s="191" t="s">
        <v>13</v>
      </c>
      <c r="AP166" s="186" t="s">
        <v>13</v>
      </c>
      <c r="AQ166" s="113">
        <v>0</v>
      </c>
      <c r="AR166" s="114">
        <v>0</v>
      </c>
      <c r="AS166" s="114">
        <v>0</v>
      </c>
      <c r="AT166" s="114">
        <v>0</v>
      </c>
      <c r="AU166" s="114">
        <v>0</v>
      </c>
      <c r="AV166" s="35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</row>
    <row r="167" spans="1:239" ht="17.149999999999999" customHeight="1" x14ac:dyDescent="0.35">
      <c r="A167" s="38"/>
      <c r="B167" s="30"/>
      <c r="C167" s="30"/>
      <c r="D167" s="92"/>
      <c r="E167" s="86">
        <f t="shared" si="19"/>
        <v>0</v>
      </c>
      <c r="F167" s="243"/>
      <c r="G167" s="93">
        <f t="shared" si="20"/>
        <v>0</v>
      </c>
      <c r="H167" s="94"/>
      <c r="I167" s="289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91" t="s">
        <v>13</v>
      </c>
      <c r="T167" s="202" t="s">
        <v>13</v>
      </c>
      <c r="U167" s="191" t="s">
        <v>13</v>
      </c>
      <c r="V167" s="202" t="s">
        <v>13</v>
      </c>
      <c r="W167" s="94" t="s">
        <v>13</v>
      </c>
      <c r="X167" s="186" t="s">
        <v>13</v>
      </c>
      <c r="Y167" s="94" t="s">
        <v>13</v>
      </c>
      <c r="Z167" s="186" t="s">
        <v>13</v>
      </c>
      <c r="AA167" s="191" t="s">
        <v>13</v>
      </c>
      <c r="AB167" s="202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202" t="s">
        <v>13</v>
      </c>
      <c r="AO167" s="191" t="s">
        <v>13</v>
      </c>
      <c r="AP167" s="186" t="s">
        <v>13</v>
      </c>
      <c r="AQ167" s="113">
        <v>0</v>
      </c>
      <c r="AR167" s="114">
        <v>0</v>
      </c>
      <c r="AS167" s="114">
        <v>0</v>
      </c>
      <c r="AT167" s="114">
        <v>0</v>
      </c>
      <c r="AU167" s="114">
        <v>0</v>
      </c>
      <c r="AV167" s="35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</row>
    <row r="168" spans="1:239" ht="17.149999999999999" customHeight="1" x14ac:dyDescent="0.35">
      <c r="A168" s="38"/>
      <c r="B168" s="30"/>
      <c r="C168" s="30"/>
      <c r="D168" s="92"/>
      <c r="E168" s="86">
        <f t="shared" si="19"/>
        <v>0</v>
      </c>
      <c r="F168" s="243"/>
      <c r="G168" s="93">
        <f t="shared" si="20"/>
        <v>0</v>
      </c>
      <c r="H168" s="94"/>
      <c r="I168" s="289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91" t="s">
        <v>13</v>
      </c>
      <c r="T168" s="202" t="s">
        <v>13</v>
      </c>
      <c r="U168" s="191" t="s">
        <v>13</v>
      </c>
      <c r="V168" s="202" t="s">
        <v>13</v>
      </c>
      <c r="W168" s="94" t="s">
        <v>13</v>
      </c>
      <c r="X168" s="186" t="s">
        <v>13</v>
      </c>
      <c r="Y168" s="94" t="s">
        <v>13</v>
      </c>
      <c r="Z168" s="186" t="s">
        <v>13</v>
      </c>
      <c r="AA168" s="191" t="s">
        <v>13</v>
      </c>
      <c r="AB168" s="202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202" t="s">
        <v>13</v>
      </c>
      <c r="AO168" s="191" t="s">
        <v>13</v>
      </c>
      <c r="AP168" s="186" t="s">
        <v>13</v>
      </c>
      <c r="AQ168" s="113">
        <v>0</v>
      </c>
      <c r="AR168" s="114">
        <v>0</v>
      </c>
      <c r="AS168" s="114">
        <v>0</v>
      </c>
      <c r="AT168" s="114">
        <v>0</v>
      </c>
      <c r="AU168" s="114">
        <v>0</v>
      </c>
      <c r="AV168" s="35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</row>
    <row r="169" spans="1:239" ht="17.149999999999999" customHeight="1" x14ac:dyDescent="0.35">
      <c r="A169" s="2"/>
      <c r="B169" s="2"/>
      <c r="C169" s="2"/>
      <c r="D169" s="86"/>
      <c r="E169" s="86">
        <f t="shared" ref="E169" si="21">LARGE(H169:AU169,1)+LARGE(H169:AU169,2)+LARGE(H169:AU169,3)+LARGE(H169:AU169,4)+LARGE(H169:AU169,5)+F169</f>
        <v>0</v>
      </c>
      <c r="F169" s="243"/>
      <c r="G169" s="93">
        <f t="shared" ref="G169" si="22">COUNT(H169:AP169)</f>
        <v>0</v>
      </c>
      <c r="H169" s="94"/>
      <c r="I169" s="289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 t="s">
        <v>13</v>
      </c>
      <c r="R169" s="186" t="s">
        <v>13</v>
      </c>
      <c r="S169" s="191" t="s">
        <v>13</v>
      </c>
      <c r="T169" s="202" t="s">
        <v>13</v>
      </c>
      <c r="U169" s="191" t="s">
        <v>13</v>
      </c>
      <c r="V169" s="202" t="s">
        <v>13</v>
      </c>
      <c r="W169" s="94" t="s">
        <v>13</v>
      </c>
      <c r="X169" s="186" t="s">
        <v>13</v>
      </c>
      <c r="Y169" s="94" t="s">
        <v>13</v>
      </c>
      <c r="Z169" s="186" t="s">
        <v>13</v>
      </c>
      <c r="AA169" s="191" t="s">
        <v>13</v>
      </c>
      <c r="AB169" s="202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202" t="s">
        <v>13</v>
      </c>
      <c r="AO169" s="191" t="s">
        <v>13</v>
      </c>
      <c r="AP169" s="186" t="s">
        <v>13</v>
      </c>
      <c r="AQ169" s="113">
        <v>0</v>
      </c>
      <c r="AR169" s="114">
        <v>0</v>
      </c>
      <c r="AS169" s="114">
        <v>0</v>
      </c>
      <c r="AT169" s="114">
        <v>0</v>
      </c>
      <c r="AU169" s="114">
        <v>0</v>
      </c>
      <c r="AV169" s="35"/>
    </row>
    <row r="170" spans="1:239" ht="17.149999999999999" customHeight="1" x14ac:dyDescent="0.35">
      <c r="A170" s="40"/>
      <c r="B170" s="40"/>
      <c r="C170" s="40"/>
      <c r="D170" s="40"/>
      <c r="E170" s="40"/>
      <c r="F170" s="235"/>
      <c r="G170" s="118"/>
      <c r="H170" s="119"/>
      <c r="I170" s="192"/>
      <c r="J170" s="192"/>
      <c r="K170" s="287"/>
      <c r="L170" s="192"/>
      <c r="M170" s="287"/>
      <c r="N170" s="192"/>
      <c r="O170" s="287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35"/>
      <c r="AR170" s="35"/>
      <c r="AS170" s="35"/>
      <c r="AT170" s="35"/>
      <c r="AU170" s="35"/>
      <c r="AV170" s="35"/>
    </row>
    <row r="171" spans="1:239" ht="17.149999999999999" customHeight="1" x14ac:dyDescent="0.35">
      <c r="A171" s="35"/>
      <c r="B171" s="35"/>
      <c r="C171" s="35"/>
      <c r="D171" s="35"/>
      <c r="E171" s="42" t="s">
        <v>16</v>
      </c>
      <c r="F171" s="121">
        <f>SUM(F6:F169)</f>
        <v>460</v>
      </c>
      <c r="G171" s="121">
        <f>SUM(G6:G169)</f>
        <v>190</v>
      </c>
      <c r="H171" s="121">
        <f>SUM(H6:H169)</f>
        <v>0</v>
      </c>
      <c r="I171" s="121">
        <f t="shared" ref="I171:K171" si="23">SUM(I6:I169)</f>
        <v>146</v>
      </c>
      <c r="J171" s="121">
        <f t="shared" si="23"/>
        <v>146</v>
      </c>
      <c r="K171" s="121">
        <f t="shared" si="23"/>
        <v>30</v>
      </c>
      <c r="L171" s="121">
        <f>SUM(L6:L169)</f>
        <v>97</v>
      </c>
      <c r="M171" s="121">
        <f t="shared" ref="M171:AL171" si="24">SUM(M6:M169)</f>
        <v>34</v>
      </c>
      <c r="N171" s="121">
        <f t="shared" si="24"/>
        <v>3</v>
      </c>
      <c r="O171" s="121">
        <f t="shared" si="24"/>
        <v>3</v>
      </c>
      <c r="P171" s="121">
        <f t="shared" si="24"/>
        <v>33</v>
      </c>
      <c r="Q171" s="121">
        <f t="shared" si="24"/>
        <v>78</v>
      </c>
      <c r="R171" s="121">
        <f t="shared" si="24"/>
        <v>46</v>
      </c>
      <c r="S171" s="121">
        <f t="shared" si="24"/>
        <v>15</v>
      </c>
      <c r="T171" s="121">
        <f t="shared" si="24"/>
        <v>46</v>
      </c>
      <c r="U171" s="121">
        <f t="shared" si="24"/>
        <v>15</v>
      </c>
      <c r="V171" s="121">
        <f t="shared" si="24"/>
        <v>16</v>
      </c>
      <c r="W171" s="121">
        <f t="shared" si="24"/>
        <v>10</v>
      </c>
      <c r="X171" s="121">
        <f t="shared" si="24"/>
        <v>18</v>
      </c>
      <c r="Y171" s="121">
        <f t="shared" si="24"/>
        <v>97</v>
      </c>
      <c r="Z171" s="121">
        <f t="shared" si="24"/>
        <v>31</v>
      </c>
      <c r="AA171" s="121">
        <f t="shared" si="24"/>
        <v>97</v>
      </c>
      <c r="AB171" s="121">
        <f t="shared" si="24"/>
        <v>16</v>
      </c>
      <c r="AC171" s="121">
        <f t="shared" si="24"/>
        <v>15</v>
      </c>
      <c r="AD171" s="121">
        <f t="shared" si="24"/>
        <v>34</v>
      </c>
      <c r="AE171" s="121">
        <f t="shared" si="24"/>
        <v>10</v>
      </c>
      <c r="AF171" s="121">
        <f t="shared" si="24"/>
        <v>24</v>
      </c>
      <c r="AG171" s="121">
        <f t="shared" si="24"/>
        <v>10</v>
      </c>
      <c r="AH171" s="121">
        <f t="shared" si="24"/>
        <v>16</v>
      </c>
      <c r="AI171" s="121">
        <f t="shared" si="24"/>
        <v>10</v>
      </c>
      <c r="AJ171" s="121">
        <f t="shared" si="24"/>
        <v>3</v>
      </c>
      <c r="AK171" s="121">
        <f t="shared" si="24"/>
        <v>1</v>
      </c>
      <c r="AL171" s="121">
        <f t="shared" si="24"/>
        <v>34</v>
      </c>
      <c r="AM171" s="121"/>
      <c r="AN171" s="121">
        <f>SUM(AN6:AN169)</f>
        <v>291</v>
      </c>
      <c r="AO171" s="121"/>
      <c r="AP171" s="121"/>
      <c r="AQ171" s="35"/>
      <c r="AR171" s="35"/>
      <c r="AS171" s="35"/>
      <c r="AT171" s="35"/>
      <c r="AU171" s="35"/>
      <c r="AV171" s="35"/>
    </row>
  </sheetData>
  <sortState ref="B6:AW161">
    <sortCondition descending="1" ref="E6:E161"/>
    <sortCondition ref="G6:G161"/>
  </sortState>
  <conditionalFormatting sqref="C6:C15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277"/>
  <sheetViews>
    <sheetView showGridLines="0" workbookViewId="0">
      <selection activeCell="I1" sqref="I1:I7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54296875" style="182" customWidth="1"/>
    <col min="10" max="10" width="10.6328125" style="182" customWidth="1"/>
    <col min="11" max="13" width="10.54296875" style="229" customWidth="1"/>
    <col min="14" max="14" width="10.1796875" style="229" customWidth="1"/>
    <col min="15" max="16" width="11.08984375" style="229" customWidth="1"/>
    <col min="17" max="17" width="11.1796875" style="182" customWidth="1"/>
    <col min="18" max="18" width="11.36328125" style="229" customWidth="1"/>
    <col min="19" max="19" width="11.36328125" style="182" customWidth="1"/>
    <col min="20" max="21" width="11.453125" style="182" customWidth="1"/>
    <col min="22" max="22" width="10.36328125" style="182" customWidth="1"/>
    <col min="23" max="23" width="9.08984375" style="182" customWidth="1"/>
    <col min="24" max="24" width="11.08984375" style="182" customWidth="1"/>
    <col min="25" max="25" width="10.81640625" style="182" customWidth="1"/>
    <col min="26" max="26" width="11.26953125" style="182" customWidth="1"/>
    <col min="27" max="27" width="11.453125" style="182" customWidth="1"/>
    <col min="28" max="28" width="10.90625" style="182" customWidth="1"/>
    <col min="29" max="29" width="10.453125" style="182" customWidth="1"/>
    <col min="30" max="30" width="9.90625" style="182" customWidth="1"/>
    <col min="31" max="31" width="10.90625" style="182" customWidth="1"/>
    <col min="32" max="32" width="9.54296875" style="182" customWidth="1"/>
    <col min="33" max="34" width="10.26953125" style="182" customWidth="1"/>
    <col min="35" max="39" width="9.453125" style="229" customWidth="1"/>
    <col min="40" max="42" width="10" style="229" customWidth="1"/>
    <col min="43" max="43" width="11.6328125" style="182" customWidth="1"/>
    <col min="44" max="45" width="11.453125" style="182" customWidth="1"/>
    <col min="46" max="50" width="24.1796875" style="124" hidden="1" customWidth="1"/>
    <col min="51" max="52" width="7.1796875" style="124" customWidth="1"/>
    <col min="53" max="53" width="11.453125" style="124" customWidth="1"/>
    <col min="54" max="247" width="24.1796875" style="124" customWidth="1"/>
  </cols>
  <sheetData>
    <row r="1" spans="1:76" ht="17.149999999999999" customHeight="1" x14ac:dyDescent="0.35">
      <c r="A1" s="2"/>
      <c r="B1" s="2"/>
      <c r="C1" s="2"/>
      <c r="D1" s="85" t="s">
        <v>67</v>
      </c>
      <c r="E1" s="86"/>
      <c r="F1" s="86"/>
      <c r="G1" s="86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5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98"/>
      <c r="AU1" s="99"/>
      <c r="AV1" s="99"/>
      <c r="AW1" s="99"/>
      <c r="AX1" s="125"/>
      <c r="AY1" s="9"/>
      <c r="AZ1" s="9"/>
      <c r="BA1" s="100"/>
      <c r="BB1" s="126"/>
      <c r="BC1" s="101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77"/>
    </row>
    <row r="2" spans="1:76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7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102"/>
      <c r="AU2" s="103"/>
      <c r="AV2" s="103"/>
      <c r="AW2" s="103"/>
      <c r="AX2" s="104"/>
      <c r="AY2" s="9"/>
      <c r="AZ2" s="9"/>
      <c r="BA2" s="105"/>
      <c r="BB2" s="199"/>
      <c r="BC2" s="106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24"/>
      <c r="BT2" s="194"/>
      <c r="BU2" s="194"/>
      <c r="BV2" s="194"/>
      <c r="BW2" s="25"/>
      <c r="BX2" s="77"/>
    </row>
    <row r="3" spans="1:76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32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2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2</v>
      </c>
      <c r="AQ3" s="185" t="s">
        <v>397</v>
      </c>
      <c r="AR3" s="190" t="s">
        <v>51</v>
      </c>
      <c r="AS3" s="185" t="s">
        <v>32</v>
      </c>
      <c r="AT3" s="107"/>
      <c r="AU3" s="104"/>
      <c r="AV3" s="104"/>
      <c r="AW3" s="104"/>
      <c r="AX3" s="104"/>
      <c r="AY3" s="9"/>
      <c r="AZ3" s="9"/>
      <c r="BA3" s="105"/>
      <c r="BB3" s="199"/>
      <c r="BC3" s="106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24"/>
      <c r="BT3" s="194"/>
      <c r="BU3" s="194"/>
      <c r="BV3" s="194"/>
      <c r="BW3" s="25"/>
      <c r="BX3" s="77"/>
    </row>
    <row r="4" spans="1:76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1002</v>
      </c>
      <c r="G4" s="92" t="s">
        <v>5</v>
      </c>
      <c r="H4" s="2"/>
      <c r="I4" s="185" t="s">
        <v>931</v>
      </c>
      <c r="J4" s="190" t="s">
        <v>931</v>
      </c>
      <c r="K4" s="185" t="s">
        <v>42</v>
      </c>
      <c r="L4" s="190" t="s">
        <v>1217</v>
      </c>
      <c r="M4" s="185" t="s">
        <v>1217</v>
      </c>
      <c r="N4" s="190" t="s">
        <v>927</v>
      </c>
      <c r="O4" s="185" t="s">
        <v>927</v>
      </c>
      <c r="P4" s="190" t="s">
        <v>1208</v>
      </c>
      <c r="Q4" s="185" t="s">
        <v>931</v>
      </c>
      <c r="R4" s="190" t="s">
        <v>945</v>
      </c>
      <c r="S4" s="185" t="s">
        <v>42</v>
      </c>
      <c r="T4" s="190" t="s">
        <v>927</v>
      </c>
      <c r="U4" s="185" t="s">
        <v>42</v>
      </c>
      <c r="V4" s="190" t="s">
        <v>945</v>
      </c>
      <c r="W4" s="185" t="s">
        <v>927</v>
      </c>
      <c r="X4" s="190" t="s">
        <v>927</v>
      </c>
      <c r="Y4" s="185" t="s">
        <v>945</v>
      </c>
      <c r="Z4" s="190" t="s">
        <v>1217</v>
      </c>
      <c r="AA4" s="185" t="s">
        <v>1217</v>
      </c>
      <c r="AB4" s="2" t="s">
        <v>42</v>
      </c>
      <c r="AC4" s="185" t="s">
        <v>1217</v>
      </c>
      <c r="AD4" s="190" t="s">
        <v>1217</v>
      </c>
      <c r="AE4" s="185" t="s">
        <v>945</v>
      </c>
      <c r="AF4" s="190" t="s">
        <v>927</v>
      </c>
      <c r="AG4" s="185" t="s">
        <v>1217</v>
      </c>
      <c r="AH4" s="190" t="s">
        <v>927</v>
      </c>
      <c r="AI4" s="185" t="s">
        <v>1217</v>
      </c>
      <c r="AJ4" s="190" t="s">
        <v>945</v>
      </c>
      <c r="AK4" s="185" t="s">
        <v>927</v>
      </c>
      <c r="AL4" s="190" t="s">
        <v>945</v>
      </c>
      <c r="AM4" s="185" t="s">
        <v>927</v>
      </c>
      <c r="AN4" s="190" t="s">
        <v>927</v>
      </c>
      <c r="AO4" s="185" t="s">
        <v>1217</v>
      </c>
      <c r="AP4" s="190" t="s">
        <v>945</v>
      </c>
      <c r="AQ4" s="185" t="s">
        <v>1226</v>
      </c>
      <c r="AR4" s="190" t="s">
        <v>1208</v>
      </c>
      <c r="AS4" s="185" t="s">
        <v>1208</v>
      </c>
      <c r="AT4" s="107"/>
      <c r="AU4" s="104"/>
      <c r="AV4" s="104"/>
      <c r="AW4" s="104"/>
      <c r="AX4" s="104"/>
      <c r="AY4" s="9"/>
      <c r="AZ4" s="9"/>
      <c r="BA4" s="105"/>
      <c r="BB4" s="199"/>
      <c r="BC4" s="106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24"/>
      <c r="BT4" s="194"/>
      <c r="BU4" s="194"/>
      <c r="BV4" s="194"/>
      <c r="BW4" s="25"/>
      <c r="BX4" s="77"/>
    </row>
    <row r="5" spans="1:76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1003</v>
      </c>
      <c r="G5" s="92" t="s">
        <v>11</v>
      </c>
      <c r="H5" s="2"/>
      <c r="I5" s="185">
        <v>60</v>
      </c>
      <c r="J5" s="190">
        <v>209</v>
      </c>
      <c r="K5" s="185">
        <v>431</v>
      </c>
      <c r="L5" s="190">
        <v>18</v>
      </c>
      <c r="M5" s="185">
        <v>15</v>
      </c>
      <c r="N5" s="190">
        <v>9</v>
      </c>
      <c r="O5" s="185">
        <v>6</v>
      </c>
      <c r="P5" s="190">
        <v>7</v>
      </c>
      <c r="Q5" s="185">
        <v>33</v>
      </c>
      <c r="R5" s="190">
        <v>18</v>
      </c>
      <c r="S5" s="185">
        <v>35</v>
      </c>
      <c r="T5" s="190">
        <v>7</v>
      </c>
      <c r="U5" s="185">
        <v>266</v>
      </c>
      <c r="V5" s="190">
        <v>15</v>
      </c>
      <c r="W5" s="185">
        <v>2</v>
      </c>
      <c r="X5" s="190">
        <v>5</v>
      </c>
      <c r="Y5" s="185">
        <v>11</v>
      </c>
      <c r="Z5" s="190">
        <v>12</v>
      </c>
      <c r="AA5" s="185">
        <v>11</v>
      </c>
      <c r="AB5" s="2">
        <v>33</v>
      </c>
      <c r="AC5" s="185">
        <v>19</v>
      </c>
      <c r="AD5" s="190">
        <v>13</v>
      </c>
      <c r="AE5" s="185">
        <v>11</v>
      </c>
      <c r="AF5" s="190">
        <v>9</v>
      </c>
      <c r="AG5" s="185">
        <v>10</v>
      </c>
      <c r="AH5" s="190">
        <v>7</v>
      </c>
      <c r="AI5" s="185">
        <v>15</v>
      </c>
      <c r="AJ5" s="190">
        <v>11</v>
      </c>
      <c r="AK5" s="185">
        <v>7</v>
      </c>
      <c r="AL5" s="190">
        <v>14</v>
      </c>
      <c r="AM5" s="185">
        <v>4</v>
      </c>
      <c r="AN5" s="190">
        <v>4</v>
      </c>
      <c r="AO5" s="185">
        <v>15</v>
      </c>
      <c r="AP5" s="190">
        <v>10</v>
      </c>
      <c r="AQ5" s="185">
        <v>156</v>
      </c>
      <c r="AR5" s="190">
        <v>5</v>
      </c>
      <c r="AS5" s="185">
        <v>5</v>
      </c>
      <c r="AT5" s="108"/>
      <c r="AU5" s="109"/>
      <c r="AV5" s="109"/>
      <c r="AW5" s="109"/>
      <c r="AX5" s="109"/>
      <c r="AY5" s="9"/>
      <c r="AZ5" s="9"/>
      <c r="BA5" s="105"/>
      <c r="BB5" s="199"/>
      <c r="BC5" s="106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24"/>
      <c r="BT5" s="194"/>
      <c r="BU5" s="194"/>
      <c r="BV5" s="194"/>
      <c r="BW5" s="25"/>
      <c r="BX5" s="77"/>
    </row>
    <row r="6" spans="1:7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58</v>
      </c>
      <c r="E6" s="86">
        <f t="shared" ref="E6:E69" si="1">LARGE(H6:AX6,1)+LARGE(H6:AX6,2)+LARGE(H6:AX6,3)+LARGE(H6:AX6,4)+LARGE(H6:AX6,5)+F6</f>
        <v>142</v>
      </c>
      <c r="F6" s="243">
        <v>20</v>
      </c>
      <c r="G6" s="93">
        <f t="shared" ref="G6:G69" si="2">COUNT(H6:AS6)</f>
        <v>6</v>
      </c>
      <c r="H6" s="94"/>
      <c r="I6" s="202">
        <v>23</v>
      </c>
      <c r="J6" s="191">
        <v>20</v>
      </c>
      <c r="K6" s="202">
        <v>15</v>
      </c>
      <c r="L6" s="197" t="s">
        <v>13</v>
      </c>
      <c r="M6" s="186" t="s">
        <v>13</v>
      </c>
      <c r="N6" s="197" t="s">
        <v>13</v>
      </c>
      <c r="O6" s="202" t="s">
        <v>13</v>
      </c>
      <c r="P6" s="197" t="s">
        <v>13</v>
      </c>
      <c r="Q6" s="186">
        <v>26</v>
      </c>
      <c r="R6" s="191" t="s">
        <v>13</v>
      </c>
      <c r="S6" s="186" t="s">
        <v>13</v>
      </c>
      <c r="T6" s="191" t="s">
        <v>13</v>
      </c>
      <c r="U6" s="186" t="s">
        <v>13</v>
      </c>
      <c r="V6" s="197" t="s">
        <v>13</v>
      </c>
      <c r="W6" s="186" t="s">
        <v>13</v>
      </c>
      <c r="X6" s="197">
        <v>4</v>
      </c>
      <c r="Y6" s="202" t="s">
        <v>13</v>
      </c>
      <c r="Z6" s="191" t="s">
        <v>13</v>
      </c>
      <c r="AA6" s="202" t="s">
        <v>13</v>
      </c>
      <c r="AB6" s="94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202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 t="s">
        <v>13</v>
      </c>
      <c r="AP6" s="191" t="s">
        <v>13</v>
      </c>
      <c r="AQ6" s="202">
        <v>38</v>
      </c>
      <c r="AR6" s="191" t="s">
        <v>13</v>
      </c>
      <c r="AS6" s="186" t="s">
        <v>13</v>
      </c>
      <c r="AT6" s="111">
        <v>0</v>
      </c>
      <c r="AU6" s="112">
        <v>0</v>
      </c>
      <c r="AV6" s="112">
        <v>0</v>
      </c>
      <c r="AW6" s="112">
        <v>0</v>
      </c>
      <c r="AX6" s="112">
        <v>0</v>
      </c>
      <c r="AY6" s="35"/>
      <c r="AZ6" s="35"/>
      <c r="BA6" s="105"/>
      <c r="BB6" s="199"/>
      <c r="BC6" s="106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24"/>
      <c r="BT6" s="194"/>
      <c r="BU6" s="194"/>
      <c r="BV6" s="194"/>
      <c r="BW6" s="25"/>
      <c r="BX6" s="77"/>
    </row>
    <row r="7" spans="1:76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65</v>
      </c>
      <c r="E7" s="86">
        <f t="shared" si="1"/>
        <v>94</v>
      </c>
      <c r="F7" s="243">
        <v>20</v>
      </c>
      <c r="G7" s="93">
        <f t="shared" si="2"/>
        <v>6</v>
      </c>
      <c r="H7" s="94"/>
      <c r="I7" s="202" t="s">
        <v>13</v>
      </c>
      <c r="J7" s="191" t="s">
        <v>13</v>
      </c>
      <c r="K7" s="202">
        <v>10</v>
      </c>
      <c r="L7" s="197" t="s">
        <v>13</v>
      </c>
      <c r="M7" s="186" t="s">
        <v>13</v>
      </c>
      <c r="N7" s="197" t="s">
        <v>13</v>
      </c>
      <c r="O7" s="202" t="s">
        <v>13</v>
      </c>
      <c r="P7" s="197" t="s">
        <v>13</v>
      </c>
      <c r="Q7" s="186">
        <v>23</v>
      </c>
      <c r="R7" s="191" t="s">
        <v>13</v>
      </c>
      <c r="S7" s="186" t="s">
        <v>13</v>
      </c>
      <c r="T7" s="191" t="s">
        <v>13</v>
      </c>
      <c r="U7" s="186" t="s">
        <v>13</v>
      </c>
      <c r="V7" s="197">
        <v>12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 t="s">
        <v>13</v>
      </c>
      <c r="AB7" s="94" t="s">
        <v>13</v>
      </c>
      <c r="AC7" s="186">
        <v>17</v>
      </c>
      <c r="AD7" s="191" t="s">
        <v>13</v>
      </c>
      <c r="AE7" s="202">
        <v>12</v>
      </c>
      <c r="AF7" s="191" t="s">
        <v>13</v>
      </c>
      <c r="AG7" s="186" t="s">
        <v>13</v>
      </c>
      <c r="AH7" s="191">
        <v>6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202" t="s">
        <v>13</v>
      </c>
      <c r="AR7" s="191" t="s">
        <v>13</v>
      </c>
      <c r="AS7" s="186" t="s">
        <v>13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  <c r="AZ7" s="35"/>
      <c r="BA7" s="105"/>
      <c r="BB7" s="199"/>
      <c r="BC7" s="106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24"/>
      <c r="BT7" s="194"/>
      <c r="BU7" s="194"/>
      <c r="BV7" s="194"/>
      <c r="BW7" s="25"/>
      <c r="BX7" s="77"/>
    </row>
    <row r="8" spans="1:76" ht="17.149999999999999" customHeight="1" x14ac:dyDescent="0.35">
      <c r="A8" s="30">
        <v>3</v>
      </c>
      <c r="B8" s="30">
        <v>5</v>
      </c>
      <c r="C8" s="30">
        <f t="shared" si="0"/>
        <v>2</v>
      </c>
      <c r="D8" s="92" t="s">
        <v>127</v>
      </c>
      <c r="E8" s="86">
        <f t="shared" si="1"/>
        <v>92</v>
      </c>
      <c r="F8" s="243">
        <v>20</v>
      </c>
      <c r="G8" s="93">
        <f t="shared" si="2"/>
        <v>4</v>
      </c>
      <c r="H8" s="94"/>
      <c r="I8" s="202">
        <v>26</v>
      </c>
      <c r="J8" s="191" t="s">
        <v>13</v>
      </c>
      <c r="K8" s="202" t="s">
        <v>13</v>
      </c>
      <c r="L8" s="197" t="s">
        <v>13</v>
      </c>
      <c r="M8" s="186" t="s">
        <v>13</v>
      </c>
      <c r="N8" s="197" t="s">
        <v>13</v>
      </c>
      <c r="O8" s="202" t="s">
        <v>13</v>
      </c>
      <c r="P8" s="197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>
        <v>6</v>
      </c>
      <c r="Y8" s="202" t="s">
        <v>13</v>
      </c>
      <c r="Z8" s="191" t="s">
        <v>13</v>
      </c>
      <c r="AA8" s="202" t="s">
        <v>13</v>
      </c>
      <c r="AB8" s="94" t="s">
        <v>13</v>
      </c>
      <c r="AC8" s="186">
        <v>20</v>
      </c>
      <c r="AD8" s="191" t="s">
        <v>13</v>
      </c>
      <c r="AE8" s="202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>
        <v>20</v>
      </c>
      <c r="AP8" s="191" t="s">
        <v>13</v>
      </c>
      <c r="AQ8" s="202" t="s">
        <v>13</v>
      </c>
      <c r="AR8" s="191" t="s">
        <v>13</v>
      </c>
      <c r="AS8" s="186" t="s">
        <v>13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  <c r="AZ8" s="35"/>
      <c r="BA8" s="105"/>
      <c r="BB8" s="199"/>
      <c r="BC8" s="106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24"/>
      <c r="BT8" s="194"/>
      <c r="BU8" s="194"/>
      <c r="BV8" s="194"/>
      <c r="BW8" s="25"/>
      <c r="BX8" s="77"/>
    </row>
    <row r="9" spans="1:76" ht="17.149999999999999" customHeight="1" x14ac:dyDescent="0.35">
      <c r="A9" s="30">
        <v>4</v>
      </c>
      <c r="B9" s="30">
        <v>3</v>
      </c>
      <c r="C9" s="30">
        <f t="shared" si="0"/>
        <v>-1</v>
      </c>
      <c r="D9" s="92" t="s">
        <v>59</v>
      </c>
      <c r="E9" s="86">
        <f t="shared" si="1"/>
        <v>84</v>
      </c>
      <c r="F9" s="243">
        <v>20</v>
      </c>
      <c r="G9" s="93">
        <f t="shared" si="2"/>
        <v>6</v>
      </c>
      <c r="H9" s="94"/>
      <c r="I9" s="202" t="s">
        <v>13</v>
      </c>
      <c r="J9" s="191" t="s">
        <v>13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197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 t="s">
        <v>13</v>
      </c>
      <c r="AA9" s="202" t="s">
        <v>13</v>
      </c>
      <c r="AB9" s="94">
        <v>5</v>
      </c>
      <c r="AC9" s="186">
        <v>12</v>
      </c>
      <c r="AD9" s="191" t="s">
        <v>13</v>
      </c>
      <c r="AE9" s="202" t="s">
        <v>13</v>
      </c>
      <c r="AF9" s="191" t="s">
        <v>13</v>
      </c>
      <c r="AG9" s="202">
        <v>17</v>
      </c>
      <c r="AH9" s="191" t="s">
        <v>13</v>
      </c>
      <c r="AI9" s="186">
        <v>20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>
        <v>4</v>
      </c>
      <c r="AR9" s="191">
        <v>10</v>
      </c>
      <c r="AS9" s="186" t="s">
        <v>13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  <c r="AZ9" s="35"/>
      <c r="BA9" s="105"/>
      <c r="BB9" s="199"/>
      <c r="BC9" s="106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24"/>
      <c r="BT9" s="194"/>
      <c r="BU9" s="194"/>
      <c r="BV9" s="194"/>
      <c r="BW9" s="25"/>
      <c r="BX9" s="77"/>
    </row>
    <row r="10" spans="1:76" ht="17.149999999999999" customHeight="1" x14ac:dyDescent="0.35">
      <c r="A10" s="30">
        <v>5</v>
      </c>
      <c r="B10" s="30">
        <v>6</v>
      </c>
      <c r="C10" s="30">
        <f t="shared" si="0"/>
        <v>1</v>
      </c>
      <c r="D10" s="92" t="s">
        <v>965</v>
      </c>
      <c r="E10" s="86">
        <f t="shared" si="1"/>
        <v>77</v>
      </c>
      <c r="F10" s="243"/>
      <c r="G10" s="93">
        <f t="shared" si="2"/>
        <v>5</v>
      </c>
      <c r="H10" s="94"/>
      <c r="I10" s="202">
        <v>20</v>
      </c>
      <c r="J10" s="191">
        <v>10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 t="s">
        <v>13</v>
      </c>
      <c r="Q10" s="186">
        <v>20</v>
      </c>
      <c r="R10" s="191" t="s">
        <v>13</v>
      </c>
      <c r="S10" s="186" t="s">
        <v>13</v>
      </c>
      <c r="T10" s="191" t="s">
        <v>13</v>
      </c>
      <c r="U10" s="186">
        <v>10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 t="s">
        <v>13</v>
      </c>
      <c r="AA10" s="202" t="s">
        <v>13</v>
      </c>
      <c r="AB10" s="94" t="s">
        <v>13</v>
      </c>
      <c r="AC10" s="186" t="s">
        <v>13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>
        <v>17</v>
      </c>
      <c r="AR10" s="191" t="s">
        <v>13</v>
      </c>
      <c r="AS10" s="186" t="s">
        <v>13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  <c r="AZ10" s="35"/>
      <c r="BA10" s="105"/>
      <c r="BB10" s="199"/>
      <c r="BC10" s="106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24"/>
      <c r="BT10" s="194"/>
      <c r="BU10" s="194"/>
      <c r="BV10" s="194"/>
      <c r="BW10" s="25"/>
      <c r="BX10" s="77"/>
    </row>
    <row r="11" spans="1:76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1736</v>
      </c>
      <c r="E11" s="86">
        <f t="shared" si="1"/>
        <v>67</v>
      </c>
      <c r="F11" s="243">
        <v>20</v>
      </c>
      <c r="G11" s="93">
        <f t="shared" si="2"/>
        <v>3</v>
      </c>
      <c r="H11" s="94"/>
      <c r="I11" s="202" t="s">
        <v>13</v>
      </c>
      <c r="J11" s="191" t="s">
        <v>13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>
        <v>10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7" t="s">
        <v>13</v>
      </c>
      <c r="W11" s="186" t="s">
        <v>13</v>
      </c>
      <c r="X11" s="197" t="s">
        <v>13</v>
      </c>
      <c r="Y11" s="202" t="s">
        <v>13</v>
      </c>
      <c r="Z11" s="191" t="s">
        <v>13</v>
      </c>
      <c r="AA11" s="202">
        <v>17</v>
      </c>
      <c r="AB11" s="94" t="s">
        <v>13</v>
      </c>
      <c r="AC11" s="186" t="s">
        <v>13</v>
      </c>
      <c r="AD11" s="191">
        <v>20</v>
      </c>
      <c r="AE11" s="202" t="s">
        <v>13</v>
      </c>
      <c r="AF11" s="191" t="s">
        <v>13</v>
      </c>
      <c r="AG11" s="202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 t="s">
        <v>13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  <c r="AZ11" s="35"/>
      <c r="BA11" s="105"/>
      <c r="BB11" s="199"/>
      <c r="BC11" s="106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24"/>
      <c r="BT11" s="194"/>
      <c r="BU11" s="194"/>
      <c r="BV11" s="194"/>
      <c r="BW11" s="25"/>
      <c r="BX11" s="77"/>
    </row>
    <row r="12" spans="1:76" ht="17.149999999999999" customHeight="1" x14ac:dyDescent="0.35">
      <c r="A12" s="30">
        <v>7</v>
      </c>
      <c r="B12" s="30">
        <v>8</v>
      </c>
      <c r="C12" s="30">
        <f t="shared" si="0"/>
        <v>1</v>
      </c>
      <c r="D12" s="92" t="s">
        <v>560</v>
      </c>
      <c r="E12" s="86">
        <f t="shared" si="1"/>
        <v>53</v>
      </c>
      <c r="F12" s="243"/>
      <c r="G12" s="93">
        <f t="shared" si="2"/>
        <v>2</v>
      </c>
      <c r="H12" s="94"/>
      <c r="I12" s="202" t="s">
        <v>13</v>
      </c>
      <c r="J12" s="191">
        <v>23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7" t="s">
        <v>13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94" t="s">
        <v>13</v>
      </c>
      <c r="AC12" s="186" t="s">
        <v>13</v>
      </c>
      <c r="AD12" s="191" t="s">
        <v>13</v>
      </c>
      <c r="AE12" s="202" t="s">
        <v>13</v>
      </c>
      <c r="AF12" s="191" t="s">
        <v>13</v>
      </c>
      <c r="AG12" s="202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 t="s">
        <v>13</v>
      </c>
      <c r="AP12" s="191" t="s">
        <v>13</v>
      </c>
      <c r="AQ12" s="202">
        <v>30</v>
      </c>
      <c r="AR12" s="191" t="s">
        <v>13</v>
      </c>
      <c r="AS12" s="186" t="s">
        <v>13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  <c r="AZ12" s="35"/>
      <c r="BA12" s="105"/>
      <c r="BB12" s="199"/>
      <c r="BC12" s="106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24"/>
      <c r="BT12" s="194"/>
      <c r="BU12" s="194"/>
      <c r="BV12" s="194"/>
      <c r="BW12" s="25"/>
      <c r="BX12" s="77"/>
    </row>
    <row r="13" spans="1:76" ht="17.149999999999999" customHeight="1" x14ac:dyDescent="0.35">
      <c r="A13" s="30">
        <v>8</v>
      </c>
      <c r="B13" s="30">
        <v>9</v>
      </c>
      <c r="C13" s="30">
        <f t="shared" si="0"/>
        <v>1</v>
      </c>
      <c r="D13" s="92" t="s">
        <v>1029</v>
      </c>
      <c r="E13" s="86">
        <f t="shared" si="1"/>
        <v>50</v>
      </c>
      <c r="F13" s="243">
        <v>20</v>
      </c>
      <c r="G13" s="93">
        <f t="shared" si="2"/>
        <v>4</v>
      </c>
      <c r="H13" s="94"/>
      <c r="I13" s="202" t="s">
        <v>13</v>
      </c>
      <c r="J13" s="191" t="s">
        <v>13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>
        <v>5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 t="s">
        <v>13</v>
      </c>
      <c r="AA13" s="202">
        <v>10</v>
      </c>
      <c r="AB13" s="94">
        <v>5</v>
      </c>
      <c r="AC13" s="186" t="s">
        <v>13</v>
      </c>
      <c r="AD13" s="191">
        <v>10</v>
      </c>
      <c r="AE13" s="202" t="s">
        <v>13</v>
      </c>
      <c r="AF13" s="191" t="s">
        <v>13</v>
      </c>
      <c r="AG13" s="202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191" t="s">
        <v>13</v>
      </c>
      <c r="AQ13" s="202" t="s">
        <v>13</v>
      </c>
      <c r="AR13" s="191" t="s">
        <v>13</v>
      </c>
      <c r="AS13" s="186" t="s">
        <v>13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  <c r="AZ13" s="35"/>
      <c r="BA13" s="105"/>
      <c r="BB13" s="199"/>
      <c r="BC13" s="106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24"/>
      <c r="BT13" s="194"/>
      <c r="BU13" s="194"/>
      <c r="BV13" s="194"/>
      <c r="BW13" s="25"/>
      <c r="BX13" s="77"/>
    </row>
    <row r="14" spans="1:76" ht="17.149999999999999" customHeight="1" x14ac:dyDescent="0.35">
      <c r="A14" s="30">
        <v>9</v>
      </c>
      <c r="B14" s="30">
        <v>12</v>
      </c>
      <c r="C14" s="30">
        <f t="shared" si="0"/>
        <v>3</v>
      </c>
      <c r="D14" s="92" t="s">
        <v>1607</v>
      </c>
      <c r="E14" s="86">
        <f t="shared" si="1"/>
        <v>46</v>
      </c>
      <c r="F14" s="243">
        <v>20</v>
      </c>
      <c r="G14" s="93">
        <f t="shared" si="2"/>
        <v>2</v>
      </c>
      <c r="H14" s="94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>
        <v>12</v>
      </c>
      <c r="Z14" s="191" t="s">
        <v>13</v>
      </c>
      <c r="AA14" s="202" t="s">
        <v>13</v>
      </c>
      <c r="AB14" s="94" t="s">
        <v>13</v>
      </c>
      <c r="AC14" s="186" t="s">
        <v>13</v>
      </c>
      <c r="AD14" s="191">
        <v>14</v>
      </c>
      <c r="AE14" s="202" t="s">
        <v>13</v>
      </c>
      <c r="AF14" s="191" t="s">
        <v>13</v>
      </c>
      <c r="AG14" s="202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 t="s">
        <v>13</v>
      </c>
      <c r="AR14" s="191" t="s">
        <v>13</v>
      </c>
      <c r="AS14" s="186" t="s">
        <v>13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  <c r="AZ14" s="35"/>
      <c r="BA14" s="105"/>
      <c r="BB14" s="199"/>
      <c r="BC14" s="106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24"/>
      <c r="BT14" s="194"/>
      <c r="BU14" s="194"/>
      <c r="BV14" s="194"/>
      <c r="BW14" s="25"/>
      <c r="BX14" s="77"/>
    </row>
    <row r="15" spans="1:76" ht="17.149999999999999" customHeight="1" x14ac:dyDescent="0.35">
      <c r="A15" s="30">
        <v>10</v>
      </c>
      <c r="B15" s="30">
        <v>13</v>
      </c>
      <c r="C15" s="30">
        <f t="shared" si="0"/>
        <v>3</v>
      </c>
      <c r="D15" s="92" t="s">
        <v>964</v>
      </c>
      <c r="E15" s="86">
        <f t="shared" si="1"/>
        <v>43</v>
      </c>
      <c r="F15" s="243"/>
      <c r="G15" s="93">
        <f t="shared" si="2"/>
        <v>1</v>
      </c>
      <c r="H15" s="94"/>
      <c r="I15" s="202" t="s">
        <v>13</v>
      </c>
      <c r="J15" s="191" t="s">
        <v>13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7" t="s">
        <v>13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94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>
        <v>43</v>
      </c>
      <c r="AR15" s="191" t="s">
        <v>13</v>
      </c>
      <c r="AS15" s="186" t="s">
        <v>13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  <c r="AZ15" s="35"/>
      <c r="BA15" s="105"/>
      <c r="BB15" s="199"/>
      <c r="BC15" s="106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24"/>
      <c r="BT15" s="194"/>
      <c r="BU15" s="194"/>
      <c r="BV15" s="194"/>
      <c r="BW15" s="25"/>
      <c r="BX15" s="77"/>
    </row>
    <row r="16" spans="1:76" ht="17.149999999999999" customHeight="1" x14ac:dyDescent="0.35">
      <c r="A16" s="30">
        <v>11</v>
      </c>
      <c r="B16" s="30">
        <v>15</v>
      </c>
      <c r="C16" s="30">
        <f t="shared" si="0"/>
        <v>4</v>
      </c>
      <c r="D16" s="92" t="s">
        <v>487</v>
      </c>
      <c r="E16" s="86">
        <f t="shared" si="1"/>
        <v>42</v>
      </c>
      <c r="F16" s="242">
        <v>20</v>
      </c>
      <c r="G16" s="93">
        <f t="shared" si="2"/>
        <v>2</v>
      </c>
      <c r="H16" s="94"/>
      <c r="I16" s="202" t="s">
        <v>13</v>
      </c>
      <c r="J16" s="191" t="s">
        <v>13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 t="s">
        <v>13</v>
      </c>
      <c r="Y16" s="202" t="s">
        <v>13</v>
      </c>
      <c r="Z16" s="191" t="s">
        <v>13</v>
      </c>
      <c r="AA16" s="202" t="s">
        <v>13</v>
      </c>
      <c r="AB16" s="94" t="s">
        <v>13</v>
      </c>
      <c r="AC16" s="186" t="s">
        <v>13</v>
      </c>
      <c r="AD16" s="191" t="s">
        <v>13</v>
      </c>
      <c r="AE16" s="202" t="s">
        <v>13</v>
      </c>
      <c r="AF16" s="191" t="s">
        <v>13</v>
      </c>
      <c r="AG16" s="186">
        <v>14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191" t="s">
        <v>13</v>
      </c>
      <c r="AQ16" s="202" t="s">
        <v>13</v>
      </c>
      <c r="AR16" s="191">
        <v>8</v>
      </c>
      <c r="AS16" s="186" t="s">
        <v>13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  <c r="AZ16" s="35"/>
      <c r="BA16" s="105"/>
      <c r="BB16" s="199"/>
      <c r="BC16" s="106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24"/>
      <c r="BT16" s="194"/>
      <c r="BU16" s="194"/>
      <c r="BV16" s="194"/>
      <c r="BW16" s="25"/>
      <c r="BX16" s="77"/>
    </row>
    <row r="17" spans="1:76" ht="17.149999999999999" customHeight="1" x14ac:dyDescent="0.35">
      <c r="A17" s="30">
        <v>12</v>
      </c>
      <c r="B17" s="30">
        <v>16</v>
      </c>
      <c r="C17" s="30">
        <f t="shared" si="0"/>
        <v>4</v>
      </c>
      <c r="D17" s="92" t="s">
        <v>377</v>
      </c>
      <c r="E17" s="86">
        <f t="shared" si="1"/>
        <v>42</v>
      </c>
      <c r="F17" s="243">
        <v>20</v>
      </c>
      <c r="G17" s="93">
        <f t="shared" si="2"/>
        <v>3</v>
      </c>
      <c r="H17" s="94"/>
      <c r="I17" s="202" t="s">
        <v>13</v>
      </c>
      <c r="J17" s="191" t="s">
        <v>13</v>
      </c>
      <c r="K17" s="202" t="s">
        <v>13</v>
      </c>
      <c r="L17" s="197">
        <v>10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 t="s">
        <v>13</v>
      </c>
      <c r="Y17" s="202" t="s">
        <v>13</v>
      </c>
      <c r="Z17" s="191" t="s">
        <v>13</v>
      </c>
      <c r="AA17" s="202" t="s">
        <v>13</v>
      </c>
      <c r="AB17" s="94" t="s">
        <v>13</v>
      </c>
      <c r="AC17" s="186" t="s">
        <v>13</v>
      </c>
      <c r="AD17" s="191" t="s">
        <v>13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>
        <v>8</v>
      </c>
      <c r="AJ17" s="191" t="s">
        <v>13</v>
      </c>
      <c r="AK17" s="186">
        <v>4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  <c r="AZ17" s="35"/>
      <c r="BA17" s="105"/>
      <c r="BB17" s="199"/>
      <c r="BC17" s="106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24"/>
      <c r="BT17" s="194"/>
      <c r="BU17" s="194"/>
      <c r="BV17" s="194"/>
      <c r="BW17" s="25"/>
      <c r="BX17" s="77"/>
    </row>
    <row r="18" spans="1:76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92" t="s">
        <v>64</v>
      </c>
      <c r="E18" s="86">
        <f t="shared" si="1"/>
        <v>42</v>
      </c>
      <c r="F18" s="243">
        <v>20</v>
      </c>
      <c r="G18" s="93">
        <f t="shared" si="2"/>
        <v>4</v>
      </c>
      <c r="H18" s="94"/>
      <c r="I18" s="202" t="s">
        <v>13</v>
      </c>
      <c r="J18" s="191" t="s">
        <v>13</v>
      </c>
      <c r="K18" s="202">
        <v>5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 t="s">
        <v>13</v>
      </c>
      <c r="Y18" s="202" t="s">
        <v>13</v>
      </c>
      <c r="Z18" s="191" t="s">
        <v>13</v>
      </c>
      <c r="AA18" s="202" t="s">
        <v>13</v>
      </c>
      <c r="AB18" s="94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>
        <v>4</v>
      </c>
      <c r="AN18" s="191" t="s">
        <v>13</v>
      </c>
      <c r="AO18" s="186" t="s">
        <v>13</v>
      </c>
      <c r="AP18" s="191">
        <v>12</v>
      </c>
      <c r="AQ18" s="202">
        <v>1</v>
      </c>
      <c r="AR18" s="191" t="s">
        <v>13</v>
      </c>
      <c r="AS18" s="186" t="s">
        <v>13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  <c r="AZ18" s="35"/>
      <c r="BA18" s="105"/>
      <c r="BB18" s="199"/>
      <c r="BC18" s="106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24"/>
      <c r="BT18" s="194"/>
      <c r="BU18" s="194"/>
      <c r="BV18" s="194"/>
      <c r="BW18" s="25"/>
      <c r="BX18" s="77"/>
    </row>
    <row r="19" spans="1:76" ht="17.149999999999999" customHeight="1" x14ac:dyDescent="0.35">
      <c r="A19" s="30">
        <v>14</v>
      </c>
      <c r="B19" s="30">
        <v>43</v>
      </c>
      <c r="C19" s="30">
        <f t="shared" si="0"/>
        <v>29</v>
      </c>
      <c r="D19" s="92" t="s">
        <v>2026</v>
      </c>
      <c r="E19" s="86">
        <f t="shared" si="1"/>
        <v>41</v>
      </c>
      <c r="F19" s="243"/>
      <c r="G19" s="93">
        <f t="shared" si="2"/>
        <v>3</v>
      </c>
      <c r="H19" s="94"/>
      <c r="I19" s="202">
        <v>17</v>
      </c>
      <c r="J19" s="191">
        <v>14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7">
        <v>10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 t="s">
        <v>13</v>
      </c>
      <c r="AB19" s="94" t="s">
        <v>13</v>
      </c>
      <c r="AC19" s="186" t="s">
        <v>13</v>
      </c>
      <c r="AD19" s="191" t="s">
        <v>13</v>
      </c>
      <c r="AE19" s="202" t="s">
        <v>13</v>
      </c>
      <c r="AF19" s="191" t="s">
        <v>13</v>
      </c>
      <c r="AG19" s="202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 t="s">
        <v>13</v>
      </c>
      <c r="AR19" s="191" t="s">
        <v>13</v>
      </c>
      <c r="AS19" s="186" t="s">
        <v>13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  <c r="AZ19" s="35"/>
      <c r="BA19" s="105"/>
      <c r="BB19" s="199"/>
      <c r="BC19" s="106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24"/>
      <c r="BT19" s="194"/>
      <c r="BU19" s="194"/>
      <c r="BV19" s="194"/>
      <c r="BW19" s="25"/>
      <c r="BX19" s="77"/>
    </row>
    <row r="20" spans="1:76" ht="17.149999999999999" customHeight="1" x14ac:dyDescent="0.35">
      <c r="A20" s="30">
        <v>15</v>
      </c>
      <c r="B20" s="30">
        <v>18</v>
      </c>
      <c r="C20" s="30">
        <f t="shared" si="0"/>
        <v>3</v>
      </c>
      <c r="D20" s="92" t="s">
        <v>66</v>
      </c>
      <c r="E20" s="86">
        <f t="shared" si="1"/>
        <v>40</v>
      </c>
      <c r="F20" s="243">
        <v>20</v>
      </c>
      <c r="G20" s="93">
        <f t="shared" si="2"/>
        <v>2</v>
      </c>
      <c r="H20" s="94"/>
      <c r="I20" s="202" t="s">
        <v>13</v>
      </c>
      <c r="J20" s="191" t="s">
        <v>13</v>
      </c>
      <c r="K20" s="202">
        <v>10</v>
      </c>
      <c r="L20" s="197" t="s">
        <v>13</v>
      </c>
      <c r="M20" s="186" t="s">
        <v>13</v>
      </c>
      <c r="N20" s="197" t="s">
        <v>13</v>
      </c>
      <c r="O20" s="202" t="s">
        <v>13</v>
      </c>
      <c r="P20" s="197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7" t="s">
        <v>13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 t="s">
        <v>13</v>
      </c>
      <c r="AB20" s="94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>
        <v>10</v>
      </c>
      <c r="AR20" s="191" t="s">
        <v>13</v>
      </c>
      <c r="AS20" s="186" t="s">
        <v>13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  <c r="AZ20" s="35"/>
      <c r="BA20" s="105"/>
      <c r="BB20" s="199"/>
      <c r="BC20" s="106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24"/>
      <c r="BT20" s="194"/>
      <c r="BU20" s="194"/>
      <c r="BV20" s="194"/>
      <c r="BW20" s="25"/>
      <c r="BX20" s="77"/>
    </row>
    <row r="21" spans="1:76" ht="17.149999999999999" customHeight="1" x14ac:dyDescent="0.35">
      <c r="A21" s="30">
        <v>16</v>
      </c>
      <c r="B21" s="30">
        <v>19</v>
      </c>
      <c r="C21" s="30">
        <f t="shared" si="0"/>
        <v>3</v>
      </c>
      <c r="D21" s="92" t="s">
        <v>61</v>
      </c>
      <c r="E21" s="86">
        <f t="shared" si="1"/>
        <v>40</v>
      </c>
      <c r="F21" s="243"/>
      <c r="G21" s="93">
        <f t="shared" si="2"/>
        <v>3</v>
      </c>
      <c r="H21" s="94"/>
      <c r="I21" s="202" t="s">
        <v>13</v>
      </c>
      <c r="J21" s="191">
        <v>6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7" t="s">
        <v>13</v>
      </c>
      <c r="W21" s="186" t="s">
        <v>13</v>
      </c>
      <c r="X21" s="197" t="s">
        <v>13</v>
      </c>
      <c r="Y21" s="202" t="s">
        <v>13</v>
      </c>
      <c r="Z21" s="191">
        <v>20</v>
      </c>
      <c r="AA21" s="202" t="s">
        <v>13</v>
      </c>
      <c r="AB21" s="94" t="s">
        <v>13</v>
      </c>
      <c r="AC21" s="186">
        <v>14</v>
      </c>
      <c r="AD21" s="191" t="s">
        <v>13</v>
      </c>
      <c r="AE21" s="202" t="s">
        <v>13</v>
      </c>
      <c r="AF21" s="191" t="s">
        <v>13</v>
      </c>
      <c r="AG21" s="202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  <c r="AZ21" s="35"/>
      <c r="BA21" s="105"/>
      <c r="BB21" s="199"/>
      <c r="BC21" s="106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24"/>
      <c r="BT21" s="194"/>
      <c r="BU21" s="194"/>
      <c r="BV21" s="194"/>
      <c r="BW21" s="25"/>
      <c r="BX21" s="77"/>
    </row>
    <row r="22" spans="1:76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92" t="s">
        <v>607</v>
      </c>
      <c r="E22" s="86">
        <f t="shared" si="1"/>
        <v>40</v>
      </c>
      <c r="F22" s="243"/>
      <c r="G22" s="93">
        <f t="shared" si="2"/>
        <v>4</v>
      </c>
      <c r="H22" s="94"/>
      <c r="I22" s="202" t="s">
        <v>13</v>
      </c>
      <c r="J22" s="191" t="s">
        <v>13</v>
      </c>
      <c r="K22" s="202" t="s">
        <v>13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197" t="s">
        <v>13</v>
      </c>
      <c r="Q22" s="186">
        <v>14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7">
        <v>6</v>
      </c>
      <c r="W22" s="186" t="s">
        <v>13</v>
      </c>
      <c r="X22" s="197" t="s">
        <v>13</v>
      </c>
      <c r="Y22" s="202" t="s">
        <v>13</v>
      </c>
      <c r="Z22" s="191" t="s">
        <v>13</v>
      </c>
      <c r="AA22" s="202" t="s">
        <v>13</v>
      </c>
      <c r="AB22" s="94" t="s">
        <v>13</v>
      </c>
      <c r="AC22" s="186" t="s">
        <v>13</v>
      </c>
      <c r="AD22" s="191" t="s">
        <v>13</v>
      </c>
      <c r="AE22" s="202">
        <v>10</v>
      </c>
      <c r="AF22" s="191" t="s">
        <v>13</v>
      </c>
      <c r="AG22" s="186">
        <v>10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 t="s">
        <v>13</v>
      </c>
      <c r="AR22" s="191" t="s">
        <v>13</v>
      </c>
      <c r="AS22" s="186" t="s">
        <v>13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  <c r="AZ22" s="35"/>
      <c r="BA22" s="105"/>
      <c r="BB22" s="199"/>
      <c r="BC22" s="106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24"/>
      <c r="BT22" s="194"/>
      <c r="BU22" s="194"/>
      <c r="BV22" s="194"/>
      <c r="BW22" s="25"/>
      <c r="BX22" s="77"/>
    </row>
    <row r="23" spans="1:76" ht="17.149999999999999" customHeight="1" x14ac:dyDescent="0.35">
      <c r="A23" s="30">
        <v>18</v>
      </c>
      <c r="B23" s="30">
        <v>20</v>
      </c>
      <c r="C23" s="30">
        <f t="shared" si="0"/>
        <v>2</v>
      </c>
      <c r="D23" s="92" t="s">
        <v>633</v>
      </c>
      <c r="E23" s="86">
        <f t="shared" si="1"/>
        <v>38</v>
      </c>
      <c r="F23" s="243">
        <v>20</v>
      </c>
      <c r="G23" s="93">
        <f t="shared" si="2"/>
        <v>2</v>
      </c>
      <c r="H23" s="94"/>
      <c r="I23" s="202" t="s">
        <v>13</v>
      </c>
      <c r="J23" s="191" t="s">
        <v>13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94" t="s">
        <v>13</v>
      </c>
      <c r="AC23" s="186" t="s">
        <v>13</v>
      </c>
      <c r="AD23" s="191" t="s">
        <v>13</v>
      </c>
      <c r="AE23" s="202" t="s">
        <v>13</v>
      </c>
      <c r="AF23" s="191" t="s">
        <v>13</v>
      </c>
      <c r="AG23" s="202" t="s">
        <v>13</v>
      </c>
      <c r="AH23" s="191" t="s">
        <v>13</v>
      </c>
      <c r="AI23" s="186" t="s">
        <v>13</v>
      </c>
      <c r="AJ23" s="191">
        <v>8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191" t="s">
        <v>13</v>
      </c>
      <c r="AQ23" s="202" t="s">
        <v>13</v>
      </c>
      <c r="AR23" s="191" t="s">
        <v>13</v>
      </c>
      <c r="AS23" s="186">
        <v>10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  <c r="AZ23" s="35"/>
      <c r="BA23" s="105"/>
      <c r="BB23" s="199"/>
      <c r="BC23" s="106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24"/>
      <c r="BT23" s="194"/>
      <c r="BU23" s="194"/>
      <c r="BV23" s="194"/>
      <c r="BW23" s="25"/>
      <c r="BX23" s="77"/>
    </row>
    <row r="24" spans="1:76" ht="17.149999999999999" customHeight="1" x14ac:dyDescent="0.35">
      <c r="A24" s="30">
        <v>19</v>
      </c>
      <c r="B24" s="30">
        <v>7</v>
      </c>
      <c r="C24" s="30">
        <f t="shared" si="0"/>
        <v>-12</v>
      </c>
      <c r="D24" s="92" t="s">
        <v>698</v>
      </c>
      <c r="E24" s="86">
        <f t="shared" si="1"/>
        <v>37</v>
      </c>
      <c r="F24" s="243">
        <v>20</v>
      </c>
      <c r="G24" s="93">
        <f t="shared" si="2"/>
        <v>1</v>
      </c>
      <c r="H24" s="94"/>
      <c r="I24" s="202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>
        <v>17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94" t="s">
        <v>13</v>
      </c>
      <c r="AC24" s="186" t="s">
        <v>13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 t="s">
        <v>13</v>
      </c>
      <c r="AP24" s="191" t="s">
        <v>13</v>
      </c>
      <c r="AQ24" s="202" t="s">
        <v>13</v>
      </c>
      <c r="AR24" s="191" t="s">
        <v>13</v>
      </c>
      <c r="AS24" s="186" t="s">
        <v>13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  <c r="AZ24" s="35"/>
      <c r="BA24" s="105"/>
      <c r="BB24" s="199"/>
      <c r="BC24" s="106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24"/>
      <c r="BT24" s="194"/>
      <c r="BU24" s="194"/>
      <c r="BV24" s="194"/>
      <c r="BW24" s="25"/>
      <c r="BX24" s="77"/>
    </row>
    <row r="25" spans="1:76" ht="17.149999999999999" customHeight="1" x14ac:dyDescent="0.35">
      <c r="A25" s="30">
        <v>20</v>
      </c>
      <c r="B25" s="30">
        <v>21</v>
      </c>
      <c r="C25" s="30">
        <f t="shared" si="0"/>
        <v>1</v>
      </c>
      <c r="D25" s="92" t="s">
        <v>60</v>
      </c>
      <c r="E25" s="86">
        <f t="shared" si="1"/>
        <v>37</v>
      </c>
      <c r="F25" s="243"/>
      <c r="G25" s="93">
        <f t="shared" si="2"/>
        <v>2</v>
      </c>
      <c r="H25" s="94"/>
      <c r="I25" s="202" t="s">
        <v>13</v>
      </c>
      <c r="J25" s="191">
        <v>17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94" t="s">
        <v>13</v>
      </c>
      <c r="AC25" s="186" t="s">
        <v>13</v>
      </c>
      <c r="AD25" s="191" t="s">
        <v>13</v>
      </c>
      <c r="AE25" s="202" t="s">
        <v>13</v>
      </c>
      <c r="AF25" s="191" t="s">
        <v>13</v>
      </c>
      <c r="AG25" s="202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 t="s">
        <v>13</v>
      </c>
      <c r="AP25" s="191" t="s">
        <v>13</v>
      </c>
      <c r="AQ25" s="202">
        <v>20</v>
      </c>
      <c r="AR25" s="191" t="s">
        <v>13</v>
      </c>
      <c r="AS25" s="186" t="s">
        <v>13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  <c r="AZ25" s="35"/>
      <c r="BA25" s="105"/>
      <c r="BB25" s="199"/>
      <c r="BC25" s="106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24"/>
      <c r="BT25" s="194"/>
      <c r="BU25" s="194"/>
      <c r="BV25" s="194"/>
      <c r="BW25" s="25"/>
      <c r="BX25" s="77"/>
    </row>
    <row r="26" spans="1:76" ht="17.149999999999999" customHeight="1" x14ac:dyDescent="0.35">
      <c r="A26" s="30">
        <v>21</v>
      </c>
      <c r="B26" s="30">
        <v>10</v>
      </c>
      <c r="C26" s="30">
        <f t="shared" si="0"/>
        <v>-11</v>
      </c>
      <c r="D26" s="92" t="s">
        <v>226</v>
      </c>
      <c r="E26" s="86">
        <f t="shared" si="1"/>
        <v>34</v>
      </c>
      <c r="F26" s="243">
        <v>20</v>
      </c>
      <c r="G26" s="93">
        <f t="shared" si="2"/>
        <v>1</v>
      </c>
      <c r="H26" s="94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94" t="s">
        <v>13</v>
      </c>
      <c r="AC26" s="186" t="s">
        <v>13</v>
      </c>
      <c r="AD26" s="191" t="s">
        <v>13</v>
      </c>
      <c r="AE26" s="202" t="s">
        <v>13</v>
      </c>
      <c r="AF26" s="191" t="s">
        <v>13</v>
      </c>
      <c r="AG26" s="202" t="s">
        <v>13</v>
      </c>
      <c r="AH26" s="191" t="s">
        <v>13</v>
      </c>
      <c r="AI26" s="186">
        <v>14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 t="s">
        <v>13</v>
      </c>
      <c r="AR26" s="191" t="s">
        <v>13</v>
      </c>
      <c r="AS26" s="186" t="s">
        <v>13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  <c r="AZ26" s="35"/>
      <c r="BA26" s="105"/>
      <c r="BB26" s="199"/>
      <c r="BC26" s="106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24"/>
      <c r="BT26" s="194"/>
      <c r="BU26" s="194"/>
      <c r="BV26" s="194"/>
      <c r="BW26" s="25"/>
      <c r="BX26" s="77"/>
    </row>
    <row r="27" spans="1:76" ht="17.149999999999999" customHeight="1" x14ac:dyDescent="0.35">
      <c r="A27" s="30">
        <v>22</v>
      </c>
      <c r="B27" s="30">
        <v>23</v>
      </c>
      <c r="C27" s="30">
        <f t="shared" si="0"/>
        <v>1</v>
      </c>
      <c r="D27" s="92" t="s">
        <v>1033</v>
      </c>
      <c r="E27" s="86">
        <f t="shared" si="1"/>
        <v>34</v>
      </c>
      <c r="F27" s="243">
        <v>20</v>
      </c>
      <c r="G27" s="93">
        <f t="shared" si="2"/>
        <v>1</v>
      </c>
      <c r="H27" s="94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197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94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202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>
        <v>14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  <c r="AZ27" s="35"/>
      <c r="BA27" s="105"/>
      <c r="BB27" s="199"/>
      <c r="BC27" s="106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24"/>
      <c r="BT27" s="194"/>
      <c r="BU27" s="194"/>
      <c r="BV27" s="194"/>
      <c r="BW27" s="25"/>
      <c r="BX27" s="77"/>
    </row>
    <row r="28" spans="1:76" ht="17.149999999999999" customHeight="1" x14ac:dyDescent="0.35">
      <c r="A28" s="30">
        <v>23</v>
      </c>
      <c r="B28" s="30">
        <v>24</v>
      </c>
      <c r="C28" s="30">
        <f t="shared" si="0"/>
        <v>1</v>
      </c>
      <c r="D28" s="92" t="s">
        <v>245</v>
      </c>
      <c r="E28" s="86">
        <f t="shared" si="1"/>
        <v>34</v>
      </c>
      <c r="F28" s="243"/>
      <c r="G28" s="93">
        <f t="shared" si="2"/>
        <v>1</v>
      </c>
      <c r="H28" s="94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94" t="s">
        <v>13</v>
      </c>
      <c r="AC28" s="186" t="s">
        <v>13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191" t="s">
        <v>13</v>
      </c>
      <c r="AQ28" s="202">
        <v>34</v>
      </c>
      <c r="AR28" s="191" t="s">
        <v>13</v>
      </c>
      <c r="AS28" s="186" t="s">
        <v>13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  <c r="AZ28" s="35"/>
      <c r="BA28" s="105"/>
      <c r="BB28" s="199"/>
      <c r="BC28" s="106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24"/>
      <c r="BT28" s="194"/>
      <c r="BU28" s="194"/>
      <c r="BV28" s="194"/>
      <c r="BW28" s="25"/>
      <c r="BX28" s="77"/>
    </row>
    <row r="29" spans="1:76" ht="17.149999999999999" customHeight="1" x14ac:dyDescent="0.35">
      <c r="A29" s="30">
        <v>24</v>
      </c>
      <c r="B29" s="30">
        <v>25</v>
      </c>
      <c r="C29" s="30">
        <f t="shared" si="0"/>
        <v>1</v>
      </c>
      <c r="D29" s="92" t="s">
        <v>712</v>
      </c>
      <c r="E29" s="86">
        <f t="shared" si="1"/>
        <v>32</v>
      </c>
      <c r="F29" s="243">
        <v>20</v>
      </c>
      <c r="G29" s="93">
        <f t="shared" si="2"/>
        <v>2</v>
      </c>
      <c r="H29" s="94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191">
        <v>6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 t="s">
        <v>13</v>
      </c>
      <c r="Z29" s="191" t="s">
        <v>13</v>
      </c>
      <c r="AA29" s="202" t="s">
        <v>13</v>
      </c>
      <c r="AB29" s="94" t="s">
        <v>13</v>
      </c>
      <c r="AC29" s="186" t="s">
        <v>13</v>
      </c>
      <c r="AD29" s="191" t="s">
        <v>13</v>
      </c>
      <c r="AE29" s="202">
        <v>6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  <c r="AZ29" s="35"/>
      <c r="BA29" s="105"/>
      <c r="BB29" s="199"/>
      <c r="BC29" s="106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24"/>
      <c r="BT29" s="194"/>
      <c r="BU29" s="194"/>
      <c r="BV29" s="194"/>
      <c r="BW29" s="25"/>
      <c r="BX29" s="77"/>
    </row>
    <row r="30" spans="1:76" ht="17.149999999999999" customHeight="1" x14ac:dyDescent="0.35">
      <c r="A30" s="30">
        <v>25</v>
      </c>
      <c r="B30" s="30">
        <v>26</v>
      </c>
      <c r="C30" s="30">
        <f t="shared" si="0"/>
        <v>1</v>
      </c>
      <c r="D30" s="92" t="s">
        <v>450</v>
      </c>
      <c r="E30" s="86">
        <f t="shared" si="1"/>
        <v>32</v>
      </c>
      <c r="F30" s="243">
        <v>20</v>
      </c>
      <c r="G30" s="93">
        <f t="shared" si="2"/>
        <v>2</v>
      </c>
      <c r="H30" s="94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>
        <v>4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7" t="s">
        <v>13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>
        <v>8</v>
      </c>
      <c r="AB30" s="94" t="s">
        <v>13</v>
      </c>
      <c r="AC30" s="186" t="s">
        <v>13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 t="s">
        <v>13</v>
      </c>
      <c r="AQ30" s="202" t="s">
        <v>13</v>
      </c>
      <c r="AR30" s="191" t="s">
        <v>13</v>
      </c>
      <c r="AS30" s="186" t="s">
        <v>13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  <c r="AZ30" s="35"/>
      <c r="BA30" s="105"/>
      <c r="BB30" s="199"/>
      <c r="BC30" s="106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24"/>
      <c r="BT30" s="194"/>
      <c r="BU30" s="194"/>
      <c r="BV30" s="194"/>
      <c r="BW30" s="25"/>
      <c r="BX30" s="77"/>
    </row>
    <row r="31" spans="1:76" ht="17.149999999999999" customHeight="1" x14ac:dyDescent="0.35">
      <c r="A31" s="30">
        <v>26</v>
      </c>
      <c r="B31" s="30">
        <v>27</v>
      </c>
      <c r="C31" s="30">
        <f t="shared" si="0"/>
        <v>1</v>
      </c>
      <c r="D31" s="92" t="s">
        <v>1040</v>
      </c>
      <c r="E31" s="86">
        <f t="shared" si="1"/>
        <v>31</v>
      </c>
      <c r="F31" s="242">
        <v>20</v>
      </c>
      <c r="G31" s="93">
        <f t="shared" si="2"/>
        <v>2</v>
      </c>
      <c r="H31" s="94"/>
      <c r="I31" s="202" t="s">
        <v>13</v>
      </c>
      <c r="J31" s="191" t="s">
        <v>13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7" t="s">
        <v>13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94" t="s">
        <v>13</v>
      </c>
      <c r="AC31" s="186" t="s">
        <v>13</v>
      </c>
      <c r="AD31" s="191" t="s">
        <v>13</v>
      </c>
      <c r="AE31" s="202" t="s">
        <v>13</v>
      </c>
      <c r="AF31" s="191">
        <v>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>
        <v>8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  <c r="AZ31" s="35"/>
      <c r="BA31" s="105"/>
      <c r="BB31" s="199"/>
      <c r="BC31" s="106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24"/>
      <c r="BT31" s="194"/>
      <c r="BU31" s="194"/>
      <c r="BV31" s="194"/>
      <c r="BW31" s="25"/>
      <c r="BX31" s="77"/>
    </row>
    <row r="32" spans="1:76" ht="17.149999999999999" customHeight="1" x14ac:dyDescent="0.35">
      <c r="A32" s="30">
        <v>27</v>
      </c>
      <c r="B32" s="30">
        <v>52</v>
      </c>
      <c r="C32" s="30">
        <f t="shared" si="0"/>
        <v>25</v>
      </c>
      <c r="D32" s="92" t="s">
        <v>2392</v>
      </c>
      <c r="E32" s="86">
        <f t="shared" si="1"/>
        <v>31</v>
      </c>
      <c r="F32" s="243"/>
      <c r="G32" s="93">
        <f t="shared" si="2"/>
        <v>3</v>
      </c>
      <c r="H32" s="94"/>
      <c r="I32" s="202">
        <v>10</v>
      </c>
      <c r="J32" s="191">
        <v>4</v>
      </c>
      <c r="K32" s="202" t="s">
        <v>13</v>
      </c>
      <c r="L32" s="197" t="s">
        <v>13</v>
      </c>
      <c r="M32" s="186">
        <v>17</v>
      </c>
      <c r="N32" s="197" t="s">
        <v>13</v>
      </c>
      <c r="O32" s="202" t="s">
        <v>13</v>
      </c>
      <c r="P32" s="197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 t="s">
        <v>13</v>
      </c>
      <c r="AB32" s="94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202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  <c r="AZ32" s="35"/>
      <c r="BA32" s="105"/>
      <c r="BB32" s="199"/>
      <c r="BC32" s="106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24"/>
      <c r="BT32" s="194"/>
      <c r="BU32" s="194"/>
      <c r="BV32" s="194"/>
      <c r="BW32" s="25"/>
      <c r="BX32" s="77"/>
    </row>
    <row r="33" spans="1:24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1041</v>
      </c>
      <c r="E33" s="86">
        <f t="shared" si="1"/>
        <v>30</v>
      </c>
      <c r="F33" s="243">
        <v>20</v>
      </c>
      <c r="G33" s="93">
        <f t="shared" si="2"/>
        <v>1</v>
      </c>
      <c r="H33" s="94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197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 t="s">
        <v>13</v>
      </c>
      <c r="AB33" s="94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202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>
        <v>10</v>
      </c>
      <c r="AM33" s="186" t="s">
        <v>13</v>
      </c>
      <c r="AN33" s="191" t="s">
        <v>13</v>
      </c>
      <c r="AO33" s="186" t="s">
        <v>13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  <c r="AZ33" s="35"/>
      <c r="BA33" s="105"/>
      <c r="BB33" s="199"/>
      <c r="BC33" s="106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24"/>
      <c r="BT33" s="194"/>
      <c r="BU33" s="194"/>
      <c r="BV33" s="194"/>
      <c r="BW33" s="25"/>
      <c r="BX33" s="77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491</v>
      </c>
      <c r="E34" s="86">
        <f t="shared" si="1"/>
        <v>30</v>
      </c>
      <c r="F34" s="243">
        <v>20</v>
      </c>
      <c r="G34" s="93">
        <f t="shared" si="2"/>
        <v>1</v>
      </c>
      <c r="H34" s="94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191">
        <v>10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94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  <c r="AZ34" s="35"/>
      <c r="BA34" s="105"/>
      <c r="BB34" s="199"/>
      <c r="BC34" s="106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24"/>
      <c r="BT34" s="194"/>
      <c r="BU34" s="194"/>
      <c r="BV34" s="194"/>
      <c r="BW34" s="25"/>
      <c r="BX34" s="77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1604</v>
      </c>
      <c r="E35" s="86">
        <f t="shared" si="1"/>
        <v>30</v>
      </c>
      <c r="F35" s="243">
        <v>20</v>
      </c>
      <c r="G35" s="93">
        <f t="shared" si="2"/>
        <v>1</v>
      </c>
      <c r="H35" s="94"/>
      <c r="I35" s="202" t="s">
        <v>13</v>
      </c>
      <c r="J35" s="191" t="s">
        <v>13</v>
      </c>
      <c r="K35" s="202" t="s">
        <v>13</v>
      </c>
      <c r="L35" s="197" t="s">
        <v>13</v>
      </c>
      <c r="M35" s="186">
        <v>10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94" t="s">
        <v>13</v>
      </c>
      <c r="AC35" s="186" t="s">
        <v>13</v>
      </c>
      <c r="AD35" s="191" t="s">
        <v>13</v>
      </c>
      <c r="AE35" s="202" t="s">
        <v>13</v>
      </c>
      <c r="AF35" s="191" t="s">
        <v>13</v>
      </c>
      <c r="AG35" s="202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  <c r="AZ35" s="35"/>
      <c r="BA35" s="105"/>
      <c r="BB35" s="199"/>
      <c r="BC35" s="106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24"/>
      <c r="BT35" s="194"/>
      <c r="BU35" s="194"/>
      <c r="BV35" s="194"/>
      <c r="BW35" s="25"/>
      <c r="BX35" s="77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445</v>
      </c>
      <c r="E36" s="86">
        <f t="shared" si="1"/>
        <v>30</v>
      </c>
      <c r="F36" s="243">
        <v>20</v>
      </c>
      <c r="G36" s="93">
        <f t="shared" si="2"/>
        <v>2</v>
      </c>
      <c r="H36" s="94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191">
        <v>4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>
        <v>6</v>
      </c>
      <c r="X36" s="197" t="s">
        <v>13</v>
      </c>
      <c r="Y36" s="202" t="s">
        <v>13</v>
      </c>
      <c r="Z36" s="191" t="s">
        <v>13</v>
      </c>
      <c r="AA36" s="202" t="s">
        <v>13</v>
      </c>
      <c r="AB36" s="94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202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 t="s">
        <v>13</v>
      </c>
      <c r="AR36" s="191" t="s">
        <v>13</v>
      </c>
      <c r="AS36" s="186" t="s">
        <v>13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  <c r="AZ36" s="35"/>
      <c r="BA36" s="105"/>
      <c r="BB36" s="199"/>
      <c r="BC36" s="106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24"/>
      <c r="BT36" s="194"/>
      <c r="BU36" s="194"/>
      <c r="BV36" s="194"/>
      <c r="BW36" s="25"/>
      <c r="BX36" s="77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22</v>
      </c>
      <c r="C37" s="30">
        <f t="shared" si="0"/>
        <v>-10</v>
      </c>
      <c r="D37" s="92" t="s">
        <v>56</v>
      </c>
      <c r="E37" s="86">
        <f t="shared" si="1"/>
        <v>29</v>
      </c>
      <c r="F37" s="243"/>
      <c r="G37" s="93">
        <f t="shared" si="2"/>
        <v>4</v>
      </c>
      <c r="H37" s="94"/>
      <c r="I37" s="202" t="s">
        <v>13</v>
      </c>
      <c r="J37" s="191" t="s">
        <v>13</v>
      </c>
      <c r="K37" s="202">
        <v>5</v>
      </c>
      <c r="L37" s="197" t="s">
        <v>13</v>
      </c>
      <c r="M37" s="186" t="s">
        <v>13</v>
      </c>
      <c r="N37" s="197" t="s">
        <v>13</v>
      </c>
      <c r="O37" s="202">
        <v>6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191">
        <v>6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94" t="s">
        <v>13</v>
      </c>
      <c r="AC37" s="186" t="s">
        <v>13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>
        <v>12</v>
      </c>
      <c r="AR37" s="191" t="s">
        <v>13</v>
      </c>
      <c r="AS37" s="186" t="s">
        <v>13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  <c r="AZ37" s="35"/>
      <c r="BA37" s="105"/>
      <c r="BB37" s="199"/>
      <c r="BC37" s="106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24"/>
      <c r="BT37" s="194"/>
      <c r="BU37" s="194"/>
      <c r="BV37" s="194"/>
      <c r="BW37" s="25"/>
      <c r="BX37" s="77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92" t="s">
        <v>1756</v>
      </c>
      <c r="E38" s="86">
        <f t="shared" si="1"/>
        <v>28</v>
      </c>
      <c r="F38" s="243"/>
      <c r="G38" s="93">
        <f t="shared" si="2"/>
        <v>2</v>
      </c>
      <c r="H38" s="94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 t="s">
        <v>13</v>
      </c>
      <c r="Y38" s="202" t="s">
        <v>13</v>
      </c>
      <c r="Z38" s="191" t="s">
        <v>13</v>
      </c>
      <c r="AA38" s="202">
        <v>20</v>
      </c>
      <c r="AB38" s="94" t="s">
        <v>13</v>
      </c>
      <c r="AC38" s="186">
        <v>8</v>
      </c>
      <c r="AD38" s="191" t="s">
        <v>13</v>
      </c>
      <c r="AE38" s="202" t="s">
        <v>13</v>
      </c>
      <c r="AF38" s="191" t="s">
        <v>13</v>
      </c>
      <c r="AG38" s="202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  <c r="AZ38" s="35"/>
      <c r="BA38" s="105"/>
      <c r="BB38" s="199"/>
      <c r="BC38" s="106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24"/>
      <c r="BT38" s="194"/>
      <c r="BU38" s="194"/>
      <c r="BV38" s="194"/>
      <c r="BW38" s="25"/>
      <c r="BX38" s="77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92" t="s">
        <v>473</v>
      </c>
      <c r="E39" s="86">
        <f t="shared" si="1"/>
        <v>27</v>
      </c>
      <c r="F39" s="243"/>
      <c r="G39" s="93">
        <f t="shared" si="2"/>
        <v>3</v>
      </c>
      <c r="H39" s="94"/>
      <c r="I39" s="202" t="s">
        <v>13</v>
      </c>
      <c r="J39" s="191" t="s">
        <v>13</v>
      </c>
      <c r="K39" s="202" t="s">
        <v>13</v>
      </c>
      <c r="L39" s="197">
        <v>17</v>
      </c>
      <c r="M39" s="186" t="s">
        <v>13</v>
      </c>
      <c r="N39" s="197">
        <v>4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 t="s">
        <v>13</v>
      </c>
      <c r="AA39" s="202" t="s">
        <v>13</v>
      </c>
      <c r="AB39" s="94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>
        <v>6</v>
      </c>
      <c r="AN39" s="191" t="s">
        <v>13</v>
      </c>
      <c r="AO39" s="186" t="s">
        <v>13</v>
      </c>
      <c r="AP39" s="191" t="s">
        <v>13</v>
      </c>
      <c r="AQ39" s="202" t="s">
        <v>13</v>
      </c>
      <c r="AR39" s="191" t="s">
        <v>13</v>
      </c>
      <c r="AS39" s="186" t="s">
        <v>13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  <c r="AZ39" s="35"/>
      <c r="BA39" s="105"/>
      <c r="BB39" s="199"/>
      <c r="BC39" s="106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24"/>
      <c r="BT39" s="194"/>
      <c r="BU39" s="194"/>
      <c r="BV39" s="194"/>
      <c r="BW39" s="25"/>
      <c r="BX39" s="77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17</v>
      </c>
      <c r="C40" s="30">
        <f t="shared" si="3"/>
        <v>-18</v>
      </c>
      <c r="D40" s="92" t="s">
        <v>573</v>
      </c>
      <c r="E40" s="86">
        <f t="shared" si="1"/>
        <v>26</v>
      </c>
      <c r="F40" s="243"/>
      <c r="G40" s="93">
        <f t="shared" si="2"/>
        <v>1</v>
      </c>
      <c r="H40" s="94"/>
      <c r="I40" s="202" t="s">
        <v>13</v>
      </c>
      <c r="J40" s="191">
        <v>26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94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202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  <c r="AZ40" s="35"/>
      <c r="BA40" s="105"/>
      <c r="BB40" s="199"/>
      <c r="BC40" s="106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24"/>
      <c r="BT40" s="194"/>
      <c r="BU40" s="194"/>
      <c r="BV40" s="194"/>
      <c r="BW40" s="25"/>
      <c r="BX40" s="77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92" t="s">
        <v>564</v>
      </c>
      <c r="E41" s="86">
        <f t="shared" si="1"/>
        <v>26</v>
      </c>
      <c r="F41" s="243"/>
      <c r="G41" s="93">
        <f t="shared" si="2"/>
        <v>1</v>
      </c>
      <c r="H41" s="94"/>
      <c r="I41" s="202" t="s">
        <v>13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94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26</v>
      </c>
      <c r="AR41" s="191" t="s">
        <v>13</v>
      </c>
      <c r="AS41" s="186" t="s">
        <v>13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  <c r="AZ41" s="35"/>
      <c r="BA41" s="105"/>
      <c r="BB41" s="199"/>
      <c r="BC41" s="106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24"/>
      <c r="BT41" s="194"/>
      <c r="BU41" s="194"/>
      <c r="BV41" s="194"/>
      <c r="BW41" s="25"/>
      <c r="BX41" s="77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92" t="s">
        <v>530</v>
      </c>
      <c r="E42" s="86">
        <f t="shared" si="1"/>
        <v>26</v>
      </c>
      <c r="F42" s="243"/>
      <c r="G42" s="93">
        <f t="shared" si="2"/>
        <v>2</v>
      </c>
      <c r="H42" s="94"/>
      <c r="I42" s="202" t="s">
        <v>13</v>
      </c>
      <c r="J42" s="191" t="s">
        <v>13</v>
      </c>
      <c r="K42" s="202" t="s">
        <v>13</v>
      </c>
      <c r="L42" s="197">
        <v>20</v>
      </c>
      <c r="M42" s="186" t="s">
        <v>13</v>
      </c>
      <c r="N42" s="197">
        <v>6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94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202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 t="s">
        <v>13</v>
      </c>
      <c r="AR42" s="191" t="s">
        <v>13</v>
      </c>
      <c r="AS42" s="186" t="s">
        <v>13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  <c r="AZ42" s="35"/>
      <c r="BA42" s="105"/>
      <c r="BB42" s="199"/>
      <c r="BC42" s="106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24"/>
      <c r="BT42" s="194"/>
      <c r="BU42" s="194"/>
      <c r="BV42" s="194"/>
      <c r="BW42" s="25"/>
      <c r="BX42" s="77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92" t="s">
        <v>670</v>
      </c>
      <c r="E43" s="86">
        <f t="shared" si="1"/>
        <v>25</v>
      </c>
      <c r="F43" s="243">
        <v>20</v>
      </c>
      <c r="G43" s="93">
        <f t="shared" si="2"/>
        <v>2</v>
      </c>
      <c r="H43" s="94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>
        <v>3</v>
      </c>
      <c r="P43" s="197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94" t="s">
        <v>13</v>
      </c>
      <c r="AC43" s="186" t="s">
        <v>13</v>
      </c>
      <c r="AD43" s="191" t="s">
        <v>13</v>
      </c>
      <c r="AE43" s="202" t="s">
        <v>13</v>
      </c>
      <c r="AF43" s="191" t="s">
        <v>13</v>
      </c>
      <c r="AG43" s="186" t="s">
        <v>13</v>
      </c>
      <c r="AH43" s="191" t="s">
        <v>13</v>
      </c>
      <c r="AI43" s="186">
        <v>2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 t="s">
        <v>13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  <c r="AZ43" s="35"/>
      <c r="BA43" s="105"/>
      <c r="BB43" s="199"/>
      <c r="BC43" s="106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24"/>
      <c r="BT43" s="194"/>
      <c r="BU43" s="194"/>
      <c r="BV43" s="194"/>
      <c r="BW43" s="25"/>
      <c r="BX43" s="77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92" t="s">
        <v>674</v>
      </c>
      <c r="E44" s="86">
        <f t="shared" si="1"/>
        <v>25</v>
      </c>
      <c r="F44" s="243">
        <v>20</v>
      </c>
      <c r="G44" s="93">
        <f t="shared" si="2"/>
        <v>3</v>
      </c>
      <c r="H44" s="94"/>
      <c r="I44" s="202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7" t="s">
        <v>13</v>
      </c>
      <c r="W44" s="186" t="s">
        <v>13</v>
      </c>
      <c r="X44" s="197">
        <v>2</v>
      </c>
      <c r="Y44" s="202" t="s">
        <v>13</v>
      </c>
      <c r="Z44" s="191" t="s">
        <v>13</v>
      </c>
      <c r="AA44" s="202" t="s">
        <v>13</v>
      </c>
      <c r="AB44" s="94" t="s">
        <v>13</v>
      </c>
      <c r="AC44" s="186" t="s">
        <v>13</v>
      </c>
      <c r="AD44" s="191" t="s">
        <v>13</v>
      </c>
      <c r="AE44" s="202" t="s">
        <v>13</v>
      </c>
      <c r="AF44" s="191">
        <v>2</v>
      </c>
      <c r="AG44" s="202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>
        <v>1</v>
      </c>
      <c r="AM44" s="186" t="s">
        <v>13</v>
      </c>
      <c r="AN44" s="191" t="s">
        <v>13</v>
      </c>
      <c r="AO44" s="186" t="s">
        <v>13</v>
      </c>
      <c r="AP44" s="191" t="s">
        <v>13</v>
      </c>
      <c r="AQ44" s="202" t="s">
        <v>13</v>
      </c>
      <c r="AR44" s="191" t="s">
        <v>13</v>
      </c>
      <c r="AS44" s="186" t="s">
        <v>13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  <c r="AZ44" s="35"/>
      <c r="BA44" s="105"/>
      <c r="BB44" s="199"/>
      <c r="BC44" s="106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24"/>
      <c r="BT44" s="194"/>
      <c r="BU44" s="194"/>
      <c r="BV44" s="194"/>
      <c r="BW44" s="25"/>
      <c r="BX44" s="77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92" t="s">
        <v>606</v>
      </c>
      <c r="E45" s="86">
        <f t="shared" si="1"/>
        <v>24</v>
      </c>
      <c r="F45" s="243">
        <v>20</v>
      </c>
      <c r="G45" s="93">
        <f t="shared" si="2"/>
        <v>1</v>
      </c>
      <c r="H45" s="94"/>
      <c r="I45" s="202" t="s">
        <v>13</v>
      </c>
      <c r="J45" s="191" t="s">
        <v>13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 t="s">
        <v>13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94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>
        <v>4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 t="s">
        <v>13</v>
      </c>
      <c r="AR45" s="191" t="s">
        <v>13</v>
      </c>
      <c r="AS45" s="186" t="s">
        <v>13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  <c r="AZ45" s="35"/>
      <c r="BA45" s="105"/>
      <c r="BB45" s="199"/>
      <c r="BC45" s="106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24"/>
      <c r="BT45" s="194"/>
      <c r="BU45" s="194"/>
      <c r="BV45" s="194"/>
      <c r="BW45" s="25"/>
      <c r="BX45" s="77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92" t="s">
        <v>1525</v>
      </c>
      <c r="E46" s="86">
        <f t="shared" si="1"/>
        <v>24</v>
      </c>
      <c r="F46" s="242">
        <v>20</v>
      </c>
      <c r="G46" s="93">
        <f t="shared" si="2"/>
        <v>1</v>
      </c>
      <c r="H46" s="94"/>
      <c r="I46" s="202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94" t="s">
        <v>13</v>
      </c>
      <c r="AC46" s="186" t="s">
        <v>13</v>
      </c>
      <c r="AD46" s="191" t="s">
        <v>13</v>
      </c>
      <c r="AE46" s="202" t="s">
        <v>13</v>
      </c>
      <c r="AF46" s="191" t="s">
        <v>13</v>
      </c>
      <c r="AG46" s="202" t="s">
        <v>13</v>
      </c>
      <c r="AH46" s="191">
        <v>4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  <c r="AZ46" s="35"/>
      <c r="BA46" s="105"/>
      <c r="BB46" s="199"/>
      <c r="BC46" s="106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24"/>
      <c r="BT46" s="194"/>
      <c r="BU46" s="194"/>
      <c r="BV46" s="194"/>
      <c r="BW46" s="25"/>
      <c r="BX46" s="77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6.5" customHeight="1" x14ac:dyDescent="0.35">
      <c r="A47" s="30">
        <v>42</v>
      </c>
      <c r="B47" s="30">
        <v>41</v>
      </c>
      <c r="C47" s="30">
        <f t="shared" si="3"/>
        <v>-1</v>
      </c>
      <c r="D47" s="92" t="s">
        <v>875</v>
      </c>
      <c r="E47" s="86">
        <f t="shared" si="1"/>
        <v>24</v>
      </c>
      <c r="F47" s="243">
        <v>20</v>
      </c>
      <c r="G47" s="93">
        <f t="shared" si="2"/>
        <v>1</v>
      </c>
      <c r="H47" s="94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 t="s">
        <v>13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94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202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 t="s">
        <v>13</v>
      </c>
      <c r="AR47" s="191" t="s">
        <v>13</v>
      </c>
      <c r="AS47" s="186">
        <v>4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  <c r="AZ47" s="35"/>
      <c r="BA47" s="105"/>
      <c r="BB47" s="199"/>
      <c r="BC47" s="106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24"/>
      <c r="BT47" s="194"/>
      <c r="BU47" s="194"/>
      <c r="BV47" s="194"/>
      <c r="BW47" s="25"/>
      <c r="BX47" s="77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6.5" customHeight="1" x14ac:dyDescent="0.35">
      <c r="A48" s="30">
        <v>43</v>
      </c>
      <c r="B48" s="30">
        <v>42</v>
      </c>
      <c r="C48" s="30">
        <f t="shared" si="3"/>
        <v>-1</v>
      </c>
      <c r="D48" s="92" t="s">
        <v>1605</v>
      </c>
      <c r="E48" s="86">
        <f t="shared" si="1"/>
        <v>24</v>
      </c>
      <c r="F48" s="243">
        <v>20</v>
      </c>
      <c r="G48" s="93">
        <f t="shared" si="2"/>
        <v>1</v>
      </c>
      <c r="H48" s="94"/>
      <c r="I48" s="202" t="s">
        <v>13</v>
      </c>
      <c r="J48" s="191" t="s">
        <v>13</v>
      </c>
      <c r="K48" s="202" t="s">
        <v>13</v>
      </c>
      <c r="L48" s="197" t="s">
        <v>13</v>
      </c>
      <c r="M48" s="186">
        <v>4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 t="s">
        <v>13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94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202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 t="s">
        <v>13</v>
      </c>
      <c r="AR48" s="191" t="s">
        <v>13</v>
      </c>
      <c r="AS48" s="186" t="s">
        <v>13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  <c r="AZ48" s="35"/>
      <c r="BA48" s="105"/>
      <c r="BB48" s="199"/>
      <c r="BC48" s="106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24"/>
      <c r="BT48" s="194"/>
      <c r="BU48" s="194"/>
      <c r="BV48" s="194"/>
      <c r="BW48" s="25"/>
      <c r="BX48" s="77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6.5" customHeight="1" x14ac:dyDescent="0.35">
      <c r="A49" s="30">
        <v>44</v>
      </c>
      <c r="B49" s="30">
        <v>45</v>
      </c>
      <c r="C49" s="30">
        <f t="shared" si="3"/>
        <v>1</v>
      </c>
      <c r="D49" s="92" t="s">
        <v>1457</v>
      </c>
      <c r="E49" s="86">
        <f t="shared" si="1"/>
        <v>23</v>
      </c>
      <c r="F49" s="243">
        <v>20</v>
      </c>
      <c r="G49" s="93">
        <f t="shared" si="2"/>
        <v>1</v>
      </c>
      <c r="H49" s="94"/>
      <c r="I49" s="202" t="s">
        <v>13</v>
      </c>
      <c r="J49" s="191" t="s">
        <v>13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94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202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>
        <v>3</v>
      </c>
      <c r="AQ49" s="202" t="s">
        <v>13</v>
      </c>
      <c r="AR49" s="191" t="s">
        <v>13</v>
      </c>
      <c r="AS49" s="186" t="s">
        <v>13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  <c r="AZ49" s="35"/>
      <c r="BA49" s="105"/>
      <c r="BB49" s="199"/>
      <c r="BC49" s="106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24"/>
      <c r="BT49" s="194"/>
      <c r="BU49" s="194"/>
      <c r="BV49" s="194"/>
      <c r="BW49" s="25"/>
      <c r="BX49" s="77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6.5" customHeight="1" x14ac:dyDescent="0.35">
      <c r="A50" s="30">
        <v>45</v>
      </c>
      <c r="B50" s="30">
        <v>46</v>
      </c>
      <c r="C50" s="30">
        <f t="shared" si="3"/>
        <v>1</v>
      </c>
      <c r="D50" s="92" t="s">
        <v>876</v>
      </c>
      <c r="E50" s="86">
        <f t="shared" si="1"/>
        <v>23</v>
      </c>
      <c r="F50" s="243">
        <v>20</v>
      </c>
      <c r="G50" s="93">
        <f t="shared" si="2"/>
        <v>1</v>
      </c>
      <c r="H50" s="94"/>
      <c r="I50" s="202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 t="s">
        <v>13</v>
      </c>
      <c r="AB50" s="94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 t="s">
        <v>13</v>
      </c>
      <c r="AR50" s="191" t="s">
        <v>13</v>
      </c>
      <c r="AS50" s="186">
        <v>3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  <c r="AZ50" s="35"/>
      <c r="BA50" s="105"/>
      <c r="BB50" s="199"/>
      <c r="BC50" s="106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24"/>
      <c r="BT50" s="194"/>
      <c r="BU50" s="194"/>
      <c r="BV50" s="194"/>
      <c r="BW50" s="25"/>
      <c r="BX50" s="77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6.5" customHeight="1" x14ac:dyDescent="0.35">
      <c r="A51" s="30">
        <v>46</v>
      </c>
      <c r="B51" s="30">
        <v>47</v>
      </c>
      <c r="C51" s="30">
        <f t="shared" si="3"/>
        <v>1</v>
      </c>
      <c r="D51" s="92" t="s">
        <v>1020</v>
      </c>
      <c r="E51" s="86">
        <f t="shared" si="1"/>
        <v>23</v>
      </c>
      <c r="F51" s="243">
        <v>20</v>
      </c>
      <c r="G51" s="93">
        <f t="shared" si="2"/>
        <v>1</v>
      </c>
      <c r="H51" s="94"/>
      <c r="I51" s="202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 t="s">
        <v>13</v>
      </c>
      <c r="Y51" s="202" t="s">
        <v>13</v>
      </c>
      <c r="Z51" s="191" t="s">
        <v>13</v>
      </c>
      <c r="AA51" s="202" t="s">
        <v>13</v>
      </c>
      <c r="AB51" s="94" t="s">
        <v>13</v>
      </c>
      <c r="AC51" s="186" t="s">
        <v>13</v>
      </c>
      <c r="AD51" s="191" t="s">
        <v>13</v>
      </c>
      <c r="AE51" s="202" t="s">
        <v>13</v>
      </c>
      <c r="AF51" s="191" t="s">
        <v>13</v>
      </c>
      <c r="AG51" s="202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>
        <v>3</v>
      </c>
      <c r="AO51" s="186" t="s">
        <v>13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  <c r="AZ51" s="35"/>
      <c r="BA51" s="105"/>
      <c r="BB51" s="199"/>
      <c r="BC51" s="106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24"/>
      <c r="BT51" s="194"/>
      <c r="BU51" s="194"/>
      <c r="BV51" s="194"/>
      <c r="BW51" s="25"/>
      <c r="BX51" s="77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6.5" customHeight="1" x14ac:dyDescent="0.35">
      <c r="A52" s="30">
        <v>47</v>
      </c>
      <c r="B52" s="30">
        <v>48</v>
      </c>
      <c r="C52" s="30">
        <f t="shared" si="3"/>
        <v>1</v>
      </c>
      <c r="D52" s="92" t="s">
        <v>277</v>
      </c>
      <c r="E52" s="86">
        <f t="shared" si="1"/>
        <v>23</v>
      </c>
      <c r="F52" s="243"/>
      <c r="G52" s="93">
        <f t="shared" si="2"/>
        <v>1</v>
      </c>
      <c r="H52" s="94"/>
      <c r="I52" s="202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 t="s">
        <v>13</v>
      </c>
      <c r="AA52" s="202" t="s">
        <v>13</v>
      </c>
      <c r="AB52" s="94" t="s">
        <v>13</v>
      </c>
      <c r="AC52" s="186" t="s">
        <v>13</v>
      </c>
      <c r="AD52" s="191" t="s">
        <v>13</v>
      </c>
      <c r="AE52" s="202" t="s">
        <v>13</v>
      </c>
      <c r="AF52" s="191" t="s">
        <v>13</v>
      </c>
      <c r="AG52" s="202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 t="s">
        <v>13</v>
      </c>
      <c r="AQ52" s="202">
        <v>23</v>
      </c>
      <c r="AR52" s="191" t="s">
        <v>13</v>
      </c>
      <c r="AS52" s="186" t="s">
        <v>13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  <c r="AZ52" s="35"/>
      <c r="BA52" s="105"/>
      <c r="BB52" s="199"/>
      <c r="BC52" s="106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24"/>
      <c r="BT52" s="194"/>
      <c r="BU52" s="194"/>
      <c r="BV52" s="194"/>
      <c r="BW52" s="25"/>
      <c r="BX52" s="77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6.5" customHeight="1" x14ac:dyDescent="0.35">
      <c r="A53" s="30">
        <v>48</v>
      </c>
      <c r="B53" s="30">
        <v>49</v>
      </c>
      <c r="C53" s="30">
        <f t="shared" si="3"/>
        <v>1</v>
      </c>
      <c r="D53" s="92" t="s">
        <v>1024</v>
      </c>
      <c r="E53" s="86">
        <f t="shared" si="1"/>
        <v>23</v>
      </c>
      <c r="F53" s="243">
        <v>20</v>
      </c>
      <c r="G53" s="93">
        <f t="shared" si="2"/>
        <v>1</v>
      </c>
      <c r="H53" s="94"/>
      <c r="I53" s="202" t="s">
        <v>13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 t="s">
        <v>13</v>
      </c>
      <c r="Y53" s="202" t="s">
        <v>13</v>
      </c>
      <c r="Z53" s="191" t="s">
        <v>13</v>
      </c>
      <c r="AA53" s="202">
        <v>3</v>
      </c>
      <c r="AB53" s="94" t="s">
        <v>13</v>
      </c>
      <c r="AC53" s="186" t="s">
        <v>13</v>
      </c>
      <c r="AD53" s="191" t="s">
        <v>13</v>
      </c>
      <c r="AE53" s="202" t="s">
        <v>13</v>
      </c>
      <c r="AF53" s="191" t="s">
        <v>13</v>
      </c>
      <c r="AG53" s="202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191" t="s">
        <v>13</v>
      </c>
      <c r="AQ53" s="202" t="s">
        <v>13</v>
      </c>
      <c r="AR53" s="191" t="s">
        <v>13</v>
      </c>
      <c r="AS53" s="186" t="s">
        <v>13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  <c r="AZ53" s="35"/>
      <c r="BA53" s="105"/>
      <c r="BB53" s="199"/>
      <c r="BC53" s="106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24"/>
      <c r="BT53" s="194"/>
      <c r="BU53" s="194"/>
      <c r="BV53" s="194"/>
      <c r="BW53" s="25"/>
      <c r="BX53" s="77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6.5" customHeight="1" x14ac:dyDescent="0.35">
      <c r="A54" s="30">
        <v>49</v>
      </c>
      <c r="B54" s="30">
        <v>50</v>
      </c>
      <c r="C54" s="30">
        <f t="shared" si="3"/>
        <v>1</v>
      </c>
      <c r="D54" s="92" t="s">
        <v>1030</v>
      </c>
      <c r="E54" s="86">
        <f t="shared" si="1"/>
        <v>22</v>
      </c>
      <c r="F54" s="243">
        <v>20</v>
      </c>
      <c r="G54" s="93">
        <f t="shared" si="2"/>
        <v>1</v>
      </c>
      <c r="H54" s="94"/>
      <c r="I54" s="202" t="s">
        <v>13</v>
      </c>
      <c r="J54" s="191" t="s">
        <v>13</v>
      </c>
      <c r="K54" s="202" t="s">
        <v>13</v>
      </c>
      <c r="L54" s="197" t="s">
        <v>13</v>
      </c>
      <c r="M54" s="186">
        <v>2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7" t="s">
        <v>13</v>
      </c>
      <c r="W54" s="186" t="s">
        <v>13</v>
      </c>
      <c r="X54" s="197" t="s">
        <v>13</v>
      </c>
      <c r="Y54" s="202" t="s">
        <v>13</v>
      </c>
      <c r="Z54" s="191" t="s">
        <v>13</v>
      </c>
      <c r="AA54" s="202" t="s">
        <v>13</v>
      </c>
      <c r="AB54" s="94" t="s">
        <v>13</v>
      </c>
      <c r="AC54" s="186" t="s">
        <v>13</v>
      </c>
      <c r="AD54" s="191" t="s">
        <v>13</v>
      </c>
      <c r="AE54" s="202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  <c r="AZ54" s="35"/>
      <c r="BA54" s="105"/>
      <c r="BB54" s="199"/>
      <c r="BC54" s="106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24"/>
      <c r="BT54" s="194"/>
      <c r="BU54" s="194"/>
      <c r="BV54" s="194"/>
      <c r="BW54" s="25"/>
      <c r="BX54" s="77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6.5" customHeight="1" x14ac:dyDescent="0.35">
      <c r="A55" s="30">
        <v>50</v>
      </c>
      <c r="B55" s="30">
        <v>51</v>
      </c>
      <c r="C55" s="30">
        <f t="shared" si="3"/>
        <v>1</v>
      </c>
      <c r="D55" s="92" t="s">
        <v>1303</v>
      </c>
      <c r="E55" s="86">
        <f t="shared" si="1"/>
        <v>21</v>
      </c>
      <c r="F55" s="242">
        <v>20</v>
      </c>
      <c r="G55" s="93">
        <f t="shared" si="2"/>
        <v>1</v>
      </c>
      <c r="H55" s="94"/>
      <c r="I55" s="202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7" t="s">
        <v>13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94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202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>
        <v>1</v>
      </c>
      <c r="AP55" s="191" t="s">
        <v>13</v>
      </c>
      <c r="AQ55" s="202" t="s">
        <v>13</v>
      </c>
      <c r="AR55" s="191" t="s">
        <v>13</v>
      </c>
      <c r="AS55" s="186" t="s">
        <v>13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  <c r="AZ55" s="35"/>
      <c r="BA55" s="105"/>
      <c r="BB55" s="199"/>
      <c r="BC55" s="106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24"/>
      <c r="BT55" s="194"/>
      <c r="BU55" s="194"/>
      <c r="BV55" s="194"/>
      <c r="BW55" s="25"/>
      <c r="BX55" s="77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6.5" customHeight="1" x14ac:dyDescent="0.35">
      <c r="A56" s="30">
        <v>51</v>
      </c>
      <c r="B56" s="30">
        <v>53</v>
      </c>
      <c r="C56" s="30">
        <f t="shared" si="3"/>
        <v>2</v>
      </c>
      <c r="D56" s="92" t="s">
        <v>1741</v>
      </c>
      <c r="E56" s="86">
        <f t="shared" si="1"/>
        <v>21</v>
      </c>
      <c r="F56" s="243"/>
      <c r="G56" s="93">
        <f t="shared" si="2"/>
        <v>3</v>
      </c>
      <c r="H56" s="94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 t="s">
        <v>13</v>
      </c>
      <c r="X56" s="197" t="s">
        <v>13</v>
      </c>
      <c r="Y56" s="202" t="s">
        <v>13</v>
      </c>
      <c r="Z56" s="191">
        <v>12</v>
      </c>
      <c r="AA56" s="202" t="s">
        <v>13</v>
      </c>
      <c r="AB56" s="94" t="s">
        <v>13</v>
      </c>
      <c r="AC56" s="186" t="s">
        <v>13</v>
      </c>
      <c r="AD56" s="191">
        <v>3</v>
      </c>
      <c r="AE56" s="202" t="s">
        <v>13</v>
      </c>
      <c r="AF56" s="191" t="s">
        <v>13</v>
      </c>
      <c r="AG56" s="202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  <c r="AZ56" s="35"/>
      <c r="BA56" s="105"/>
      <c r="BB56" s="199"/>
      <c r="BC56" s="106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24"/>
      <c r="BT56" s="194"/>
      <c r="BU56" s="194"/>
      <c r="BV56" s="194"/>
      <c r="BW56" s="25"/>
      <c r="BX56" s="77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6.5" customHeight="1" x14ac:dyDescent="0.35">
      <c r="A57" s="30">
        <v>52</v>
      </c>
      <c r="B57" s="30">
        <v>54</v>
      </c>
      <c r="C57" s="30">
        <f t="shared" si="3"/>
        <v>2</v>
      </c>
      <c r="D57" s="92" t="s">
        <v>272</v>
      </c>
      <c r="E57" s="86">
        <f t="shared" si="1"/>
        <v>20</v>
      </c>
      <c r="F57" s="243">
        <v>20</v>
      </c>
      <c r="G57" s="93">
        <f t="shared" si="2"/>
        <v>0</v>
      </c>
      <c r="H57" s="94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 t="s">
        <v>13</v>
      </c>
      <c r="AA57" s="202" t="s">
        <v>13</v>
      </c>
      <c r="AB57" s="94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202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  <c r="AZ57" s="35"/>
      <c r="BA57" s="105"/>
      <c r="BB57" s="199"/>
      <c r="BC57" s="106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24"/>
      <c r="BT57" s="194"/>
      <c r="BU57" s="194"/>
      <c r="BV57" s="194"/>
      <c r="BW57" s="25"/>
      <c r="BX57" s="77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6.5" customHeight="1" x14ac:dyDescent="0.35">
      <c r="A58" s="30">
        <v>53</v>
      </c>
      <c r="B58" s="30">
        <v>55</v>
      </c>
      <c r="C58" s="30">
        <f t="shared" si="3"/>
        <v>2</v>
      </c>
      <c r="D58" s="92" t="s">
        <v>423</v>
      </c>
      <c r="E58" s="86">
        <f t="shared" si="1"/>
        <v>20</v>
      </c>
      <c r="F58" s="243">
        <v>20</v>
      </c>
      <c r="G58" s="93">
        <f t="shared" si="2"/>
        <v>0</v>
      </c>
      <c r="H58" s="94"/>
      <c r="I58" s="202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94" t="s">
        <v>13</v>
      </c>
      <c r="AC58" s="186" t="s">
        <v>13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  <c r="AZ58" s="35"/>
      <c r="BA58" s="105"/>
      <c r="BB58" s="199"/>
      <c r="BC58" s="106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24"/>
      <c r="BT58" s="194"/>
      <c r="BU58" s="194"/>
      <c r="BV58" s="194"/>
      <c r="BW58" s="25"/>
      <c r="BX58" s="77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6.5" customHeight="1" x14ac:dyDescent="0.35">
      <c r="A59" s="30">
        <v>54</v>
      </c>
      <c r="B59" s="30">
        <v>56</v>
      </c>
      <c r="C59" s="30">
        <f t="shared" si="3"/>
        <v>2</v>
      </c>
      <c r="D59" s="92" t="s">
        <v>430</v>
      </c>
      <c r="E59" s="86">
        <f t="shared" si="1"/>
        <v>20</v>
      </c>
      <c r="F59" s="243">
        <v>20</v>
      </c>
      <c r="G59" s="93">
        <f t="shared" si="2"/>
        <v>0</v>
      </c>
      <c r="H59" s="94"/>
      <c r="I59" s="202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 t="s">
        <v>13</v>
      </c>
      <c r="P59" s="197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94" t="s">
        <v>13</v>
      </c>
      <c r="AC59" s="186" t="s">
        <v>13</v>
      </c>
      <c r="AD59" s="191" t="s">
        <v>13</v>
      </c>
      <c r="AE59" s="202" t="s">
        <v>13</v>
      </c>
      <c r="AF59" s="191" t="s">
        <v>13</v>
      </c>
      <c r="AG59" s="202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  <c r="AZ59" s="35"/>
      <c r="BA59" s="105"/>
      <c r="BB59" s="199"/>
      <c r="BC59" s="106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24"/>
      <c r="BT59" s="194"/>
      <c r="BU59" s="194"/>
      <c r="BV59" s="194"/>
      <c r="BW59" s="25"/>
      <c r="BX59" s="77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6.5" customHeight="1" x14ac:dyDescent="0.35">
      <c r="A60" s="30">
        <v>55</v>
      </c>
      <c r="B60" s="30">
        <v>57</v>
      </c>
      <c r="C60" s="30">
        <f t="shared" si="3"/>
        <v>2</v>
      </c>
      <c r="D60" s="92" t="s">
        <v>608</v>
      </c>
      <c r="E60" s="86">
        <f t="shared" si="1"/>
        <v>20</v>
      </c>
      <c r="F60" s="243">
        <v>20</v>
      </c>
      <c r="G60" s="93">
        <f t="shared" si="2"/>
        <v>0</v>
      </c>
      <c r="H60" s="94"/>
      <c r="I60" s="202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94" t="s">
        <v>13</v>
      </c>
      <c r="AC60" s="186" t="s">
        <v>13</v>
      </c>
      <c r="AD60" s="191" t="s">
        <v>13</v>
      </c>
      <c r="AE60" s="202" t="s">
        <v>13</v>
      </c>
      <c r="AF60" s="191" t="s">
        <v>13</v>
      </c>
      <c r="AG60" s="202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 t="s">
        <v>13</v>
      </c>
      <c r="AR60" s="191" t="s">
        <v>13</v>
      </c>
      <c r="AS60" s="186" t="s">
        <v>13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  <c r="AZ60" s="35"/>
      <c r="BA60" s="105"/>
      <c r="BB60" s="199"/>
      <c r="BC60" s="106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24"/>
      <c r="BT60" s="194"/>
      <c r="BU60" s="194"/>
      <c r="BV60" s="194"/>
      <c r="BW60" s="25"/>
      <c r="BX60" s="77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6.5" customHeight="1" x14ac:dyDescent="0.35">
      <c r="A61" s="30">
        <v>56</v>
      </c>
      <c r="B61" s="30">
        <v>58</v>
      </c>
      <c r="C61" s="30">
        <f t="shared" si="3"/>
        <v>2</v>
      </c>
      <c r="D61" s="92" t="s">
        <v>126</v>
      </c>
      <c r="E61" s="86">
        <f t="shared" si="1"/>
        <v>20</v>
      </c>
      <c r="F61" s="243">
        <v>20</v>
      </c>
      <c r="G61" s="93">
        <f t="shared" si="2"/>
        <v>0</v>
      </c>
      <c r="H61" s="94"/>
      <c r="I61" s="202" t="s">
        <v>13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94" t="s">
        <v>13</v>
      </c>
      <c r="AC61" s="186" t="s">
        <v>13</v>
      </c>
      <c r="AD61" s="191" t="s">
        <v>13</v>
      </c>
      <c r="AE61" s="202" t="s">
        <v>13</v>
      </c>
      <c r="AF61" s="191" t="s">
        <v>13</v>
      </c>
      <c r="AG61" s="202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  <c r="AZ61" s="35"/>
      <c r="BA61" s="105"/>
      <c r="BB61" s="199"/>
      <c r="BC61" s="106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24"/>
      <c r="BT61" s="194"/>
      <c r="BU61" s="194"/>
      <c r="BV61" s="194"/>
      <c r="BW61" s="25"/>
      <c r="BX61" s="77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6.5" customHeight="1" x14ac:dyDescent="0.35">
      <c r="A62" s="30">
        <v>57</v>
      </c>
      <c r="B62" s="30">
        <v>59</v>
      </c>
      <c r="C62" s="30">
        <f t="shared" si="3"/>
        <v>2</v>
      </c>
      <c r="D62" s="92" t="s">
        <v>1021</v>
      </c>
      <c r="E62" s="86">
        <f t="shared" si="1"/>
        <v>20</v>
      </c>
      <c r="F62" s="243">
        <v>20</v>
      </c>
      <c r="G62" s="93">
        <f t="shared" si="2"/>
        <v>0</v>
      </c>
      <c r="H62" s="94"/>
      <c r="I62" s="202" t="s">
        <v>13</v>
      </c>
      <c r="J62" s="191" t="s">
        <v>13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94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 t="s">
        <v>13</v>
      </c>
      <c r="AR62" s="191" t="s">
        <v>13</v>
      </c>
      <c r="AS62" s="186" t="s">
        <v>13</v>
      </c>
      <c r="AT62" s="113">
        <v>0</v>
      </c>
      <c r="AU62" s="114">
        <v>0</v>
      </c>
      <c r="AV62" s="114">
        <v>0</v>
      </c>
      <c r="AW62" s="114">
        <v>0</v>
      </c>
      <c r="AX62" s="114">
        <v>0</v>
      </c>
      <c r="AY62" s="35"/>
      <c r="AZ62" s="35"/>
      <c r="BA62" s="105"/>
      <c r="BB62" s="199"/>
      <c r="BC62" s="106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24"/>
      <c r="BT62" s="194"/>
      <c r="BU62" s="194"/>
      <c r="BV62" s="194"/>
      <c r="BW62" s="25"/>
      <c r="BX62" s="77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6.5" customHeight="1" x14ac:dyDescent="0.35">
      <c r="A63" s="30">
        <v>58</v>
      </c>
      <c r="B63" s="30">
        <v>60</v>
      </c>
      <c r="C63" s="30">
        <f t="shared" si="3"/>
        <v>2</v>
      </c>
      <c r="D63" s="92" t="s">
        <v>1022</v>
      </c>
      <c r="E63" s="86">
        <f t="shared" si="1"/>
        <v>20</v>
      </c>
      <c r="F63" s="243">
        <v>20</v>
      </c>
      <c r="G63" s="93">
        <f t="shared" si="2"/>
        <v>0</v>
      </c>
      <c r="H63" s="94"/>
      <c r="I63" s="202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 t="s">
        <v>13</v>
      </c>
      <c r="AB63" s="94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202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113">
        <v>0</v>
      </c>
      <c r="AU63" s="114">
        <v>0</v>
      </c>
      <c r="AV63" s="114">
        <v>0</v>
      </c>
      <c r="AW63" s="114">
        <v>0</v>
      </c>
      <c r="AX63" s="114">
        <v>0</v>
      </c>
      <c r="AY63" s="35"/>
      <c r="AZ63" s="35"/>
      <c r="BA63" s="105"/>
      <c r="BB63" s="199"/>
      <c r="BC63" s="106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24"/>
      <c r="BT63" s="194"/>
      <c r="BU63" s="194"/>
      <c r="BV63" s="194"/>
      <c r="BW63" s="25"/>
      <c r="BX63" s="77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6.5" customHeight="1" x14ac:dyDescent="0.35">
      <c r="A64" s="30">
        <v>59</v>
      </c>
      <c r="B64" s="30">
        <v>61</v>
      </c>
      <c r="C64" s="30">
        <f t="shared" si="3"/>
        <v>2</v>
      </c>
      <c r="D64" s="92" t="s">
        <v>1023</v>
      </c>
      <c r="E64" s="86">
        <f t="shared" si="1"/>
        <v>20</v>
      </c>
      <c r="F64" s="243">
        <v>20</v>
      </c>
      <c r="G64" s="93">
        <f t="shared" si="2"/>
        <v>0</v>
      </c>
      <c r="H64" s="94"/>
      <c r="I64" s="202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7" t="s">
        <v>13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94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113">
        <v>0</v>
      </c>
      <c r="AU64" s="114">
        <v>0</v>
      </c>
      <c r="AV64" s="114">
        <v>0</v>
      </c>
      <c r="AW64" s="114">
        <v>0</v>
      </c>
      <c r="AX64" s="114">
        <v>0</v>
      </c>
      <c r="AY64" s="35"/>
      <c r="AZ64" s="35"/>
      <c r="BA64" s="105"/>
      <c r="BB64" s="199"/>
      <c r="BC64" s="106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24"/>
      <c r="BT64" s="194"/>
      <c r="BU64" s="194"/>
      <c r="BV64" s="194"/>
      <c r="BW64" s="25"/>
      <c r="BX64" s="77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6.5" customHeight="1" x14ac:dyDescent="0.35">
      <c r="A65" s="30">
        <v>60</v>
      </c>
      <c r="B65" s="30">
        <v>62</v>
      </c>
      <c r="C65" s="30">
        <f t="shared" si="3"/>
        <v>2</v>
      </c>
      <c r="D65" s="92" t="s">
        <v>130</v>
      </c>
      <c r="E65" s="86">
        <f t="shared" si="1"/>
        <v>20</v>
      </c>
      <c r="F65" s="243">
        <v>20</v>
      </c>
      <c r="G65" s="93">
        <f t="shared" si="2"/>
        <v>0</v>
      </c>
      <c r="H65" s="94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 t="s">
        <v>13</v>
      </c>
      <c r="AA65" s="202" t="s">
        <v>13</v>
      </c>
      <c r="AB65" s="94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  <c r="AZ65" s="35"/>
      <c r="BA65" s="105"/>
      <c r="BB65" s="199"/>
      <c r="BC65" s="106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24"/>
      <c r="BT65" s="194"/>
      <c r="BU65" s="194"/>
      <c r="BV65" s="194"/>
      <c r="BW65" s="25"/>
      <c r="BX65" s="77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6.5" customHeight="1" x14ac:dyDescent="0.35">
      <c r="A66" s="30">
        <v>61</v>
      </c>
      <c r="B66" s="30">
        <v>63</v>
      </c>
      <c r="C66" s="30">
        <f t="shared" si="3"/>
        <v>2</v>
      </c>
      <c r="D66" s="92" t="s">
        <v>1025</v>
      </c>
      <c r="E66" s="86">
        <f t="shared" si="1"/>
        <v>20</v>
      </c>
      <c r="F66" s="243">
        <v>20</v>
      </c>
      <c r="G66" s="93">
        <f t="shared" si="2"/>
        <v>0</v>
      </c>
      <c r="H66" s="94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 t="s">
        <v>13</v>
      </c>
      <c r="Y66" s="202" t="s">
        <v>13</v>
      </c>
      <c r="Z66" s="191" t="s">
        <v>13</v>
      </c>
      <c r="AA66" s="202" t="s">
        <v>13</v>
      </c>
      <c r="AB66" s="94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202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  <c r="AZ66" s="35"/>
      <c r="BA66" s="105"/>
      <c r="BB66" s="199"/>
      <c r="BC66" s="106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24"/>
      <c r="BT66" s="194"/>
      <c r="BU66" s="194"/>
      <c r="BV66" s="194"/>
      <c r="BW66" s="25"/>
      <c r="BX66" s="77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6.5" customHeight="1" x14ac:dyDescent="0.35">
      <c r="A67" s="30">
        <v>62</v>
      </c>
      <c r="B67" s="30">
        <v>64</v>
      </c>
      <c r="C67" s="30">
        <f t="shared" si="3"/>
        <v>2</v>
      </c>
      <c r="D67" s="92" t="s">
        <v>1026</v>
      </c>
      <c r="E67" s="86">
        <f t="shared" si="1"/>
        <v>20</v>
      </c>
      <c r="F67" s="243">
        <v>20</v>
      </c>
      <c r="G67" s="93">
        <f t="shared" si="2"/>
        <v>0</v>
      </c>
      <c r="H67" s="94"/>
      <c r="I67" s="202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94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191" t="s">
        <v>13</v>
      </c>
      <c r="AQ67" s="202" t="s">
        <v>13</v>
      </c>
      <c r="AR67" s="191" t="s">
        <v>13</v>
      </c>
      <c r="AS67" s="186" t="s">
        <v>13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  <c r="AZ67" s="35"/>
      <c r="BA67" s="105"/>
      <c r="BB67" s="199"/>
      <c r="BC67" s="106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24"/>
      <c r="BT67" s="194"/>
      <c r="BU67" s="194"/>
      <c r="BV67" s="194"/>
      <c r="BW67" s="25"/>
      <c r="BX67" s="77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6.5" customHeight="1" x14ac:dyDescent="0.35">
      <c r="A68" s="30">
        <v>63</v>
      </c>
      <c r="B68" s="30">
        <v>65</v>
      </c>
      <c r="C68" s="30">
        <f t="shared" si="3"/>
        <v>2</v>
      </c>
      <c r="D68" s="92" t="s">
        <v>1027</v>
      </c>
      <c r="E68" s="86">
        <f t="shared" si="1"/>
        <v>20</v>
      </c>
      <c r="F68" s="243">
        <v>20</v>
      </c>
      <c r="G68" s="93">
        <f t="shared" si="2"/>
        <v>0</v>
      </c>
      <c r="H68" s="94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94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202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  <c r="AZ68" s="35"/>
      <c r="BA68" s="105"/>
      <c r="BB68" s="199"/>
      <c r="BC68" s="106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24"/>
      <c r="BT68" s="194"/>
      <c r="BU68" s="194"/>
      <c r="BV68" s="194"/>
      <c r="BW68" s="25"/>
      <c r="BX68" s="77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6.5" customHeight="1" x14ac:dyDescent="0.35">
      <c r="A69" s="30">
        <v>64</v>
      </c>
      <c r="B69" s="30">
        <v>66</v>
      </c>
      <c r="C69" s="30">
        <f t="shared" si="3"/>
        <v>2</v>
      </c>
      <c r="D69" s="92" t="s">
        <v>1028</v>
      </c>
      <c r="E69" s="86">
        <f t="shared" si="1"/>
        <v>20</v>
      </c>
      <c r="F69" s="242">
        <v>20</v>
      </c>
      <c r="G69" s="93">
        <f t="shared" si="2"/>
        <v>0</v>
      </c>
      <c r="H69" s="94"/>
      <c r="I69" s="202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94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  <c r="AZ69" s="35"/>
      <c r="BA69" s="105"/>
      <c r="BB69" s="199"/>
      <c r="BC69" s="106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24"/>
      <c r="BT69" s="194"/>
      <c r="BU69" s="194"/>
      <c r="BV69" s="194"/>
      <c r="BW69" s="25"/>
      <c r="BX69" s="77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6.5" customHeight="1" x14ac:dyDescent="0.35">
      <c r="A70" s="30">
        <v>65</v>
      </c>
      <c r="B70" s="30">
        <v>67</v>
      </c>
      <c r="C70" s="30">
        <f t="shared" ref="C70:C101" si="4">B70-A70</f>
        <v>2</v>
      </c>
      <c r="D70" s="92" t="s">
        <v>1031</v>
      </c>
      <c r="E70" s="86">
        <f t="shared" ref="E70:E133" si="5">LARGE(H70:AX70,1)+LARGE(H70:AX70,2)+LARGE(H70:AX70,3)+LARGE(H70:AX70,4)+LARGE(H70:AX70,5)+F70</f>
        <v>20</v>
      </c>
      <c r="F70" s="243">
        <v>20</v>
      </c>
      <c r="G70" s="93">
        <f t="shared" ref="G70:G133" si="6">COUNT(H70:AS70)</f>
        <v>0</v>
      </c>
      <c r="H70" s="94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94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202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35"/>
      <c r="BA70" s="105"/>
      <c r="BB70" s="199"/>
      <c r="BC70" s="106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24"/>
      <c r="BT70" s="194"/>
      <c r="BU70" s="194"/>
      <c r="BV70" s="194"/>
      <c r="BW70" s="25"/>
      <c r="BX70" s="77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6.5" customHeight="1" x14ac:dyDescent="0.35">
      <c r="A71" s="30">
        <v>66</v>
      </c>
      <c r="B71" s="30">
        <v>68</v>
      </c>
      <c r="C71" s="30">
        <f t="shared" si="4"/>
        <v>2</v>
      </c>
      <c r="D71" s="92" t="s">
        <v>1032</v>
      </c>
      <c r="E71" s="86">
        <f t="shared" si="5"/>
        <v>20</v>
      </c>
      <c r="F71" s="243">
        <v>20</v>
      </c>
      <c r="G71" s="93">
        <f t="shared" si="6"/>
        <v>0</v>
      </c>
      <c r="H71" s="94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94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35"/>
      <c r="BA71" s="105"/>
      <c r="BB71" s="199"/>
      <c r="BC71" s="106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24"/>
      <c r="BT71" s="194"/>
      <c r="BU71" s="194"/>
      <c r="BV71" s="194"/>
      <c r="BW71" s="25"/>
      <c r="BX71" s="77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6.5" customHeight="1" x14ac:dyDescent="0.35">
      <c r="A72" s="30">
        <v>67</v>
      </c>
      <c r="B72" s="30">
        <v>69</v>
      </c>
      <c r="C72" s="30">
        <f t="shared" si="4"/>
        <v>2</v>
      </c>
      <c r="D72" s="92" t="s">
        <v>1034</v>
      </c>
      <c r="E72" s="86">
        <f t="shared" si="5"/>
        <v>20</v>
      </c>
      <c r="F72" s="243">
        <v>20</v>
      </c>
      <c r="G72" s="93">
        <f t="shared" si="6"/>
        <v>0</v>
      </c>
      <c r="H72" s="94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94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35"/>
      <c r="BA72" s="105"/>
      <c r="BB72" s="199"/>
      <c r="BC72" s="106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24"/>
      <c r="BT72" s="194"/>
      <c r="BU72" s="194"/>
      <c r="BV72" s="194"/>
      <c r="BW72" s="25"/>
      <c r="BX72" s="77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6.5" customHeight="1" x14ac:dyDescent="0.35">
      <c r="A73" s="30">
        <v>68</v>
      </c>
      <c r="B73" s="30">
        <v>70</v>
      </c>
      <c r="C73" s="30">
        <f t="shared" si="4"/>
        <v>2</v>
      </c>
      <c r="D73" s="92" t="s">
        <v>1035</v>
      </c>
      <c r="E73" s="86">
        <f t="shared" si="5"/>
        <v>20</v>
      </c>
      <c r="F73" s="243">
        <v>20</v>
      </c>
      <c r="G73" s="93">
        <f t="shared" si="6"/>
        <v>0</v>
      </c>
      <c r="H73" s="94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94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202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35"/>
      <c r="BA73" s="105"/>
      <c r="BB73" s="199"/>
      <c r="BC73" s="106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24"/>
      <c r="BT73" s="194"/>
      <c r="BU73" s="194"/>
      <c r="BV73" s="194"/>
      <c r="BW73" s="25"/>
      <c r="BX73" s="77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6.5" customHeight="1" x14ac:dyDescent="0.35">
      <c r="A74" s="30">
        <v>69</v>
      </c>
      <c r="B74" s="30">
        <v>71</v>
      </c>
      <c r="C74" s="30">
        <f t="shared" si="4"/>
        <v>2</v>
      </c>
      <c r="D74" s="92" t="s">
        <v>1036</v>
      </c>
      <c r="E74" s="86">
        <f t="shared" si="5"/>
        <v>20</v>
      </c>
      <c r="F74" s="243">
        <v>20</v>
      </c>
      <c r="G74" s="93">
        <f t="shared" si="6"/>
        <v>0</v>
      </c>
      <c r="H74" s="94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197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94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35"/>
      <c r="BA74" s="105"/>
      <c r="BB74" s="199"/>
      <c r="BC74" s="106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24"/>
      <c r="BT74" s="194"/>
      <c r="BU74" s="194"/>
      <c r="BV74" s="194"/>
      <c r="BW74" s="25"/>
      <c r="BX74" s="77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6.5" customHeight="1" x14ac:dyDescent="0.35">
      <c r="A75" s="30">
        <v>70</v>
      </c>
      <c r="B75" s="30">
        <v>72</v>
      </c>
      <c r="C75" s="30">
        <f t="shared" si="4"/>
        <v>2</v>
      </c>
      <c r="D75" s="92" t="s">
        <v>1037</v>
      </c>
      <c r="E75" s="86">
        <f t="shared" si="5"/>
        <v>20</v>
      </c>
      <c r="F75" s="243">
        <v>20</v>
      </c>
      <c r="G75" s="93">
        <f t="shared" si="6"/>
        <v>0</v>
      </c>
      <c r="H75" s="94"/>
      <c r="I75" s="202" t="s">
        <v>13</v>
      </c>
      <c r="J75" s="191" t="s">
        <v>13</v>
      </c>
      <c r="K75" s="202" t="s">
        <v>13</v>
      </c>
      <c r="L75" s="197" t="s">
        <v>13</v>
      </c>
      <c r="M75" s="186" t="s">
        <v>13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94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202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35"/>
      <c r="BA75" s="105"/>
      <c r="BB75" s="199"/>
      <c r="BC75" s="106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24"/>
      <c r="BT75" s="194"/>
      <c r="BU75" s="194"/>
      <c r="BV75" s="194"/>
      <c r="BW75" s="25"/>
      <c r="BX75" s="77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</row>
    <row r="76" spans="1:247" ht="16.5" customHeight="1" x14ac:dyDescent="0.35">
      <c r="A76" s="30">
        <v>71</v>
      </c>
      <c r="B76" s="30">
        <v>73</v>
      </c>
      <c r="C76" s="30">
        <f t="shared" si="4"/>
        <v>2</v>
      </c>
      <c r="D76" s="92" t="s">
        <v>1038</v>
      </c>
      <c r="E76" s="86">
        <f t="shared" si="5"/>
        <v>20</v>
      </c>
      <c r="F76" s="243">
        <v>20</v>
      </c>
      <c r="G76" s="93">
        <f t="shared" si="6"/>
        <v>0</v>
      </c>
      <c r="H76" s="94"/>
      <c r="I76" s="202" t="s">
        <v>13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94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35"/>
      <c r="BA76" s="105"/>
      <c r="BB76" s="199"/>
      <c r="BC76" s="106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24"/>
      <c r="BT76" s="194"/>
      <c r="BU76" s="194"/>
      <c r="BV76" s="194"/>
      <c r="BW76" s="25"/>
      <c r="BX76" s="77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</row>
    <row r="77" spans="1:247" ht="16.5" customHeight="1" x14ac:dyDescent="0.35">
      <c r="A77" s="30">
        <v>72</v>
      </c>
      <c r="B77" s="30">
        <v>74</v>
      </c>
      <c r="C77" s="30">
        <f t="shared" si="4"/>
        <v>2</v>
      </c>
      <c r="D77" s="92" t="s">
        <v>1039</v>
      </c>
      <c r="E77" s="86">
        <f t="shared" si="5"/>
        <v>20</v>
      </c>
      <c r="F77" s="243">
        <v>20</v>
      </c>
      <c r="G77" s="93">
        <f t="shared" si="6"/>
        <v>0</v>
      </c>
      <c r="H77" s="94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94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202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35"/>
      <c r="BA77" s="105"/>
      <c r="BB77" s="199"/>
      <c r="BC77" s="106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24"/>
      <c r="BT77" s="194"/>
      <c r="BU77" s="194"/>
      <c r="BV77" s="194"/>
      <c r="BW77" s="25"/>
      <c r="BX77" s="77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</row>
    <row r="78" spans="1:247" ht="16.5" customHeight="1" x14ac:dyDescent="0.35">
      <c r="A78" s="30">
        <v>73</v>
      </c>
      <c r="B78" s="30">
        <v>75</v>
      </c>
      <c r="C78" s="30">
        <f t="shared" si="4"/>
        <v>2</v>
      </c>
      <c r="D78" s="92" t="s">
        <v>1603</v>
      </c>
      <c r="E78" s="86">
        <f t="shared" si="5"/>
        <v>20</v>
      </c>
      <c r="F78" s="243">
        <v>20</v>
      </c>
      <c r="G78" s="93">
        <f t="shared" si="6"/>
        <v>0</v>
      </c>
      <c r="H78" s="94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94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202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35"/>
      <c r="BA78" s="105"/>
      <c r="BB78" s="199"/>
      <c r="BC78" s="106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24"/>
      <c r="BT78" s="194"/>
      <c r="BU78" s="194"/>
      <c r="BV78" s="194"/>
      <c r="BW78" s="25"/>
      <c r="BX78" s="77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</row>
    <row r="79" spans="1:247" ht="16.5" customHeight="1" x14ac:dyDescent="0.35">
      <c r="A79" s="30">
        <v>74</v>
      </c>
      <c r="B79" s="30">
        <v>76</v>
      </c>
      <c r="C79" s="30">
        <f t="shared" si="4"/>
        <v>2</v>
      </c>
      <c r="D79" s="92" t="s">
        <v>1606</v>
      </c>
      <c r="E79" s="86">
        <f t="shared" si="5"/>
        <v>20</v>
      </c>
      <c r="F79" s="243">
        <v>20</v>
      </c>
      <c r="G79" s="93">
        <f t="shared" si="6"/>
        <v>0</v>
      </c>
      <c r="H79" s="94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94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202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35"/>
      <c r="BA79" s="105"/>
      <c r="BB79" s="199"/>
      <c r="BC79" s="106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24"/>
      <c r="BT79" s="194"/>
      <c r="BU79" s="194"/>
      <c r="BV79" s="194"/>
      <c r="BW79" s="25"/>
      <c r="BX79" s="77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</row>
    <row r="80" spans="1:247" ht="16.5" customHeight="1" x14ac:dyDescent="0.35">
      <c r="A80" s="30">
        <v>75</v>
      </c>
      <c r="B80" s="30">
        <v>77</v>
      </c>
      <c r="C80" s="30">
        <f t="shared" si="4"/>
        <v>2</v>
      </c>
      <c r="D80" s="92" t="s">
        <v>1840</v>
      </c>
      <c r="E80" s="86">
        <f t="shared" si="5"/>
        <v>20</v>
      </c>
      <c r="F80" s="243">
        <v>20</v>
      </c>
      <c r="G80" s="93">
        <f t="shared" si="6"/>
        <v>0</v>
      </c>
      <c r="H80" s="94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94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202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35"/>
      <c r="BA80" s="105"/>
      <c r="BB80" s="199"/>
      <c r="BC80" s="106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24"/>
      <c r="BT80" s="194"/>
      <c r="BU80" s="194"/>
      <c r="BV80" s="194"/>
      <c r="BW80" s="25"/>
      <c r="BX80" s="77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</row>
    <row r="81" spans="1:247" ht="16.5" customHeight="1" x14ac:dyDescent="0.35">
      <c r="A81" s="30">
        <v>76</v>
      </c>
      <c r="B81" s="30">
        <v>78</v>
      </c>
      <c r="C81" s="30">
        <f t="shared" si="4"/>
        <v>2</v>
      </c>
      <c r="D81" s="92" t="s">
        <v>1841</v>
      </c>
      <c r="E81" s="86">
        <f t="shared" si="5"/>
        <v>20</v>
      </c>
      <c r="F81" s="243">
        <v>20</v>
      </c>
      <c r="G81" s="93">
        <f t="shared" si="6"/>
        <v>0</v>
      </c>
      <c r="H81" s="94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94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202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35"/>
      <c r="BA81" s="105"/>
      <c r="BB81" s="199"/>
      <c r="BC81" s="106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24"/>
      <c r="BT81" s="194"/>
      <c r="BU81" s="194"/>
      <c r="BV81" s="194"/>
      <c r="BW81" s="25"/>
      <c r="BX81" s="77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</row>
    <row r="82" spans="1:247" ht="16.5" customHeight="1" x14ac:dyDescent="0.35">
      <c r="A82" s="30">
        <v>77</v>
      </c>
      <c r="B82" s="30">
        <v>79</v>
      </c>
      <c r="C82" s="30">
        <f t="shared" si="4"/>
        <v>2</v>
      </c>
      <c r="D82" s="92" t="s">
        <v>1842</v>
      </c>
      <c r="E82" s="86">
        <f t="shared" si="5"/>
        <v>20</v>
      </c>
      <c r="F82" s="243">
        <v>20</v>
      </c>
      <c r="G82" s="93">
        <f t="shared" si="6"/>
        <v>0</v>
      </c>
      <c r="H82" s="94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197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94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202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35"/>
      <c r="BA82" s="105"/>
      <c r="BB82" s="199"/>
      <c r="BC82" s="106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24"/>
      <c r="BT82" s="194"/>
      <c r="BU82" s="194"/>
      <c r="BV82" s="194"/>
      <c r="BW82" s="25"/>
      <c r="BX82" s="77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</row>
    <row r="83" spans="1:247" ht="16.5" customHeight="1" x14ac:dyDescent="0.35">
      <c r="A83" s="30">
        <v>78</v>
      </c>
      <c r="B83" s="30">
        <v>80</v>
      </c>
      <c r="C83" s="30">
        <f t="shared" si="4"/>
        <v>2</v>
      </c>
      <c r="D83" s="92" t="s">
        <v>1843</v>
      </c>
      <c r="E83" s="86">
        <f t="shared" si="5"/>
        <v>20</v>
      </c>
      <c r="F83" s="243">
        <v>20</v>
      </c>
      <c r="G83" s="93">
        <f t="shared" si="6"/>
        <v>0</v>
      </c>
      <c r="H83" s="94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94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202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35"/>
      <c r="BA83" s="105"/>
      <c r="BB83" s="199"/>
      <c r="BC83" s="106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24"/>
      <c r="BT83" s="194"/>
      <c r="BU83" s="194"/>
      <c r="BV83" s="194"/>
      <c r="BW83" s="25"/>
      <c r="BX83" s="77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</row>
    <row r="84" spans="1:247" ht="16.5" customHeight="1" x14ac:dyDescent="0.35">
      <c r="A84" s="30">
        <v>79</v>
      </c>
      <c r="B84" s="30">
        <v>81</v>
      </c>
      <c r="C84" s="30">
        <f t="shared" si="4"/>
        <v>2</v>
      </c>
      <c r="D84" s="92" t="s">
        <v>1844</v>
      </c>
      <c r="E84" s="86">
        <f t="shared" si="5"/>
        <v>20</v>
      </c>
      <c r="F84" s="243">
        <v>20</v>
      </c>
      <c r="G84" s="93">
        <f t="shared" si="6"/>
        <v>0</v>
      </c>
      <c r="H84" s="94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94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202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35"/>
      <c r="BA84" s="105"/>
      <c r="BB84" s="199"/>
      <c r="BC84" s="106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24"/>
      <c r="BT84" s="194"/>
      <c r="BU84" s="194"/>
      <c r="BV84" s="194"/>
      <c r="BW84" s="25"/>
      <c r="BX84" s="77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</row>
    <row r="85" spans="1:247" ht="16.5" customHeight="1" x14ac:dyDescent="0.35">
      <c r="A85" s="30">
        <v>80</v>
      </c>
      <c r="B85" s="30">
        <v>82</v>
      </c>
      <c r="C85" s="30">
        <f t="shared" si="4"/>
        <v>2</v>
      </c>
      <c r="D85" s="92" t="s">
        <v>2590</v>
      </c>
      <c r="E85" s="86">
        <f t="shared" si="5"/>
        <v>20</v>
      </c>
      <c r="F85" s="243">
        <v>20</v>
      </c>
      <c r="G85" s="93">
        <f t="shared" si="6"/>
        <v>0</v>
      </c>
      <c r="H85" s="94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94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202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35"/>
      <c r="BA85" s="105"/>
      <c r="BB85" s="199"/>
      <c r="BC85" s="106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24"/>
      <c r="BT85" s="194"/>
      <c r="BU85" s="194"/>
      <c r="BV85" s="194"/>
      <c r="BW85" s="25"/>
      <c r="BX85" s="77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</row>
    <row r="86" spans="1:247" ht="16.5" customHeight="1" x14ac:dyDescent="0.35">
      <c r="A86" s="30">
        <v>81</v>
      </c>
      <c r="B86" s="30">
        <v>84</v>
      </c>
      <c r="C86" s="30">
        <f t="shared" si="4"/>
        <v>3</v>
      </c>
      <c r="D86" s="92" t="s">
        <v>605</v>
      </c>
      <c r="E86" s="86">
        <f t="shared" si="5"/>
        <v>20</v>
      </c>
      <c r="F86" s="243"/>
      <c r="G86" s="93">
        <f t="shared" si="6"/>
        <v>1</v>
      </c>
      <c r="H86" s="94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94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>
        <v>20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35"/>
      <c r="BA86" s="105"/>
      <c r="BB86" s="199"/>
      <c r="BC86" s="106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24"/>
      <c r="BT86" s="194"/>
      <c r="BU86" s="194"/>
      <c r="BV86" s="194"/>
      <c r="BW86" s="25"/>
      <c r="BX86" s="77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</row>
    <row r="87" spans="1:247" ht="16.5" customHeight="1" x14ac:dyDescent="0.35">
      <c r="A87" s="30">
        <v>82</v>
      </c>
      <c r="B87" s="30">
        <v>85</v>
      </c>
      <c r="C87" s="30">
        <f t="shared" si="4"/>
        <v>3</v>
      </c>
      <c r="D87" s="92" t="s">
        <v>2391</v>
      </c>
      <c r="E87" s="86">
        <f t="shared" si="5"/>
        <v>20</v>
      </c>
      <c r="F87" s="243"/>
      <c r="G87" s="93">
        <f t="shared" si="6"/>
        <v>1</v>
      </c>
      <c r="H87" s="94"/>
      <c r="I87" s="202" t="s">
        <v>13</v>
      </c>
      <c r="J87" s="191" t="s">
        <v>13</v>
      </c>
      <c r="K87" s="202" t="s">
        <v>13</v>
      </c>
      <c r="L87" s="197" t="s">
        <v>13</v>
      </c>
      <c r="M87" s="186">
        <v>20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94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202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35"/>
      <c r="BA87" s="105"/>
      <c r="BB87" s="199"/>
      <c r="BC87" s="106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24"/>
      <c r="BT87" s="194"/>
      <c r="BU87" s="194"/>
      <c r="BV87" s="194"/>
      <c r="BW87" s="25"/>
      <c r="BX87" s="77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</row>
    <row r="88" spans="1:247" ht="16.5" customHeight="1" x14ac:dyDescent="0.35">
      <c r="A88" s="30">
        <v>83</v>
      </c>
      <c r="B88" s="30">
        <v>86</v>
      </c>
      <c r="C88" s="30">
        <f t="shared" si="4"/>
        <v>3</v>
      </c>
      <c r="D88" s="92" t="s">
        <v>1299</v>
      </c>
      <c r="E88" s="86">
        <f t="shared" si="5"/>
        <v>18</v>
      </c>
      <c r="F88" s="243"/>
      <c r="G88" s="93">
        <f t="shared" si="6"/>
        <v>2</v>
      </c>
      <c r="H88" s="94"/>
      <c r="I88" s="202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94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>
        <v>17</v>
      </c>
      <c r="AP88" s="191">
        <v>1</v>
      </c>
      <c r="AQ88" s="202" t="s">
        <v>13</v>
      </c>
      <c r="AR88" s="191" t="s">
        <v>13</v>
      </c>
      <c r="AS88" s="186" t="s">
        <v>13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35"/>
      <c r="BA88" s="105"/>
      <c r="BB88" s="199"/>
      <c r="BC88" s="106"/>
      <c r="BD88" s="24"/>
      <c r="BE88" s="194"/>
      <c r="BF88" s="194"/>
      <c r="BG88" s="194"/>
      <c r="BH88" s="25"/>
      <c r="BI88" s="24"/>
      <c r="BJ88" s="194"/>
      <c r="BK88" s="194"/>
      <c r="BL88" s="194"/>
      <c r="BM88" s="25"/>
      <c r="BN88" s="24"/>
      <c r="BO88" s="194"/>
      <c r="BP88" s="194"/>
      <c r="BQ88" s="194"/>
      <c r="BR88" s="25"/>
      <c r="BS88" s="24"/>
      <c r="BT88" s="194"/>
      <c r="BU88" s="194"/>
      <c r="BV88" s="194"/>
      <c r="BW88" s="25"/>
      <c r="BX88" s="77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</row>
    <row r="89" spans="1:247" ht="16.5" customHeight="1" x14ac:dyDescent="0.35">
      <c r="A89" s="30">
        <v>84</v>
      </c>
      <c r="B89" s="30">
        <v>87</v>
      </c>
      <c r="C89" s="30">
        <f t="shared" si="4"/>
        <v>3</v>
      </c>
      <c r="D89" s="92" t="s">
        <v>1739</v>
      </c>
      <c r="E89" s="86">
        <f t="shared" si="5"/>
        <v>18</v>
      </c>
      <c r="F89" s="243"/>
      <c r="G89" s="93">
        <f t="shared" si="6"/>
        <v>2</v>
      </c>
      <c r="H89" s="94"/>
      <c r="I89" s="202" t="s">
        <v>13</v>
      </c>
      <c r="J89" s="191" t="s">
        <v>13</v>
      </c>
      <c r="K89" s="202" t="s">
        <v>13</v>
      </c>
      <c r="L89" s="197" t="s">
        <v>13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>
        <v>12</v>
      </c>
      <c r="AB89" s="94" t="s">
        <v>13</v>
      </c>
      <c r="AC89" s="186" t="s">
        <v>13</v>
      </c>
      <c r="AD89" s="191">
        <v>6</v>
      </c>
      <c r="AE89" s="202" t="s">
        <v>13</v>
      </c>
      <c r="AF89" s="191" t="s">
        <v>13</v>
      </c>
      <c r="AG89" s="202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35"/>
      <c r="BA89" s="105"/>
      <c r="BB89" s="199"/>
      <c r="BC89" s="106"/>
      <c r="BD89" s="24"/>
      <c r="BE89" s="194"/>
      <c r="BF89" s="194"/>
      <c r="BG89" s="194"/>
      <c r="BH89" s="25"/>
      <c r="BI89" s="24"/>
      <c r="BJ89" s="194"/>
      <c r="BK89" s="194"/>
      <c r="BL89" s="194"/>
      <c r="BM89" s="25"/>
      <c r="BN89" s="24"/>
      <c r="BO89" s="194"/>
      <c r="BP89" s="194"/>
      <c r="BQ89" s="194"/>
      <c r="BR89" s="25"/>
      <c r="BS89" s="24"/>
      <c r="BT89" s="194"/>
      <c r="BU89" s="194"/>
      <c r="BV89" s="194"/>
      <c r="BW89" s="25"/>
      <c r="BX89" s="77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</row>
    <row r="90" spans="1:247" ht="16.5" customHeight="1" x14ac:dyDescent="0.35">
      <c r="A90" s="30">
        <v>85</v>
      </c>
      <c r="B90" s="30">
        <v>88</v>
      </c>
      <c r="C90" s="30">
        <f t="shared" si="4"/>
        <v>3</v>
      </c>
      <c r="D90" s="92" t="s">
        <v>1278</v>
      </c>
      <c r="E90" s="86">
        <f t="shared" si="5"/>
        <v>17</v>
      </c>
      <c r="F90" s="243"/>
      <c r="G90" s="93">
        <f t="shared" si="6"/>
        <v>1</v>
      </c>
      <c r="H90" s="94"/>
      <c r="I90" s="202" t="s">
        <v>13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94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202" t="s">
        <v>13</v>
      </c>
      <c r="AH90" s="191" t="s">
        <v>13</v>
      </c>
      <c r="AI90" s="186">
        <v>17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35"/>
      <c r="BA90" s="105"/>
      <c r="BB90" s="199"/>
      <c r="BC90" s="106"/>
      <c r="BD90" s="24"/>
      <c r="BE90" s="194"/>
      <c r="BF90" s="194"/>
      <c r="BG90" s="194"/>
      <c r="BH90" s="25"/>
      <c r="BI90" s="24"/>
      <c r="BJ90" s="194"/>
      <c r="BK90" s="194"/>
      <c r="BL90" s="194"/>
      <c r="BM90" s="25"/>
      <c r="BN90" s="24"/>
      <c r="BO90" s="194"/>
      <c r="BP90" s="194"/>
      <c r="BQ90" s="194"/>
      <c r="BR90" s="25"/>
      <c r="BS90" s="24"/>
      <c r="BT90" s="194"/>
      <c r="BU90" s="194"/>
      <c r="BV90" s="194"/>
      <c r="BW90" s="25"/>
      <c r="BX90" s="77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</row>
    <row r="91" spans="1:247" ht="16.5" customHeight="1" x14ac:dyDescent="0.35">
      <c r="A91" s="30">
        <v>86</v>
      </c>
      <c r="B91" s="30">
        <v>89</v>
      </c>
      <c r="C91" s="30">
        <f t="shared" si="4"/>
        <v>3</v>
      </c>
      <c r="D91" s="92" t="s">
        <v>684</v>
      </c>
      <c r="E91" s="86">
        <f t="shared" si="5"/>
        <v>17</v>
      </c>
      <c r="F91" s="243"/>
      <c r="G91" s="93">
        <f t="shared" si="6"/>
        <v>1</v>
      </c>
      <c r="H91" s="94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94" t="s">
        <v>13</v>
      </c>
      <c r="AC91" s="186" t="s">
        <v>13</v>
      </c>
      <c r="AD91" s="191">
        <v>17</v>
      </c>
      <c r="AE91" s="202" t="s">
        <v>13</v>
      </c>
      <c r="AF91" s="191" t="s">
        <v>13</v>
      </c>
      <c r="AG91" s="202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35"/>
      <c r="BA91" s="105"/>
      <c r="BB91" s="199"/>
      <c r="BC91" s="106"/>
      <c r="BD91" s="24"/>
      <c r="BE91" s="194"/>
      <c r="BF91" s="194"/>
      <c r="BG91" s="194"/>
      <c r="BH91" s="25"/>
      <c r="BI91" s="24"/>
      <c r="BJ91" s="194"/>
      <c r="BK91" s="194"/>
      <c r="BL91" s="194"/>
      <c r="BM91" s="25"/>
      <c r="BN91" s="24"/>
      <c r="BO91" s="194"/>
      <c r="BP91" s="194"/>
      <c r="BQ91" s="194"/>
      <c r="BR91" s="25"/>
      <c r="BS91" s="24"/>
      <c r="BT91" s="194"/>
      <c r="BU91" s="194"/>
      <c r="BV91" s="194"/>
      <c r="BW91" s="25"/>
      <c r="BX91" s="77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</row>
    <row r="92" spans="1:247" ht="16.5" customHeight="1" x14ac:dyDescent="0.35">
      <c r="A92" s="30">
        <v>87</v>
      </c>
      <c r="B92" s="30">
        <v>90</v>
      </c>
      <c r="C92" s="30">
        <f t="shared" si="4"/>
        <v>3</v>
      </c>
      <c r="D92" s="92" t="s">
        <v>1915</v>
      </c>
      <c r="E92" s="86">
        <f t="shared" si="5"/>
        <v>17</v>
      </c>
      <c r="F92" s="243"/>
      <c r="G92" s="93">
        <f t="shared" si="6"/>
        <v>1</v>
      </c>
      <c r="H92" s="94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>
        <v>17</v>
      </c>
      <c r="AA92" s="202" t="s">
        <v>13</v>
      </c>
      <c r="AB92" s="94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202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35"/>
      <c r="BA92" s="105"/>
      <c r="BB92" s="199"/>
      <c r="BC92" s="106"/>
      <c r="BD92" s="24"/>
      <c r="BE92" s="194"/>
      <c r="BF92" s="194"/>
      <c r="BG92" s="194"/>
      <c r="BH92" s="25"/>
      <c r="BI92" s="24"/>
      <c r="BJ92" s="194"/>
      <c r="BK92" s="194"/>
      <c r="BL92" s="194"/>
      <c r="BM92" s="25"/>
      <c r="BN92" s="24"/>
      <c r="BO92" s="194"/>
      <c r="BP92" s="194"/>
      <c r="BQ92" s="194"/>
      <c r="BR92" s="25"/>
      <c r="BS92" s="24"/>
      <c r="BT92" s="194"/>
      <c r="BU92" s="194"/>
      <c r="BV92" s="194"/>
      <c r="BW92" s="25"/>
      <c r="BX92" s="77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</row>
    <row r="93" spans="1:247" ht="16.5" customHeight="1" x14ac:dyDescent="0.35">
      <c r="A93" s="30">
        <v>88</v>
      </c>
      <c r="B93" s="30">
        <v>91</v>
      </c>
      <c r="C93" s="30">
        <f t="shared" si="4"/>
        <v>3</v>
      </c>
      <c r="D93" s="92" t="s">
        <v>1760</v>
      </c>
      <c r="E93" s="86">
        <f t="shared" si="5"/>
        <v>16</v>
      </c>
      <c r="F93" s="243"/>
      <c r="G93" s="93">
        <f t="shared" si="6"/>
        <v>2</v>
      </c>
      <c r="H93" s="94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>
        <v>14</v>
      </c>
      <c r="AA93" s="202" t="s">
        <v>13</v>
      </c>
      <c r="AB93" s="94" t="s">
        <v>13</v>
      </c>
      <c r="AC93" s="186">
        <v>2</v>
      </c>
      <c r="AD93" s="191" t="s">
        <v>13</v>
      </c>
      <c r="AE93" s="202" t="s">
        <v>13</v>
      </c>
      <c r="AF93" s="191" t="s">
        <v>13</v>
      </c>
      <c r="AG93" s="202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35"/>
      <c r="BA93" s="105"/>
      <c r="BB93" s="199"/>
      <c r="BC93" s="106"/>
      <c r="BD93" s="24"/>
      <c r="BE93" s="194"/>
      <c r="BF93" s="194"/>
      <c r="BG93" s="194"/>
      <c r="BH93" s="25"/>
      <c r="BI93" s="24"/>
      <c r="BJ93" s="194"/>
      <c r="BK93" s="194"/>
      <c r="BL93" s="194"/>
      <c r="BM93" s="25"/>
      <c r="BN93" s="24"/>
      <c r="BO93" s="194"/>
      <c r="BP93" s="194"/>
      <c r="BQ93" s="194"/>
      <c r="BR93" s="25"/>
      <c r="BS93" s="24"/>
      <c r="BT93" s="194"/>
      <c r="BU93" s="194"/>
      <c r="BV93" s="194"/>
      <c r="BW93" s="25"/>
      <c r="BX93" s="77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</row>
    <row r="94" spans="1:247" ht="16.5" customHeight="1" x14ac:dyDescent="0.35">
      <c r="A94" s="30">
        <v>89</v>
      </c>
      <c r="B94" s="30">
        <v>92</v>
      </c>
      <c r="C94" s="30">
        <f t="shared" si="4"/>
        <v>3</v>
      </c>
      <c r="D94" s="92" t="s">
        <v>574</v>
      </c>
      <c r="E94" s="86">
        <f t="shared" si="5"/>
        <v>16</v>
      </c>
      <c r="F94" s="242"/>
      <c r="G94" s="93">
        <f t="shared" si="6"/>
        <v>2</v>
      </c>
      <c r="H94" s="94"/>
      <c r="I94" s="202" t="s">
        <v>13</v>
      </c>
      <c r="J94" s="191" t="s">
        <v>13</v>
      </c>
      <c r="K94" s="202">
        <v>10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94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202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>
        <v>6</v>
      </c>
      <c r="AR94" s="191" t="s">
        <v>13</v>
      </c>
      <c r="AS94" s="186" t="s">
        <v>13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35"/>
      <c r="BA94" s="105"/>
      <c r="BB94" s="199"/>
      <c r="BC94" s="106"/>
      <c r="BD94" s="24"/>
      <c r="BE94" s="194"/>
      <c r="BF94" s="194"/>
      <c r="BG94" s="194"/>
      <c r="BH94" s="25"/>
      <c r="BI94" s="24"/>
      <c r="BJ94" s="194"/>
      <c r="BK94" s="194"/>
      <c r="BL94" s="194"/>
      <c r="BM94" s="25"/>
      <c r="BN94" s="24"/>
      <c r="BO94" s="194"/>
      <c r="BP94" s="194"/>
      <c r="BQ94" s="194"/>
      <c r="BR94" s="25"/>
      <c r="BS94" s="24"/>
      <c r="BT94" s="194"/>
      <c r="BU94" s="194"/>
      <c r="BV94" s="194"/>
      <c r="BW94" s="25"/>
      <c r="BX94" s="77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</row>
    <row r="95" spans="1:247" ht="16.5" customHeight="1" x14ac:dyDescent="0.35">
      <c r="A95" s="30">
        <v>90</v>
      </c>
      <c r="B95" s="30">
        <v>94</v>
      </c>
      <c r="C95" s="30">
        <f t="shared" si="4"/>
        <v>4</v>
      </c>
      <c r="D95" s="92" t="s">
        <v>966</v>
      </c>
      <c r="E95" s="86">
        <f t="shared" si="5"/>
        <v>14</v>
      </c>
      <c r="F95" s="243"/>
      <c r="G95" s="93">
        <f t="shared" si="6"/>
        <v>1</v>
      </c>
      <c r="H95" s="94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94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202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>
        <v>14</v>
      </c>
      <c r="AR95" s="191" t="s">
        <v>13</v>
      </c>
      <c r="AS95" s="186" t="s">
        <v>13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35"/>
      <c r="BA95" s="105"/>
      <c r="BB95" s="199"/>
      <c r="BC95" s="106"/>
      <c r="BD95" s="24"/>
      <c r="BE95" s="194"/>
      <c r="BF95" s="194"/>
      <c r="BG95" s="194"/>
      <c r="BH95" s="25"/>
      <c r="BI95" s="24"/>
      <c r="BJ95" s="194"/>
      <c r="BK95" s="194"/>
      <c r="BL95" s="194"/>
      <c r="BM95" s="25"/>
      <c r="BN95" s="24"/>
      <c r="BO95" s="194"/>
      <c r="BP95" s="194"/>
      <c r="BQ95" s="194"/>
      <c r="BR95" s="25"/>
      <c r="BS95" s="24"/>
      <c r="BT95" s="194"/>
      <c r="BU95" s="194"/>
      <c r="BV95" s="194"/>
      <c r="BW95" s="25"/>
      <c r="BX95" s="77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</row>
    <row r="96" spans="1:247" ht="16.5" customHeight="1" x14ac:dyDescent="0.35">
      <c r="A96" s="30">
        <v>91</v>
      </c>
      <c r="B96" s="30">
        <v>95</v>
      </c>
      <c r="C96" s="30">
        <f t="shared" si="4"/>
        <v>4</v>
      </c>
      <c r="D96" s="92" t="s">
        <v>1882</v>
      </c>
      <c r="E96" s="86">
        <f t="shared" si="5"/>
        <v>14</v>
      </c>
      <c r="F96" s="243"/>
      <c r="G96" s="93">
        <f t="shared" si="6"/>
        <v>1</v>
      </c>
      <c r="H96" s="94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>
        <v>14</v>
      </c>
      <c r="AB96" s="94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202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35"/>
      <c r="BA96" s="105"/>
      <c r="BB96" s="199"/>
      <c r="BC96" s="106"/>
      <c r="BD96" s="24"/>
      <c r="BE96" s="194"/>
      <c r="BF96" s="194"/>
      <c r="BG96" s="194"/>
      <c r="BH96" s="25"/>
      <c r="BI96" s="24"/>
      <c r="BJ96" s="194"/>
      <c r="BK96" s="194"/>
      <c r="BL96" s="194"/>
      <c r="BM96" s="25"/>
      <c r="BN96" s="24"/>
      <c r="BO96" s="194"/>
      <c r="BP96" s="194"/>
      <c r="BQ96" s="194"/>
      <c r="BR96" s="25"/>
      <c r="BS96" s="24"/>
      <c r="BT96" s="194"/>
      <c r="BU96" s="194"/>
      <c r="BV96" s="194"/>
      <c r="BW96" s="25"/>
      <c r="BX96" s="77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</row>
    <row r="97" spans="1:247" ht="16.5" customHeight="1" x14ac:dyDescent="0.35">
      <c r="A97" s="30">
        <v>92</v>
      </c>
      <c r="B97" s="30">
        <v>96</v>
      </c>
      <c r="C97" s="30">
        <f t="shared" si="4"/>
        <v>4</v>
      </c>
      <c r="D97" s="92" t="s">
        <v>2393</v>
      </c>
      <c r="E97" s="86">
        <f t="shared" si="5"/>
        <v>14</v>
      </c>
      <c r="F97" s="243"/>
      <c r="G97" s="93">
        <f t="shared" si="6"/>
        <v>1</v>
      </c>
      <c r="H97" s="94"/>
      <c r="I97" s="202" t="s">
        <v>13</v>
      </c>
      <c r="J97" s="191" t="s">
        <v>13</v>
      </c>
      <c r="K97" s="202" t="s">
        <v>13</v>
      </c>
      <c r="L97" s="197" t="s">
        <v>13</v>
      </c>
      <c r="M97" s="186">
        <v>14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94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202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35"/>
      <c r="BA97" s="105"/>
      <c r="BB97" s="199"/>
      <c r="BC97" s="106"/>
      <c r="BD97" s="24"/>
      <c r="BE97" s="194"/>
      <c r="BF97" s="194"/>
      <c r="BG97" s="194"/>
      <c r="BH97" s="25"/>
      <c r="BI97" s="24"/>
      <c r="BJ97" s="194"/>
      <c r="BK97" s="194"/>
      <c r="BL97" s="194"/>
      <c r="BM97" s="25"/>
      <c r="BN97" s="24"/>
      <c r="BO97" s="194"/>
      <c r="BP97" s="194"/>
      <c r="BQ97" s="194"/>
      <c r="BR97" s="25"/>
      <c r="BS97" s="24"/>
      <c r="BT97" s="194"/>
      <c r="BU97" s="194"/>
      <c r="BV97" s="194"/>
      <c r="BW97" s="25"/>
      <c r="BX97" s="77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</row>
    <row r="98" spans="1:247" ht="16.5" customHeight="1" x14ac:dyDescent="0.35">
      <c r="A98" s="30">
        <v>93</v>
      </c>
      <c r="B98" s="30">
        <v>97</v>
      </c>
      <c r="C98" s="30">
        <f t="shared" si="4"/>
        <v>4</v>
      </c>
      <c r="D98" s="92" t="s">
        <v>2444</v>
      </c>
      <c r="E98" s="86">
        <f t="shared" si="5"/>
        <v>14</v>
      </c>
      <c r="F98" s="243"/>
      <c r="G98" s="93">
        <f t="shared" si="6"/>
        <v>1</v>
      </c>
      <c r="H98" s="94"/>
      <c r="I98" s="202" t="s">
        <v>13</v>
      </c>
      <c r="J98" s="191" t="s">
        <v>13</v>
      </c>
      <c r="K98" s="202" t="s">
        <v>13</v>
      </c>
      <c r="L98" s="197">
        <v>14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94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202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35"/>
      <c r="BA98" s="105"/>
      <c r="BB98" s="199"/>
      <c r="BC98" s="106"/>
      <c r="BD98" s="24"/>
      <c r="BE98" s="194"/>
      <c r="BF98" s="194"/>
      <c r="BG98" s="194"/>
      <c r="BH98" s="25"/>
      <c r="BI98" s="24"/>
      <c r="BJ98" s="194"/>
      <c r="BK98" s="194"/>
      <c r="BL98" s="194"/>
      <c r="BM98" s="25"/>
      <c r="BN98" s="24"/>
      <c r="BO98" s="194"/>
      <c r="BP98" s="194"/>
      <c r="BQ98" s="194"/>
      <c r="BR98" s="25"/>
      <c r="BS98" s="24"/>
      <c r="BT98" s="194"/>
      <c r="BU98" s="194"/>
      <c r="BV98" s="194"/>
      <c r="BW98" s="25"/>
      <c r="BX98" s="77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</row>
    <row r="99" spans="1:247" ht="16.5" customHeight="1" x14ac:dyDescent="0.35">
      <c r="A99" s="30">
        <v>94</v>
      </c>
      <c r="B99" s="30"/>
      <c r="C99" s="30"/>
      <c r="D99" s="92" t="s">
        <v>2647</v>
      </c>
      <c r="E99" s="86">
        <f t="shared" si="5"/>
        <v>14</v>
      </c>
      <c r="F99" s="243"/>
      <c r="G99" s="93">
        <f t="shared" si="6"/>
        <v>1</v>
      </c>
      <c r="H99" s="94"/>
      <c r="I99" s="202">
        <v>14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94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202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35"/>
      <c r="BA99" s="105"/>
      <c r="BB99" s="199"/>
      <c r="BC99" s="106"/>
      <c r="BD99" s="24"/>
      <c r="BE99" s="194"/>
      <c r="BF99" s="194"/>
      <c r="BG99" s="194"/>
      <c r="BH99" s="25"/>
      <c r="BI99" s="24"/>
      <c r="BJ99" s="194"/>
      <c r="BK99" s="194"/>
      <c r="BL99" s="194"/>
      <c r="BM99" s="25"/>
      <c r="BN99" s="24"/>
      <c r="BO99" s="194"/>
      <c r="BP99" s="194"/>
      <c r="BQ99" s="194"/>
      <c r="BR99" s="25"/>
      <c r="BS99" s="24"/>
      <c r="BT99" s="194"/>
      <c r="BU99" s="194"/>
      <c r="BV99" s="194"/>
      <c r="BW99" s="25"/>
      <c r="BX99" s="77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</row>
    <row r="100" spans="1:247" ht="16.5" customHeight="1" x14ac:dyDescent="0.35">
      <c r="A100" s="30">
        <v>95</v>
      </c>
      <c r="B100" s="30">
        <v>98</v>
      </c>
      <c r="C100" s="30">
        <f t="shared" ref="C100:C115" si="7">B100-A100</f>
        <v>3</v>
      </c>
      <c r="D100" s="92" t="s">
        <v>1738</v>
      </c>
      <c r="E100" s="86">
        <f t="shared" si="5"/>
        <v>14</v>
      </c>
      <c r="F100" s="243"/>
      <c r="G100" s="93">
        <f t="shared" si="6"/>
        <v>2</v>
      </c>
      <c r="H100" s="94"/>
      <c r="I100" s="202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>
        <v>6</v>
      </c>
      <c r="AA100" s="202" t="s">
        <v>13</v>
      </c>
      <c r="AB100" s="94" t="s">
        <v>13</v>
      </c>
      <c r="AC100" s="186" t="s">
        <v>13</v>
      </c>
      <c r="AD100" s="191">
        <v>8</v>
      </c>
      <c r="AE100" s="202" t="s">
        <v>13</v>
      </c>
      <c r="AF100" s="191" t="s">
        <v>13</v>
      </c>
      <c r="AG100" s="202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35"/>
      <c r="BA100" s="105"/>
      <c r="BB100" s="199"/>
      <c r="BC100" s="106"/>
      <c r="BD100" s="24"/>
      <c r="BE100" s="194"/>
      <c r="BF100" s="194"/>
      <c r="BG100" s="194"/>
      <c r="BH100" s="25"/>
      <c r="BI100" s="24"/>
      <c r="BJ100" s="194"/>
      <c r="BK100" s="194"/>
      <c r="BL100" s="194"/>
      <c r="BM100" s="25"/>
      <c r="BN100" s="24"/>
      <c r="BO100" s="194"/>
      <c r="BP100" s="194"/>
      <c r="BQ100" s="194"/>
      <c r="BR100" s="25"/>
      <c r="BS100" s="24"/>
      <c r="BT100" s="194"/>
      <c r="BU100" s="194"/>
      <c r="BV100" s="194"/>
      <c r="BW100" s="25"/>
      <c r="BX100" s="77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</row>
    <row r="101" spans="1:247" ht="16.5" customHeight="1" x14ac:dyDescent="0.35">
      <c r="A101" s="30">
        <v>96</v>
      </c>
      <c r="B101" s="30">
        <v>99</v>
      </c>
      <c r="C101" s="30">
        <f t="shared" si="7"/>
        <v>3</v>
      </c>
      <c r="D101" s="92" t="s">
        <v>1758</v>
      </c>
      <c r="E101" s="86">
        <f t="shared" si="5"/>
        <v>14</v>
      </c>
      <c r="F101" s="243"/>
      <c r="G101" s="93">
        <f t="shared" si="6"/>
        <v>2</v>
      </c>
      <c r="H101" s="94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>
        <v>10</v>
      </c>
      <c r="AA101" s="202" t="s">
        <v>13</v>
      </c>
      <c r="AB101" s="94" t="s">
        <v>13</v>
      </c>
      <c r="AC101" s="186">
        <v>4</v>
      </c>
      <c r="AD101" s="191" t="s">
        <v>13</v>
      </c>
      <c r="AE101" s="202" t="s">
        <v>13</v>
      </c>
      <c r="AF101" s="191" t="s">
        <v>13</v>
      </c>
      <c r="AG101" s="202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35"/>
      <c r="BA101" s="105"/>
      <c r="BB101" s="199"/>
      <c r="BC101" s="106"/>
      <c r="BD101" s="24"/>
      <c r="BE101" s="194"/>
      <c r="BF101" s="194"/>
      <c r="BG101" s="194"/>
      <c r="BH101" s="25"/>
      <c r="BI101" s="24"/>
      <c r="BJ101" s="194"/>
      <c r="BK101" s="194"/>
      <c r="BL101" s="194"/>
      <c r="BM101" s="25"/>
      <c r="BN101" s="24"/>
      <c r="BO101" s="194"/>
      <c r="BP101" s="194"/>
      <c r="BQ101" s="194"/>
      <c r="BR101" s="25"/>
      <c r="BS101" s="24"/>
      <c r="BT101" s="194"/>
      <c r="BU101" s="194"/>
      <c r="BV101" s="194"/>
      <c r="BW101" s="25"/>
      <c r="BX101" s="77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</row>
    <row r="102" spans="1:247" ht="16.5" customHeight="1" x14ac:dyDescent="0.35">
      <c r="A102" s="30">
        <v>97</v>
      </c>
      <c r="B102" s="30">
        <v>100</v>
      </c>
      <c r="C102" s="30">
        <f t="shared" si="7"/>
        <v>3</v>
      </c>
      <c r="D102" s="92" t="s">
        <v>1757</v>
      </c>
      <c r="E102" s="86">
        <f t="shared" si="5"/>
        <v>14</v>
      </c>
      <c r="F102" s="243"/>
      <c r="G102" s="93">
        <f t="shared" si="6"/>
        <v>2</v>
      </c>
      <c r="H102" s="94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>
        <v>8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94" t="s">
        <v>13</v>
      </c>
      <c r="AC102" s="186">
        <v>6</v>
      </c>
      <c r="AD102" s="191" t="s">
        <v>13</v>
      </c>
      <c r="AE102" s="202" t="s">
        <v>13</v>
      </c>
      <c r="AF102" s="191" t="s">
        <v>13</v>
      </c>
      <c r="AG102" s="202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35"/>
      <c r="BA102" s="105"/>
      <c r="BB102" s="199"/>
      <c r="BC102" s="106"/>
      <c r="BD102" s="24"/>
      <c r="BE102" s="194"/>
      <c r="BF102" s="194"/>
      <c r="BG102" s="194"/>
      <c r="BH102" s="25"/>
      <c r="BI102" s="24"/>
      <c r="BJ102" s="194"/>
      <c r="BK102" s="194"/>
      <c r="BL102" s="194"/>
      <c r="BM102" s="25"/>
      <c r="BN102" s="24"/>
      <c r="BO102" s="194"/>
      <c r="BP102" s="194"/>
      <c r="BQ102" s="194"/>
      <c r="BR102" s="25"/>
      <c r="BS102" s="24"/>
      <c r="BT102" s="194"/>
      <c r="BU102" s="194"/>
      <c r="BV102" s="194"/>
      <c r="BW102" s="25"/>
      <c r="BX102" s="77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</row>
    <row r="103" spans="1:247" ht="16.5" customHeight="1" x14ac:dyDescent="0.35">
      <c r="A103" s="30">
        <v>98</v>
      </c>
      <c r="B103" s="30">
        <v>129</v>
      </c>
      <c r="C103" s="30">
        <f t="shared" si="7"/>
        <v>31</v>
      </c>
      <c r="D103" s="92" t="s">
        <v>414</v>
      </c>
      <c r="E103" s="86">
        <f t="shared" si="5"/>
        <v>14</v>
      </c>
      <c r="F103" s="243"/>
      <c r="G103" s="93">
        <f t="shared" si="6"/>
        <v>2</v>
      </c>
      <c r="H103" s="94"/>
      <c r="I103" s="202">
        <v>6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94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202">
        <v>8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35"/>
      <c r="BA103" s="105"/>
      <c r="BB103" s="199"/>
      <c r="BC103" s="106"/>
      <c r="BD103" s="24"/>
      <c r="BE103" s="194"/>
      <c r="BF103" s="194"/>
      <c r="BG103" s="194"/>
      <c r="BH103" s="25"/>
      <c r="BI103" s="24"/>
      <c r="BJ103" s="194"/>
      <c r="BK103" s="194"/>
      <c r="BL103" s="194"/>
      <c r="BM103" s="25"/>
      <c r="BN103" s="24"/>
      <c r="BO103" s="194"/>
      <c r="BP103" s="194"/>
      <c r="BQ103" s="194"/>
      <c r="BR103" s="25"/>
      <c r="BS103" s="24"/>
      <c r="BT103" s="194"/>
      <c r="BU103" s="194"/>
      <c r="BV103" s="194"/>
      <c r="BW103" s="25"/>
      <c r="BX103" s="77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</row>
    <row r="104" spans="1:247" ht="16.5" customHeight="1" x14ac:dyDescent="0.35">
      <c r="A104" s="30">
        <v>99</v>
      </c>
      <c r="B104" s="30">
        <v>101</v>
      </c>
      <c r="C104" s="30">
        <f t="shared" si="7"/>
        <v>2</v>
      </c>
      <c r="D104" s="92" t="s">
        <v>1421</v>
      </c>
      <c r="E104" s="86">
        <f t="shared" si="5"/>
        <v>13</v>
      </c>
      <c r="F104" s="243"/>
      <c r="G104" s="93">
        <f t="shared" si="6"/>
        <v>3</v>
      </c>
      <c r="H104" s="94"/>
      <c r="I104" s="202" t="s">
        <v>13</v>
      </c>
      <c r="J104" s="191" t="s">
        <v>13</v>
      </c>
      <c r="K104" s="202" t="s">
        <v>13</v>
      </c>
      <c r="L104" s="197">
        <v>8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7">
        <v>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94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>
        <v>2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35"/>
      <c r="BA104" s="105"/>
      <c r="BB104" s="199"/>
      <c r="BC104" s="106"/>
      <c r="BD104" s="24"/>
      <c r="BE104" s="194"/>
      <c r="BF104" s="194"/>
      <c r="BG104" s="194"/>
      <c r="BH104" s="25"/>
      <c r="BI104" s="24"/>
      <c r="BJ104" s="194"/>
      <c r="BK104" s="194"/>
      <c r="BL104" s="194"/>
      <c r="BM104" s="25"/>
      <c r="BN104" s="24"/>
      <c r="BO104" s="194"/>
      <c r="BP104" s="194"/>
      <c r="BQ104" s="194"/>
      <c r="BR104" s="25"/>
      <c r="BS104" s="24"/>
      <c r="BT104" s="194"/>
      <c r="BU104" s="194"/>
      <c r="BV104" s="194"/>
      <c r="BW104" s="25"/>
      <c r="BX104" s="77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</row>
    <row r="105" spans="1:247" ht="16.5" customHeight="1" x14ac:dyDescent="0.35">
      <c r="A105" s="30">
        <v>100</v>
      </c>
      <c r="B105" s="30">
        <v>103</v>
      </c>
      <c r="C105" s="30">
        <f t="shared" si="7"/>
        <v>3</v>
      </c>
      <c r="D105" s="92" t="s">
        <v>505</v>
      </c>
      <c r="E105" s="86">
        <f t="shared" si="5"/>
        <v>12</v>
      </c>
      <c r="F105" s="242"/>
      <c r="G105" s="93">
        <f t="shared" si="6"/>
        <v>1</v>
      </c>
      <c r="H105" s="94"/>
      <c r="I105" s="202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94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>
        <v>12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35"/>
      <c r="BA105" s="105"/>
      <c r="BB105" s="199"/>
      <c r="BC105" s="106"/>
      <c r="BD105" s="24"/>
      <c r="BE105" s="194"/>
      <c r="BF105" s="194"/>
      <c r="BG105" s="194"/>
      <c r="BH105" s="25"/>
      <c r="BI105" s="24"/>
      <c r="BJ105" s="194"/>
      <c r="BK105" s="194"/>
      <c r="BL105" s="194"/>
      <c r="BM105" s="25"/>
      <c r="BN105" s="24"/>
      <c r="BO105" s="194"/>
      <c r="BP105" s="194"/>
      <c r="BQ105" s="194"/>
      <c r="BR105" s="25"/>
      <c r="BS105" s="24"/>
      <c r="BT105" s="194"/>
      <c r="BU105" s="194"/>
      <c r="BV105" s="194"/>
      <c r="BW105" s="25"/>
      <c r="BX105" s="77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</row>
    <row r="106" spans="1:247" ht="16.5" customHeight="1" x14ac:dyDescent="0.35">
      <c r="A106" s="30">
        <v>101</v>
      </c>
      <c r="B106" s="30">
        <v>104</v>
      </c>
      <c r="C106" s="30">
        <f t="shared" si="7"/>
        <v>3</v>
      </c>
      <c r="D106" s="92" t="s">
        <v>1279</v>
      </c>
      <c r="E106" s="86">
        <f t="shared" si="5"/>
        <v>12</v>
      </c>
      <c r="F106" s="243"/>
      <c r="G106" s="93">
        <f t="shared" si="6"/>
        <v>1</v>
      </c>
      <c r="H106" s="94"/>
      <c r="I106" s="202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94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>
        <v>12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35"/>
      <c r="BA106" s="105"/>
      <c r="BB106" s="199"/>
      <c r="BC106" s="106"/>
      <c r="BD106" s="24"/>
      <c r="BE106" s="194"/>
      <c r="BF106" s="194"/>
      <c r="BG106" s="194"/>
      <c r="BH106" s="25"/>
      <c r="BI106" s="24"/>
      <c r="BJ106" s="194"/>
      <c r="BK106" s="194"/>
      <c r="BL106" s="194"/>
      <c r="BM106" s="25"/>
      <c r="BN106" s="24"/>
      <c r="BO106" s="194"/>
      <c r="BP106" s="194"/>
      <c r="BQ106" s="194"/>
      <c r="BR106" s="25"/>
      <c r="BS106" s="24"/>
      <c r="BT106" s="194"/>
      <c r="BU106" s="194"/>
      <c r="BV106" s="194"/>
      <c r="BW106" s="25"/>
      <c r="BX106" s="77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</row>
    <row r="107" spans="1:247" ht="16.5" customHeight="1" x14ac:dyDescent="0.35">
      <c r="A107" s="30">
        <v>102</v>
      </c>
      <c r="B107" s="30">
        <v>105</v>
      </c>
      <c r="C107" s="30">
        <f t="shared" si="7"/>
        <v>3</v>
      </c>
      <c r="D107" s="92" t="s">
        <v>1300</v>
      </c>
      <c r="E107" s="86">
        <f t="shared" si="5"/>
        <v>12</v>
      </c>
      <c r="F107" s="243"/>
      <c r="G107" s="93">
        <f t="shared" si="6"/>
        <v>1</v>
      </c>
      <c r="H107" s="94"/>
      <c r="I107" s="202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94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202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>
        <v>12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35"/>
      <c r="BA107" s="105"/>
      <c r="BB107" s="199"/>
      <c r="BC107" s="106"/>
      <c r="BD107" s="24"/>
      <c r="BE107" s="194"/>
      <c r="BF107" s="194"/>
      <c r="BG107" s="194"/>
      <c r="BH107" s="25"/>
      <c r="BI107" s="24"/>
      <c r="BJ107" s="194"/>
      <c r="BK107" s="194"/>
      <c r="BL107" s="194"/>
      <c r="BM107" s="25"/>
      <c r="BN107" s="24"/>
      <c r="BO107" s="194"/>
      <c r="BP107" s="194"/>
      <c r="BQ107" s="194"/>
      <c r="BR107" s="25"/>
      <c r="BS107" s="24"/>
      <c r="BT107" s="194"/>
      <c r="BU107" s="194"/>
      <c r="BV107" s="194"/>
      <c r="BW107" s="25"/>
      <c r="BX107" s="77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</row>
    <row r="108" spans="1:247" ht="16.5" customHeight="1" x14ac:dyDescent="0.35">
      <c r="A108" s="30">
        <v>103</v>
      </c>
      <c r="B108" s="30">
        <v>106</v>
      </c>
      <c r="C108" s="30">
        <f t="shared" si="7"/>
        <v>3</v>
      </c>
      <c r="D108" s="92" t="s">
        <v>1343</v>
      </c>
      <c r="E108" s="86">
        <f t="shared" si="5"/>
        <v>12</v>
      </c>
      <c r="F108" s="243"/>
      <c r="G108" s="93">
        <f t="shared" si="6"/>
        <v>1</v>
      </c>
      <c r="H108" s="94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94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>
        <v>12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 t="s">
        <v>13</v>
      </c>
      <c r="AR108" s="191" t="s">
        <v>13</v>
      </c>
      <c r="AS108" s="186" t="s">
        <v>13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35"/>
      <c r="BA108" s="105"/>
      <c r="BB108" s="199"/>
      <c r="BC108" s="106"/>
      <c r="BD108" s="24"/>
      <c r="BE108" s="194"/>
      <c r="BF108" s="194"/>
      <c r="BG108" s="194"/>
      <c r="BH108" s="25"/>
      <c r="BI108" s="24"/>
      <c r="BJ108" s="194"/>
      <c r="BK108" s="194"/>
      <c r="BL108" s="194"/>
      <c r="BM108" s="25"/>
      <c r="BN108" s="24"/>
      <c r="BO108" s="194"/>
      <c r="BP108" s="194"/>
      <c r="BQ108" s="194"/>
      <c r="BR108" s="25"/>
      <c r="BS108" s="24"/>
      <c r="BT108" s="194"/>
      <c r="BU108" s="194"/>
      <c r="BV108" s="194"/>
      <c r="BW108" s="25"/>
      <c r="BX108" s="77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</row>
    <row r="109" spans="1:247" ht="16.5" customHeight="1" x14ac:dyDescent="0.35">
      <c r="A109" s="30">
        <v>104</v>
      </c>
      <c r="B109" s="30">
        <v>107</v>
      </c>
      <c r="C109" s="30">
        <f t="shared" si="7"/>
        <v>3</v>
      </c>
      <c r="D109" s="92" t="s">
        <v>327</v>
      </c>
      <c r="E109" s="86">
        <f t="shared" si="5"/>
        <v>12</v>
      </c>
      <c r="F109" s="243"/>
      <c r="G109" s="93">
        <f t="shared" si="6"/>
        <v>1</v>
      </c>
      <c r="H109" s="94"/>
      <c r="I109" s="202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94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>
        <v>12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35"/>
      <c r="BA109" s="105"/>
      <c r="BB109" s="199"/>
      <c r="BC109" s="106"/>
      <c r="BD109" s="24"/>
      <c r="BE109" s="194"/>
      <c r="BF109" s="194"/>
      <c r="BG109" s="194"/>
      <c r="BH109" s="25"/>
      <c r="BI109" s="24"/>
      <c r="BJ109" s="194"/>
      <c r="BK109" s="194"/>
      <c r="BL109" s="194"/>
      <c r="BM109" s="25"/>
      <c r="BN109" s="24"/>
      <c r="BO109" s="194"/>
      <c r="BP109" s="194"/>
      <c r="BQ109" s="194"/>
      <c r="BR109" s="25"/>
      <c r="BS109" s="24"/>
      <c r="BT109" s="194"/>
      <c r="BU109" s="194"/>
      <c r="BV109" s="194"/>
      <c r="BW109" s="25"/>
      <c r="BX109" s="77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</row>
    <row r="110" spans="1:247" ht="16.5" customHeight="1" x14ac:dyDescent="0.35">
      <c r="A110" s="30">
        <v>105</v>
      </c>
      <c r="B110" s="30">
        <v>108</v>
      </c>
      <c r="C110" s="30">
        <f t="shared" si="7"/>
        <v>3</v>
      </c>
      <c r="D110" s="92" t="s">
        <v>1737</v>
      </c>
      <c r="E110" s="86">
        <f t="shared" si="5"/>
        <v>12</v>
      </c>
      <c r="F110" s="243"/>
      <c r="G110" s="93">
        <f t="shared" si="6"/>
        <v>1</v>
      </c>
      <c r="H110" s="94"/>
      <c r="I110" s="202" t="s">
        <v>13</v>
      </c>
      <c r="J110" s="191" t="s">
        <v>13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197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94" t="s">
        <v>13</v>
      </c>
      <c r="AC110" s="186" t="s">
        <v>13</v>
      </c>
      <c r="AD110" s="191">
        <v>12</v>
      </c>
      <c r="AE110" s="202" t="s">
        <v>13</v>
      </c>
      <c r="AF110" s="191" t="s">
        <v>13</v>
      </c>
      <c r="AG110" s="202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35"/>
      <c r="BA110" s="105"/>
      <c r="BB110" s="199"/>
      <c r="BC110" s="106"/>
      <c r="BD110" s="24"/>
      <c r="BE110" s="194"/>
      <c r="BF110" s="194"/>
      <c r="BG110" s="194"/>
      <c r="BH110" s="25"/>
      <c r="BI110" s="24"/>
      <c r="BJ110" s="194"/>
      <c r="BK110" s="194"/>
      <c r="BL110" s="194"/>
      <c r="BM110" s="25"/>
      <c r="BN110" s="24"/>
      <c r="BO110" s="194"/>
      <c r="BP110" s="194"/>
      <c r="BQ110" s="194"/>
      <c r="BR110" s="25"/>
      <c r="BS110" s="24"/>
      <c r="BT110" s="194"/>
      <c r="BU110" s="194"/>
      <c r="BV110" s="194"/>
      <c r="BW110" s="25"/>
      <c r="BX110" s="77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</row>
    <row r="111" spans="1:247" ht="16.5" customHeight="1" x14ac:dyDescent="0.35">
      <c r="A111" s="30">
        <v>106</v>
      </c>
      <c r="B111" s="30">
        <v>109</v>
      </c>
      <c r="C111" s="30">
        <f t="shared" si="7"/>
        <v>3</v>
      </c>
      <c r="D111" s="92" t="s">
        <v>2126</v>
      </c>
      <c r="E111" s="86">
        <f t="shared" si="5"/>
        <v>12</v>
      </c>
      <c r="F111" s="243"/>
      <c r="G111" s="93">
        <f t="shared" si="6"/>
        <v>1</v>
      </c>
      <c r="H111" s="94"/>
      <c r="I111" s="202" t="s">
        <v>13</v>
      </c>
      <c r="J111" s="191" t="s">
        <v>13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197" t="s">
        <v>13</v>
      </c>
      <c r="Q111" s="186" t="s">
        <v>13</v>
      </c>
      <c r="R111" s="191">
        <v>12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 t="s">
        <v>13</v>
      </c>
      <c r="AB111" s="94" t="s">
        <v>13</v>
      </c>
      <c r="AC111" s="186" t="s">
        <v>13</v>
      </c>
      <c r="AD111" s="191" t="s">
        <v>13</v>
      </c>
      <c r="AE111" s="202" t="s">
        <v>13</v>
      </c>
      <c r="AF111" s="191" t="s">
        <v>13</v>
      </c>
      <c r="AG111" s="202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35"/>
      <c r="BA111" s="105"/>
      <c r="BB111" s="199"/>
      <c r="BC111" s="106"/>
      <c r="BD111" s="24"/>
      <c r="BE111" s="194"/>
      <c r="BF111" s="194"/>
      <c r="BG111" s="194"/>
      <c r="BH111" s="25"/>
      <c r="BI111" s="24"/>
      <c r="BJ111" s="194"/>
      <c r="BK111" s="194"/>
      <c r="BL111" s="194"/>
      <c r="BM111" s="25"/>
      <c r="BN111" s="24"/>
      <c r="BO111" s="194"/>
      <c r="BP111" s="194"/>
      <c r="BQ111" s="194"/>
      <c r="BR111" s="25"/>
      <c r="BS111" s="24"/>
      <c r="BT111" s="194"/>
      <c r="BU111" s="194"/>
      <c r="BV111" s="194"/>
      <c r="BW111" s="25"/>
      <c r="BX111" s="77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</row>
    <row r="112" spans="1:247" ht="16.5" customHeight="1" x14ac:dyDescent="0.35">
      <c r="A112" s="30">
        <v>107</v>
      </c>
      <c r="B112" s="30">
        <v>110</v>
      </c>
      <c r="C112" s="30">
        <f t="shared" si="7"/>
        <v>3</v>
      </c>
      <c r="D112" s="92" t="s">
        <v>2201</v>
      </c>
      <c r="E112" s="86">
        <f t="shared" si="5"/>
        <v>12</v>
      </c>
      <c r="F112" s="243"/>
      <c r="G112" s="93">
        <f t="shared" si="6"/>
        <v>1</v>
      </c>
      <c r="H112" s="94"/>
      <c r="I112" s="202" t="s">
        <v>13</v>
      </c>
      <c r="J112" s="191" t="s">
        <v>13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197" t="s">
        <v>13</v>
      </c>
      <c r="Q112" s="186">
        <v>12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94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202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35"/>
      <c r="BA112" s="105"/>
      <c r="BB112" s="199"/>
      <c r="BC112" s="106"/>
      <c r="BD112" s="24"/>
      <c r="BE112" s="194"/>
      <c r="BF112" s="194"/>
      <c r="BG112" s="194"/>
      <c r="BH112" s="25"/>
      <c r="BI112" s="24"/>
      <c r="BJ112" s="194"/>
      <c r="BK112" s="194"/>
      <c r="BL112" s="194"/>
      <c r="BM112" s="25"/>
      <c r="BN112" s="24"/>
      <c r="BO112" s="194"/>
      <c r="BP112" s="194"/>
      <c r="BQ112" s="194"/>
      <c r="BR112" s="25"/>
      <c r="BS112" s="24"/>
      <c r="BT112" s="194"/>
      <c r="BU112" s="194"/>
      <c r="BV112" s="194"/>
      <c r="BW112" s="25"/>
      <c r="BX112" s="77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</row>
    <row r="113" spans="1:247" ht="16.5" customHeight="1" x14ac:dyDescent="0.35">
      <c r="A113" s="30">
        <v>108</v>
      </c>
      <c r="B113" s="30">
        <v>111</v>
      </c>
      <c r="C113" s="30">
        <f t="shared" si="7"/>
        <v>3</v>
      </c>
      <c r="D113" s="92" t="s">
        <v>2394</v>
      </c>
      <c r="E113" s="86">
        <f t="shared" si="5"/>
        <v>12</v>
      </c>
      <c r="F113" s="243"/>
      <c r="G113" s="93">
        <f t="shared" si="6"/>
        <v>1</v>
      </c>
      <c r="H113" s="94"/>
      <c r="I113" s="202" t="s">
        <v>13</v>
      </c>
      <c r="J113" s="191" t="s">
        <v>13</v>
      </c>
      <c r="K113" s="202" t="s">
        <v>13</v>
      </c>
      <c r="L113" s="197" t="s">
        <v>13</v>
      </c>
      <c r="M113" s="186">
        <v>12</v>
      </c>
      <c r="N113" s="197" t="s">
        <v>13</v>
      </c>
      <c r="O113" s="202" t="s">
        <v>13</v>
      </c>
      <c r="P113" s="197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 t="s">
        <v>13</v>
      </c>
      <c r="Y113" s="202" t="s">
        <v>13</v>
      </c>
      <c r="Z113" s="191" t="s">
        <v>13</v>
      </c>
      <c r="AA113" s="202" t="s">
        <v>13</v>
      </c>
      <c r="AB113" s="94" t="s">
        <v>13</v>
      </c>
      <c r="AC113" s="186" t="s">
        <v>13</v>
      </c>
      <c r="AD113" s="191" t="s">
        <v>13</v>
      </c>
      <c r="AE113" s="202" t="s">
        <v>13</v>
      </c>
      <c r="AF113" s="191" t="s">
        <v>13</v>
      </c>
      <c r="AG113" s="202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35"/>
      <c r="BA113" s="105"/>
      <c r="BB113" s="199"/>
      <c r="BC113" s="106"/>
      <c r="BD113" s="24"/>
      <c r="BE113" s="194"/>
      <c r="BF113" s="194"/>
      <c r="BG113" s="194"/>
      <c r="BH113" s="25"/>
      <c r="BI113" s="24"/>
      <c r="BJ113" s="194"/>
      <c r="BK113" s="194"/>
      <c r="BL113" s="194"/>
      <c r="BM113" s="25"/>
      <c r="BN113" s="24"/>
      <c r="BO113" s="194"/>
      <c r="BP113" s="194"/>
      <c r="BQ113" s="194"/>
      <c r="BR113" s="25"/>
      <c r="BS113" s="24"/>
      <c r="BT113" s="194"/>
      <c r="BU113" s="194"/>
      <c r="BV113" s="194"/>
      <c r="BW113" s="25"/>
      <c r="BX113" s="77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</row>
    <row r="114" spans="1:247" ht="16.5" customHeight="1" x14ac:dyDescent="0.35">
      <c r="A114" s="30">
        <v>109</v>
      </c>
      <c r="B114" s="30">
        <v>112</v>
      </c>
      <c r="C114" s="30">
        <f t="shared" si="7"/>
        <v>3</v>
      </c>
      <c r="D114" s="92" t="s">
        <v>2445</v>
      </c>
      <c r="E114" s="86">
        <f t="shared" si="5"/>
        <v>12</v>
      </c>
      <c r="F114" s="243"/>
      <c r="G114" s="93">
        <f t="shared" si="6"/>
        <v>1</v>
      </c>
      <c r="H114" s="94"/>
      <c r="I114" s="202" t="s">
        <v>13</v>
      </c>
      <c r="J114" s="191" t="s">
        <v>13</v>
      </c>
      <c r="K114" s="202" t="s">
        <v>13</v>
      </c>
      <c r="L114" s="197">
        <v>12</v>
      </c>
      <c r="M114" s="186" t="s">
        <v>13</v>
      </c>
      <c r="N114" s="197" t="s">
        <v>13</v>
      </c>
      <c r="O114" s="202" t="s">
        <v>13</v>
      </c>
      <c r="P114" s="197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94" t="s">
        <v>13</v>
      </c>
      <c r="AC114" s="186" t="s">
        <v>13</v>
      </c>
      <c r="AD114" s="191" t="s">
        <v>13</v>
      </c>
      <c r="AE114" s="202" t="s">
        <v>13</v>
      </c>
      <c r="AF114" s="191" t="s">
        <v>13</v>
      </c>
      <c r="AG114" s="202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35"/>
      <c r="BA114" s="105"/>
      <c r="BB114" s="199"/>
      <c r="BC114" s="106"/>
      <c r="BD114" s="24"/>
      <c r="BE114" s="194"/>
      <c r="BF114" s="194"/>
      <c r="BG114" s="194"/>
      <c r="BH114" s="25"/>
      <c r="BI114" s="24"/>
      <c r="BJ114" s="194"/>
      <c r="BK114" s="194"/>
      <c r="BL114" s="194"/>
      <c r="BM114" s="25"/>
      <c r="BN114" s="24"/>
      <c r="BO114" s="194"/>
      <c r="BP114" s="194"/>
      <c r="BQ114" s="194"/>
      <c r="BR114" s="25"/>
      <c r="BS114" s="24"/>
      <c r="BT114" s="194"/>
      <c r="BU114" s="194"/>
      <c r="BV114" s="194"/>
      <c r="BW114" s="25"/>
      <c r="BX114" s="77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</row>
    <row r="115" spans="1:247" ht="16.5" customHeight="1" x14ac:dyDescent="0.35">
      <c r="A115" s="30">
        <v>110</v>
      </c>
      <c r="B115" s="30">
        <v>113</v>
      </c>
      <c r="C115" s="30">
        <f t="shared" si="7"/>
        <v>3</v>
      </c>
      <c r="D115" s="92" t="s">
        <v>2564</v>
      </c>
      <c r="E115" s="86">
        <f t="shared" si="5"/>
        <v>12</v>
      </c>
      <c r="F115" s="243"/>
      <c r="G115" s="93">
        <f t="shared" si="6"/>
        <v>1</v>
      </c>
      <c r="H115" s="94"/>
      <c r="I115" s="202" t="s">
        <v>13</v>
      </c>
      <c r="J115" s="191">
        <v>12</v>
      </c>
      <c r="K115" s="202" t="s">
        <v>13</v>
      </c>
      <c r="L115" s="197" t="s">
        <v>13</v>
      </c>
      <c r="M115" s="186" t="s">
        <v>13</v>
      </c>
      <c r="N115" s="197" t="s">
        <v>13</v>
      </c>
      <c r="O115" s="202" t="s">
        <v>13</v>
      </c>
      <c r="P115" s="197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94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202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 t="s">
        <v>13</v>
      </c>
      <c r="AR115" s="191" t="s">
        <v>13</v>
      </c>
      <c r="AS115" s="186" t="s">
        <v>13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35"/>
      <c r="BA115" s="105"/>
      <c r="BB115" s="199"/>
      <c r="BC115" s="106"/>
      <c r="BD115" s="24"/>
      <c r="BE115" s="194"/>
      <c r="BF115" s="194"/>
      <c r="BG115" s="194"/>
      <c r="BH115" s="25"/>
      <c r="BI115" s="24"/>
      <c r="BJ115" s="194"/>
      <c r="BK115" s="194"/>
      <c r="BL115" s="194"/>
      <c r="BM115" s="25"/>
      <c r="BN115" s="24"/>
      <c r="BO115" s="194"/>
      <c r="BP115" s="194"/>
      <c r="BQ115" s="194"/>
      <c r="BR115" s="25"/>
      <c r="BS115" s="24"/>
      <c r="BT115" s="194"/>
      <c r="BU115" s="194"/>
      <c r="BV115" s="194"/>
      <c r="BW115" s="25"/>
      <c r="BX115" s="77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</row>
    <row r="116" spans="1:247" ht="16.5" customHeight="1" x14ac:dyDescent="0.35">
      <c r="A116" s="30">
        <v>111</v>
      </c>
      <c r="B116" s="30"/>
      <c r="C116" s="30"/>
      <c r="D116" s="92" t="s">
        <v>2648</v>
      </c>
      <c r="E116" s="86">
        <f t="shared" si="5"/>
        <v>12</v>
      </c>
      <c r="F116" s="243"/>
      <c r="G116" s="93">
        <f t="shared" si="6"/>
        <v>1</v>
      </c>
      <c r="H116" s="94"/>
      <c r="I116" s="202">
        <v>12</v>
      </c>
      <c r="J116" s="191" t="s">
        <v>13</v>
      </c>
      <c r="K116" s="202" t="s">
        <v>13</v>
      </c>
      <c r="L116" s="197" t="s">
        <v>13</v>
      </c>
      <c r="M116" s="186" t="s">
        <v>13</v>
      </c>
      <c r="N116" s="197" t="s">
        <v>13</v>
      </c>
      <c r="O116" s="202" t="s">
        <v>13</v>
      </c>
      <c r="P116" s="197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94" t="s">
        <v>13</v>
      </c>
      <c r="AC116" s="186" t="s">
        <v>13</v>
      </c>
      <c r="AD116" s="191" t="s">
        <v>13</v>
      </c>
      <c r="AE116" s="202" t="s">
        <v>13</v>
      </c>
      <c r="AF116" s="191" t="s">
        <v>13</v>
      </c>
      <c r="AG116" s="202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35"/>
      <c r="BA116" s="105"/>
      <c r="BB116" s="199"/>
      <c r="BC116" s="106"/>
      <c r="BD116" s="24"/>
      <c r="BE116" s="194"/>
      <c r="BF116" s="194"/>
      <c r="BG116" s="194"/>
      <c r="BH116" s="25"/>
      <c r="BI116" s="24"/>
      <c r="BJ116" s="194"/>
      <c r="BK116" s="194"/>
      <c r="BL116" s="194"/>
      <c r="BM116" s="25"/>
      <c r="BN116" s="24"/>
      <c r="BO116" s="194"/>
      <c r="BP116" s="194"/>
      <c r="BQ116" s="194"/>
      <c r="BR116" s="25"/>
      <c r="BS116" s="24"/>
      <c r="BT116" s="194"/>
      <c r="BU116" s="194"/>
      <c r="BV116" s="194"/>
      <c r="BW116" s="25"/>
      <c r="BX116" s="77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</row>
    <row r="117" spans="1:247" ht="16.5" customHeight="1" x14ac:dyDescent="0.35">
      <c r="A117" s="30">
        <v>112</v>
      </c>
      <c r="B117" s="30">
        <v>114</v>
      </c>
      <c r="C117" s="30">
        <f t="shared" ref="C117:C148" si="8">B117-A117</f>
        <v>2</v>
      </c>
      <c r="D117" s="92" t="s">
        <v>1665</v>
      </c>
      <c r="E117" s="86">
        <f t="shared" si="5"/>
        <v>12</v>
      </c>
      <c r="F117" s="243"/>
      <c r="G117" s="93">
        <f t="shared" si="6"/>
        <v>2</v>
      </c>
      <c r="H117" s="94"/>
      <c r="I117" s="202" t="s">
        <v>13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197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94" t="s">
        <v>13</v>
      </c>
      <c r="AC117" s="186">
        <v>10</v>
      </c>
      <c r="AD117" s="191" t="s">
        <v>13</v>
      </c>
      <c r="AE117" s="202" t="s">
        <v>13</v>
      </c>
      <c r="AF117" s="191" t="s">
        <v>13</v>
      </c>
      <c r="AG117" s="202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>
        <v>2</v>
      </c>
      <c r="AR117" s="191" t="s">
        <v>13</v>
      </c>
      <c r="AS117" s="186" t="s">
        <v>13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35"/>
      <c r="BA117" s="105"/>
      <c r="BB117" s="199"/>
      <c r="BC117" s="106"/>
      <c r="BD117" s="24"/>
      <c r="BE117" s="194"/>
      <c r="BF117" s="194"/>
      <c r="BG117" s="194"/>
      <c r="BH117" s="25"/>
      <c r="BI117" s="24"/>
      <c r="BJ117" s="194"/>
      <c r="BK117" s="194"/>
      <c r="BL117" s="194"/>
      <c r="BM117" s="25"/>
      <c r="BN117" s="24"/>
      <c r="BO117" s="194"/>
      <c r="BP117" s="194"/>
      <c r="BQ117" s="194"/>
      <c r="BR117" s="25"/>
      <c r="BS117" s="24"/>
      <c r="BT117" s="194"/>
      <c r="BU117" s="194"/>
      <c r="BV117" s="194"/>
      <c r="BW117" s="25"/>
      <c r="BX117" s="77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</row>
    <row r="118" spans="1:247" ht="16.5" customHeight="1" x14ac:dyDescent="0.35">
      <c r="A118" s="30">
        <v>113</v>
      </c>
      <c r="B118" s="30">
        <v>115</v>
      </c>
      <c r="C118" s="30">
        <f t="shared" si="8"/>
        <v>2</v>
      </c>
      <c r="D118" s="92" t="s">
        <v>1281</v>
      </c>
      <c r="E118" s="86">
        <f t="shared" si="5"/>
        <v>12</v>
      </c>
      <c r="F118" s="243"/>
      <c r="G118" s="93">
        <f t="shared" si="6"/>
        <v>2</v>
      </c>
      <c r="H118" s="94"/>
      <c r="I118" s="202" t="s">
        <v>13</v>
      </c>
      <c r="J118" s="191" t="s">
        <v>13</v>
      </c>
      <c r="K118" s="202" t="s">
        <v>13</v>
      </c>
      <c r="L118" s="197" t="s">
        <v>13</v>
      </c>
      <c r="M118" s="186">
        <v>8</v>
      </c>
      <c r="N118" s="197" t="s">
        <v>13</v>
      </c>
      <c r="O118" s="202" t="s">
        <v>13</v>
      </c>
      <c r="P118" s="197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94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>
        <v>4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35"/>
      <c r="BA118" s="105"/>
      <c r="BB118" s="199"/>
      <c r="BC118" s="106"/>
      <c r="BD118" s="24"/>
      <c r="BE118" s="194"/>
      <c r="BF118" s="194"/>
      <c r="BG118" s="194"/>
      <c r="BH118" s="25"/>
      <c r="BI118" s="24"/>
      <c r="BJ118" s="194"/>
      <c r="BK118" s="194"/>
      <c r="BL118" s="194"/>
      <c r="BM118" s="25"/>
      <c r="BN118" s="24"/>
      <c r="BO118" s="194"/>
      <c r="BP118" s="194"/>
      <c r="BQ118" s="194"/>
      <c r="BR118" s="25"/>
      <c r="BS118" s="24"/>
      <c r="BT118" s="194"/>
      <c r="BU118" s="194"/>
      <c r="BV118" s="194"/>
      <c r="BW118" s="25"/>
      <c r="BX118" s="77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</row>
    <row r="119" spans="1:247" ht="16.5" customHeight="1" x14ac:dyDescent="0.35">
      <c r="A119" s="30">
        <v>114</v>
      </c>
      <c r="B119" s="30">
        <v>200</v>
      </c>
      <c r="C119" s="30">
        <f t="shared" si="8"/>
        <v>86</v>
      </c>
      <c r="D119" s="92" t="s">
        <v>2566</v>
      </c>
      <c r="E119" s="86">
        <f t="shared" si="5"/>
        <v>11</v>
      </c>
      <c r="F119" s="243"/>
      <c r="G119" s="93">
        <f t="shared" si="6"/>
        <v>2</v>
      </c>
      <c r="H119" s="94"/>
      <c r="I119" s="202">
        <v>8</v>
      </c>
      <c r="J119" s="191">
        <v>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197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 t="s">
        <v>13</v>
      </c>
      <c r="Z119" s="191" t="s">
        <v>13</v>
      </c>
      <c r="AA119" s="202" t="s">
        <v>13</v>
      </c>
      <c r="AB119" s="94" t="s">
        <v>13</v>
      </c>
      <c r="AC119" s="186" t="s">
        <v>13</v>
      </c>
      <c r="AD119" s="191" t="s">
        <v>13</v>
      </c>
      <c r="AE119" s="202" t="s">
        <v>13</v>
      </c>
      <c r="AF119" s="191" t="s">
        <v>13</v>
      </c>
      <c r="AG119" s="202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35"/>
      <c r="BA119" s="105"/>
      <c r="BB119" s="199"/>
      <c r="BC119" s="106"/>
      <c r="BD119" s="24"/>
      <c r="BE119" s="194"/>
      <c r="BF119" s="194"/>
      <c r="BG119" s="194"/>
      <c r="BH119" s="25"/>
      <c r="BI119" s="24"/>
      <c r="BJ119" s="194"/>
      <c r="BK119" s="194"/>
      <c r="BL119" s="194"/>
      <c r="BM119" s="25"/>
      <c r="BN119" s="24"/>
      <c r="BO119" s="194"/>
      <c r="BP119" s="194"/>
      <c r="BQ119" s="194"/>
      <c r="BR119" s="25"/>
      <c r="BS119" s="24"/>
      <c r="BT119" s="194"/>
      <c r="BU119" s="194"/>
      <c r="BV119" s="194"/>
      <c r="BW119" s="25"/>
      <c r="BX119" s="77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</row>
    <row r="120" spans="1:247" ht="16.5" customHeight="1" x14ac:dyDescent="0.35">
      <c r="A120" s="30">
        <v>115</v>
      </c>
      <c r="B120" s="30">
        <v>117</v>
      </c>
      <c r="C120" s="30">
        <f t="shared" si="8"/>
        <v>2</v>
      </c>
      <c r="D120" s="92" t="s">
        <v>63</v>
      </c>
      <c r="E120" s="86">
        <f t="shared" si="5"/>
        <v>10</v>
      </c>
      <c r="F120" s="243"/>
      <c r="G120" s="93">
        <f t="shared" si="6"/>
        <v>1</v>
      </c>
      <c r="H120" s="94"/>
      <c r="I120" s="202" t="s">
        <v>13</v>
      </c>
      <c r="J120" s="191" t="s">
        <v>13</v>
      </c>
      <c r="K120" s="202" t="s">
        <v>13</v>
      </c>
      <c r="L120" s="197" t="s">
        <v>13</v>
      </c>
      <c r="M120" s="186" t="s">
        <v>13</v>
      </c>
      <c r="N120" s="197" t="s">
        <v>13</v>
      </c>
      <c r="O120" s="202" t="s">
        <v>13</v>
      </c>
      <c r="P120" s="197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 t="s">
        <v>13</v>
      </c>
      <c r="Y120" s="202" t="s">
        <v>13</v>
      </c>
      <c r="Z120" s="191" t="s">
        <v>13</v>
      </c>
      <c r="AA120" s="202" t="s">
        <v>13</v>
      </c>
      <c r="AB120" s="94" t="s">
        <v>13</v>
      </c>
      <c r="AC120" s="186" t="s">
        <v>13</v>
      </c>
      <c r="AD120" s="191" t="s">
        <v>13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>
        <v>10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35"/>
      <c r="BA120" s="105"/>
      <c r="BB120" s="199"/>
      <c r="BC120" s="106"/>
      <c r="BD120" s="24"/>
      <c r="BE120" s="194"/>
      <c r="BF120" s="194"/>
      <c r="BG120" s="194"/>
      <c r="BH120" s="25"/>
      <c r="BI120" s="24"/>
      <c r="BJ120" s="194"/>
      <c r="BK120" s="194"/>
      <c r="BL120" s="194"/>
      <c r="BM120" s="25"/>
      <c r="BN120" s="24"/>
      <c r="BO120" s="194"/>
      <c r="BP120" s="194"/>
      <c r="BQ120" s="194"/>
      <c r="BR120" s="25"/>
      <c r="BS120" s="24"/>
      <c r="BT120" s="194"/>
      <c r="BU120" s="194"/>
      <c r="BV120" s="194"/>
      <c r="BW120" s="25"/>
      <c r="BX120" s="77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</row>
    <row r="121" spans="1:247" ht="16.5" customHeight="1" x14ac:dyDescent="0.35">
      <c r="A121" s="30">
        <v>116</v>
      </c>
      <c r="B121" s="30">
        <v>118</v>
      </c>
      <c r="C121" s="30">
        <f t="shared" si="8"/>
        <v>2</v>
      </c>
      <c r="D121" s="92" t="s">
        <v>751</v>
      </c>
      <c r="E121" s="86">
        <f t="shared" si="5"/>
        <v>10</v>
      </c>
      <c r="F121" s="243"/>
      <c r="G121" s="93">
        <f t="shared" si="6"/>
        <v>1</v>
      </c>
      <c r="H121" s="94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 t="s">
        <v>13</v>
      </c>
      <c r="O121" s="202" t="s">
        <v>13</v>
      </c>
      <c r="P121" s="197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94" t="s">
        <v>13</v>
      </c>
      <c r="AC121" s="186" t="s">
        <v>13</v>
      </c>
      <c r="AD121" s="191" t="s">
        <v>13</v>
      </c>
      <c r="AE121" s="202" t="s">
        <v>13</v>
      </c>
      <c r="AF121" s="191" t="s">
        <v>13</v>
      </c>
      <c r="AG121" s="202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186" t="s">
        <v>13</v>
      </c>
      <c r="AN121" s="191" t="s">
        <v>13</v>
      </c>
      <c r="AO121" s="186">
        <v>10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35"/>
      <c r="BA121" s="105"/>
      <c r="BB121" s="199"/>
      <c r="BC121" s="106"/>
      <c r="BD121" s="24"/>
      <c r="BE121" s="194"/>
      <c r="BF121" s="194"/>
      <c r="BG121" s="194"/>
      <c r="BH121" s="25"/>
      <c r="BI121" s="24"/>
      <c r="BJ121" s="194"/>
      <c r="BK121" s="194"/>
      <c r="BL121" s="194"/>
      <c r="BM121" s="25"/>
      <c r="BN121" s="24"/>
      <c r="BO121" s="194"/>
      <c r="BP121" s="194"/>
      <c r="BQ121" s="194"/>
      <c r="BR121" s="25"/>
      <c r="BS121" s="24"/>
      <c r="BT121" s="194"/>
      <c r="BU121" s="194"/>
      <c r="BV121" s="194"/>
      <c r="BW121" s="25"/>
      <c r="BX121" s="77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</row>
    <row r="122" spans="1:247" ht="16.5" customHeight="1" x14ac:dyDescent="0.35">
      <c r="A122" s="30">
        <v>117</v>
      </c>
      <c r="B122" s="30">
        <v>119</v>
      </c>
      <c r="C122" s="30">
        <f t="shared" si="8"/>
        <v>2</v>
      </c>
      <c r="D122" s="92" t="s">
        <v>1280</v>
      </c>
      <c r="E122" s="86">
        <f t="shared" si="5"/>
        <v>10</v>
      </c>
      <c r="F122" s="243"/>
      <c r="G122" s="93">
        <f t="shared" si="6"/>
        <v>1</v>
      </c>
      <c r="H122" s="94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197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 t="s">
        <v>13</v>
      </c>
      <c r="Z122" s="191" t="s">
        <v>13</v>
      </c>
      <c r="AA122" s="202" t="s">
        <v>13</v>
      </c>
      <c r="AB122" s="94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202" t="s">
        <v>13</v>
      </c>
      <c r="AH122" s="191" t="s">
        <v>13</v>
      </c>
      <c r="AI122" s="186">
        <v>10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35"/>
      <c r="BA122" s="105"/>
      <c r="BB122" s="199"/>
      <c r="BC122" s="106"/>
      <c r="BD122" s="24"/>
      <c r="BE122" s="194"/>
      <c r="BF122" s="194"/>
      <c r="BG122" s="194"/>
      <c r="BH122" s="25"/>
      <c r="BI122" s="24"/>
      <c r="BJ122" s="194"/>
      <c r="BK122" s="194"/>
      <c r="BL122" s="194"/>
      <c r="BM122" s="25"/>
      <c r="BN122" s="24"/>
      <c r="BO122" s="194"/>
      <c r="BP122" s="194"/>
      <c r="BQ122" s="194"/>
      <c r="BR122" s="25"/>
      <c r="BS122" s="24"/>
      <c r="BT122" s="194"/>
      <c r="BU122" s="194"/>
      <c r="BV122" s="194"/>
      <c r="BW122" s="25"/>
      <c r="BX122" s="77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</row>
    <row r="123" spans="1:247" ht="16.5" customHeight="1" x14ac:dyDescent="0.35">
      <c r="A123" s="30">
        <v>118</v>
      </c>
      <c r="B123" s="30">
        <v>120</v>
      </c>
      <c r="C123" s="30">
        <f t="shared" si="8"/>
        <v>2</v>
      </c>
      <c r="D123" s="92" t="s">
        <v>1454</v>
      </c>
      <c r="E123" s="86">
        <f t="shared" si="5"/>
        <v>10</v>
      </c>
      <c r="F123" s="243"/>
      <c r="G123" s="93">
        <f t="shared" si="6"/>
        <v>1</v>
      </c>
      <c r="H123" s="94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197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7" t="s">
        <v>13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94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>
        <v>10</v>
      </c>
      <c r="AQ123" s="202" t="s">
        <v>13</v>
      </c>
      <c r="AR123" s="191" t="s">
        <v>13</v>
      </c>
      <c r="AS123" s="186" t="s">
        <v>13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35"/>
      <c r="BA123" s="105"/>
      <c r="BB123" s="199"/>
      <c r="BC123" s="106"/>
      <c r="BD123" s="24"/>
      <c r="BE123" s="194"/>
      <c r="BF123" s="194"/>
      <c r="BG123" s="194"/>
      <c r="BH123" s="25"/>
      <c r="BI123" s="24"/>
      <c r="BJ123" s="194"/>
      <c r="BK123" s="194"/>
      <c r="BL123" s="194"/>
      <c r="BM123" s="25"/>
      <c r="BN123" s="24"/>
      <c r="BO123" s="194"/>
      <c r="BP123" s="194"/>
      <c r="BQ123" s="194"/>
      <c r="BR123" s="25"/>
      <c r="BS123" s="24"/>
      <c r="BT123" s="194"/>
      <c r="BU123" s="194"/>
      <c r="BV123" s="194"/>
      <c r="BW123" s="25"/>
      <c r="BX123" s="77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</row>
    <row r="124" spans="1:247" ht="16.5" customHeight="1" x14ac:dyDescent="0.35">
      <c r="A124" s="30">
        <v>119</v>
      </c>
      <c r="B124" s="30">
        <v>122</v>
      </c>
      <c r="C124" s="30">
        <f t="shared" si="8"/>
        <v>3</v>
      </c>
      <c r="D124" s="92" t="s">
        <v>1942</v>
      </c>
      <c r="E124" s="86">
        <f t="shared" si="5"/>
        <v>10</v>
      </c>
      <c r="F124" s="243"/>
      <c r="G124" s="93">
        <f t="shared" si="6"/>
        <v>1</v>
      </c>
      <c r="H124" s="94"/>
      <c r="I124" s="202" t="s">
        <v>13</v>
      </c>
      <c r="J124" s="191" t="s">
        <v>13</v>
      </c>
      <c r="K124" s="202" t="s">
        <v>13</v>
      </c>
      <c r="L124" s="197" t="s">
        <v>13</v>
      </c>
      <c r="M124" s="186" t="s">
        <v>13</v>
      </c>
      <c r="N124" s="197" t="s">
        <v>13</v>
      </c>
      <c r="O124" s="202" t="s">
        <v>13</v>
      </c>
      <c r="P124" s="197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>
        <v>10</v>
      </c>
      <c r="Z124" s="191" t="s">
        <v>13</v>
      </c>
      <c r="AA124" s="202" t="s">
        <v>13</v>
      </c>
      <c r="AB124" s="94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202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35"/>
      <c r="BA124" s="105"/>
      <c r="BB124" s="199"/>
      <c r="BC124" s="106"/>
      <c r="BD124" s="24"/>
      <c r="BE124" s="194"/>
      <c r="BF124" s="194"/>
      <c r="BG124" s="194"/>
      <c r="BH124" s="25"/>
      <c r="BI124" s="24"/>
      <c r="BJ124" s="194"/>
      <c r="BK124" s="194"/>
      <c r="BL124" s="194"/>
      <c r="BM124" s="25"/>
      <c r="BN124" s="24"/>
      <c r="BO124" s="194"/>
      <c r="BP124" s="194"/>
      <c r="BQ124" s="194"/>
      <c r="BR124" s="25"/>
      <c r="BS124" s="24"/>
      <c r="BT124" s="194"/>
      <c r="BU124" s="194"/>
      <c r="BV124" s="194"/>
      <c r="BW124" s="25"/>
      <c r="BX124" s="77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</row>
    <row r="125" spans="1:247" ht="16.5" customHeight="1" x14ac:dyDescent="0.35">
      <c r="A125" s="30">
        <v>120</v>
      </c>
      <c r="B125" s="30">
        <v>123</v>
      </c>
      <c r="C125" s="30">
        <f t="shared" si="8"/>
        <v>3</v>
      </c>
      <c r="D125" s="92" t="s">
        <v>2202</v>
      </c>
      <c r="E125" s="86">
        <f t="shared" si="5"/>
        <v>10</v>
      </c>
      <c r="F125" s="243"/>
      <c r="G125" s="93">
        <f t="shared" si="6"/>
        <v>1</v>
      </c>
      <c r="H125" s="94"/>
      <c r="I125" s="202" t="s">
        <v>13</v>
      </c>
      <c r="J125" s="191" t="s">
        <v>13</v>
      </c>
      <c r="K125" s="202" t="s">
        <v>13</v>
      </c>
      <c r="L125" s="197" t="s">
        <v>13</v>
      </c>
      <c r="M125" s="186" t="s">
        <v>13</v>
      </c>
      <c r="N125" s="197" t="s">
        <v>13</v>
      </c>
      <c r="O125" s="202" t="s">
        <v>13</v>
      </c>
      <c r="P125" s="197" t="s">
        <v>13</v>
      </c>
      <c r="Q125" s="186">
        <v>10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94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202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 t="s">
        <v>13</v>
      </c>
      <c r="AR125" s="191" t="s">
        <v>13</v>
      </c>
      <c r="AS125" s="186" t="s">
        <v>13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35"/>
      <c r="BA125" s="105"/>
      <c r="BB125" s="199"/>
      <c r="BC125" s="106"/>
      <c r="BD125" s="24"/>
      <c r="BE125" s="194"/>
      <c r="BF125" s="194"/>
      <c r="BG125" s="194"/>
      <c r="BH125" s="25"/>
      <c r="BI125" s="24"/>
      <c r="BJ125" s="194"/>
      <c r="BK125" s="194"/>
      <c r="BL125" s="194"/>
      <c r="BM125" s="25"/>
      <c r="BN125" s="24"/>
      <c r="BO125" s="194"/>
      <c r="BP125" s="194"/>
      <c r="BQ125" s="194"/>
      <c r="BR125" s="25"/>
      <c r="BS125" s="24"/>
      <c r="BT125" s="194"/>
      <c r="BU125" s="194"/>
      <c r="BV125" s="194"/>
      <c r="BW125" s="25"/>
      <c r="BX125" s="77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</row>
    <row r="126" spans="1:247" ht="16.5" customHeight="1" x14ac:dyDescent="0.35">
      <c r="A126" s="30">
        <v>121</v>
      </c>
      <c r="B126" s="30">
        <v>124</v>
      </c>
      <c r="C126" s="30">
        <f t="shared" si="8"/>
        <v>3</v>
      </c>
      <c r="D126" s="92" t="s">
        <v>2344</v>
      </c>
      <c r="E126" s="86">
        <f t="shared" si="5"/>
        <v>10</v>
      </c>
      <c r="F126" s="243"/>
      <c r="G126" s="93">
        <f t="shared" si="6"/>
        <v>1</v>
      </c>
      <c r="H126" s="94"/>
      <c r="I126" s="202" t="s">
        <v>13</v>
      </c>
      <c r="J126" s="191" t="s">
        <v>13</v>
      </c>
      <c r="K126" s="202">
        <v>10</v>
      </c>
      <c r="L126" s="197" t="s">
        <v>13</v>
      </c>
      <c r="M126" s="186" t="s">
        <v>13</v>
      </c>
      <c r="N126" s="197" t="s">
        <v>13</v>
      </c>
      <c r="O126" s="202" t="s">
        <v>13</v>
      </c>
      <c r="P126" s="197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 t="s">
        <v>13</v>
      </c>
      <c r="AB126" s="94" t="s">
        <v>13</v>
      </c>
      <c r="AC126" s="186" t="s">
        <v>13</v>
      </c>
      <c r="AD126" s="191" t="s">
        <v>13</v>
      </c>
      <c r="AE126" s="202" t="s">
        <v>13</v>
      </c>
      <c r="AF126" s="191" t="s">
        <v>13</v>
      </c>
      <c r="AG126" s="202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 t="s">
        <v>13</v>
      </c>
      <c r="AR126" s="191" t="s">
        <v>13</v>
      </c>
      <c r="AS126" s="186" t="s">
        <v>13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35"/>
      <c r="BA126" s="105"/>
      <c r="BB126" s="199"/>
      <c r="BC126" s="106"/>
      <c r="BD126" s="24"/>
      <c r="BE126" s="194"/>
      <c r="BF126" s="194"/>
      <c r="BG126" s="194"/>
      <c r="BH126" s="25"/>
      <c r="BI126" s="24"/>
      <c r="BJ126" s="194"/>
      <c r="BK126" s="194"/>
      <c r="BL126" s="194"/>
      <c r="BM126" s="25"/>
      <c r="BN126" s="24"/>
      <c r="BO126" s="194"/>
      <c r="BP126" s="194"/>
      <c r="BQ126" s="194"/>
      <c r="BR126" s="25"/>
      <c r="BS126" s="24"/>
      <c r="BT126" s="194"/>
      <c r="BU126" s="194"/>
      <c r="BV126" s="194"/>
      <c r="BW126" s="25"/>
      <c r="BX126" s="77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</row>
    <row r="127" spans="1:247" ht="16.5" customHeight="1" x14ac:dyDescent="0.35">
      <c r="A127" s="30">
        <v>122</v>
      </c>
      <c r="B127" s="30">
        <v>125</v>
      </c>
      <c r="C127" s="30">
        <f t="shared" si="8"/>
        <v>3</v>
      </c>
      <c r="D127" s="92" t="s">
        <v>1970</v>
      </c>
      <c r="E127" s="86">
        <f t="shared" si="5"/>
        <v>9</v>
      </c>
      <c r="F127" s="243"/>
      <c r="G127" s="93">
        <f t="shared" si="6"/>
        <v>2</v>
      </c>
      <c r="H127" s="94"/>
      <c r="I127" s="202" t="s">
        <v>13</v>
      </c>
      <c r="J127" s="191" t="s">
        <v>13</v>
      </c>
      <c r="K127" s="202" t="s">
        <v>13</v>
      </c>
      <c r="L127" s="197" t="s">
        <v>13</v>
      </c>
      <c r="M127" s="186" t="s">
        <v>13</v>
      </c>
      <c r="N127" s="197" t="s">
        <v>13</v>
      </c>
      <c r="O127" s="202" t="s">
        <v>13</v>
      </c>
      <c r="P127" s="197" t="s">
        <v>13</v>
      </c>
      <c r="Q127" s="186">
        <v>6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>
        <v>3</v>
      </c>
      <c r="Y127" s="202" t="s">
        <v>13</v>
      </c>
      <c r="Z127" s="191" t="s">
        <v>13</v>
      </c>
      <c r="AA127" s="202" t="s">
        <v>13</v>
      </c>
      <c r="AB127" s="94" t="s">
        <v>13</v>
      </c>
      <c r="AC127" s="186" t="s">
        <v>13</v>
      </c>
      <c r="AD127" s="191" t="s">
        <v>13</v>
      </c>
      <c r="AE127" s="202" t="s">
        <v>13</v>
      </c>
      <c r="AF127" s="191" t="s">
        <v>13</v>
      </c>
      <c r="AG127" s="202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35"/>
      <c r="BA127" s="105"/>
      <c r="BB127" s="199"/>
      <c r="BC127" s="106"/>
      <c r="BD127" s="24"/>
      <c r="BE127" s="194"/>
      <c r="BF127" s="194"/>
      <c r="BG127" s="194"/>
      <c r="BH127" s="25"/>
      <c r="BI127" s="24"/>
      <c r="BJ127" s="194"/>
      <c r="BK127" s="194"/>
      <c r="BL127" s="194"/>
      <c r="BM127" s="25"/>
      <c r="BN127" s="24"/>
      <c r="BO127" s="194"/>
      <c r="BP127" s="194"/>
      <c r="BQ127" s="194"/>
      <c r="BR127" s="25"/>
      <c r="BS127" s="24"/>
      <c r="BT127" s="194"/>
      <c r="BU127" s="194"/>
      <c r="BV127" s="194"/>
      <c r="BW127" s="25"/>
      <c r="BX127" s="77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</row>
    <row r="128" spans="1:247" ht="16.5" customHeight="1" x14ac:dyDescent="0.35">
      <c r="A128" s="30">
        <v>123</v>
      </c>
      <c r="B128" s="30">
        <v>126</v>
      </c>
      <c r="C128" s="30">
        <f t="shared" si="8"/>
        <v>3</v>
      </c>
      <c r="D128" s="92" t="s">
        <v>670</v>
      </c>
      <c r="E128" s="86">
        <f t="shared" si="5"/>
        <v>9</v>
      </c>
      <c r="F128" s="243"/>
      <c r="G128" s="93">
        <f t="shared" si="6"/>
        <v>2</v>
      </c>
      <c r="H128" s="94"/>
      <c r="I128" s="202" t="s">
        <v>13</v>
      </c>
      <c r="J128" s="191" t="s">
        <v>13</v>
      </c>
      <c r="K128" s="202" t="s">
        <v>13</v>
      </c>
      <c r="L128" s="197" t="s">
        <v>13</v>
      </c>
      <c r="M128" s="186" t="s">
        <v>13</v>
      </c>
      <c r="N128" s="197" t="s">
        <v>13</v>
      </c>
      <c r="O128" s="202" t="s">
        <v>13</v>
      </c>
      <c r="P128" s="197">
        <v>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 t="s">
        <v>13</v>
      </c>
      <c r="Y128" s="202" t="s">
        <v>13</v>
      </c>
      <c r="Z128" s="191" t="s">
        <v>13</v>
      </c>
      <c r="AA128" s="202">
        <v>6</v>
      </c>
      <c r="AB128" s="94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202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35"/>
      <c r="BA128" s="105"/>
      <c r="BB128" s="199"/>
      <c r="BC128" s="106"/>
      <c r="BD128" s="24"/>
      <c r="BE128" s="194"/>
      <c r="BF128" s="194"/>
      <c r="BG128" s="194"/>
      <c r="BH128" s="25"/>
      <c r="BI128" s="24"/>
      <c r="BJ128" s="194"/>
      <c r="BK128" s="194"/>
      <c r="BL128" s="194"/>
      <c r="BM128" s="25"/>
      <c r="BN128" s="24"/>
      <c r="BO128" s="194"/>
      <c r="BP128" s="194"/>
      <c r="BQ128" s="194"/>
      <c r="BR128" s="25"/>
      <c r="BS128" s="24"/>
      <c r="BT128" s="194"/>
      <c r="BU128" s="194"/>
      <c r="BV128" s="194"/>
      <c r="BW128" s="25"/>
      <c r="BX128" s="77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</row>
    <row r="129" spans="1:247" ht="16.5" customHeight="1" x14ac:dyDescent="0.35">
      <c r="A129" s="30">
        <v>124</v>
      </c>
      <c r="B129" s="30">
        <v>128</v>
      </c>
      <c r="C129" s="30">
        <f t="shared" si="8"/>
        <v>4</v>
      </c>
      <c r="D129" s="92" t="s">
        <v>873</v>
      </c>
      <c r="E129" s="86">
        <f t="shared" si="5"/>
        <v>8</v>
      </c>
      <c r="F129" s="243"/>
      <c r="G129" s="93">
        <f t="shared" si="6"/>
        <v>1</v>
      </c>
      <c r="H129" s="94"/>
      <c r="I129" s="202" t="s">
        <v>13</v>
      </c>
      <c r="J129" s="191" t="s">
        <v>13</v>
      </c>
      <c r="K129" s="202" t="s">
        <v>13</v>
      </c>
      <c r="L129" s="197" t="s">
        <v>13</v>
      </c>
      <c r="M129" s="186" t="s">
        <v>13</v>
      </c>
      <c r="N129" s="197" t="s">
        <v>13</v>
      </c>
      <c r="O129" s="202" t="s">
        <v>13</v>
      </c>
      <c r="P129" s="197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94" t="s">
        <v>13</v>
      </c>
      <c r="AC129" s="186" t="s">
        <v>13</v>
      </c>
      <c r="AD129" s="191" t="s">
        <v>13</v>
      </c>
      <c r="AE129" s="202" t="s">
        <v>13</v>
      </c>
      <c r="AF129" s="191" t="s">
        <v>13</v>
      </c>
      <c r="AG129" s="202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>
        <v>8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35"/>
      <c r="BA129" s="105"/>
      <c r="BB129" s="199"/>
      <c r="BC129" s="106"/>
      <c r="BD129" s="24"/>
      <c r="BE129" s="194"/>
      <c r="BF129" s="194"/>
      <c r="BG129" s="194"/>
      <c r="BH129" s="25"/>
      <c r="BI129" s="24"/>
      <c r="BJ129" s="194"/>
      <c r="BK129" s="194"/>
      <c r="BL129" s="194"/>
      <c r="BM129" s="25"/>
      <c r="BN129" s="24"/>
      <c r="BO129" s="194"/>
      <c r="BP129" s="194"/>
      <c r="BQ129" s="194"/>
      <c r="BR129" s="25"/>
      <c r="BS129" s="24"/>
      <c r="BT129" s="194"/>
      <c r="BU129" s="194"/>
      <c r="BV129" s="194"/>
      <c r="BW129" s="25"/>
      <c r="BX129" s="77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</row>
    <row r="130" spans="1:247" ht="16.5" customHeight="1" x14ac:dyDescent="0.35">
      <c r="A130" s="30">
        <v>125</v>
      </c>
      <c r="B130" s="30">
        <v>130</v>
      </c>
      <c r="C130" s="30">
        <f t="shared" si="8"/>
        <v>5</v>
      </c>
      <c r="D130" s="92" t="s">
        <v>1220</v>
      </c>
      <c r="E130" s="86">
        <f t="shared" si="5"/>
        <v>8</v>
      </c>
      <c r="F130" s="243"/>
      <c r="G130" s="93">
        <f t="shared" si="6"/>
        <v>1</v>
      </c>
      <c r="H130" s="94"/>
      <c r="I130" s="202" t="s">
        <v>13</v>
      </c>
      <c r="J130" s="191" t="s">
        <v>13</v>
      </c>
      <c r="K130" s="202" t="s">
        <v>13</v>
      </c>
      <c r="L130" s="197" t="s">
        <v>13</v>
      </c>
      <c r="M130" s="186" t="s">
        <v>13</v>
      </c>
      <c r="N130" s="197" t="s">
        <v>13</v>
      </c>
      <c r="O130" s="202" t="s">
        <v>13</v>
      </c>
      <c r="P130" s="197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94" t="s">
        <v>13</v>
      </c>
      <c r="AC130" s="186" t="s">
        <v>13</v>
      </c>
      <c r="AD130" s="191" t="s">
        <v>13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>
        <v>8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35"/>
      <c r="BA130" s="105"/>
      <c r="BB130" s="199"/>
      <c r="BC130" s="106"/>
      <c r="BD130" s="24"/>
      <c r="BE130" s="194"/>
      <c r="BF130" s="194"/>
      <c r="BG130" s="194"/>
      <c r="BH130" s="25"/>
      <c r="BI130" s="24"/>
      <c r="BJ130" s="194"/>
      <c r="BK130" s="194"/>
      <c r="BL130" s="194"/>
      <c r="BM130" s="25"/>
      <c r="BN130" s="24"/>
      <c r="BO130" s="194"/>
      <c r="BP130" s="194"/>
      <c r="BQ130" s="194"/>
      <c r="BR130" s="25"/>
      <c r="BS130" s="24"/>
      <c r="BT130" s="194"/>
      <c r="BU130" s="194"/>
      <c r="BV130" s="194"/>
      <c r="BW130" s="25"/>
      <c r="BX130" s="77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</row>
    <row r="131" spans="1:247" ht="16.5" customHeight="1" x14ac:dyDescent="0.35">
      <c r="A131" s="30">
        <v>126</v>
      </c>
      <c r="B131" s="30">
        <v>131</v>
      </c>
      <c r="C131" s="30">
        <f t="shared" si="8"/>
        <v>5</v>
      </c>
      <c r="D131" s="92" t="s">
        <v>1455</v>
      </c>
      <c r="E131" s="86">
        <f t="shared" si="5"/>
        <v>8</v>
      </c>
      <c r="F131" s="243"/>
      <c r="G131" s="93">
        <f t="shared" si="6"/>
        <v>1</v>
      </c>
      <c r="H131" s="94"/>
      <c r="I131" s="202" t="s">
        <v>13</v>
      </c>
      <c r="J131" s="191" t="s">
        <v>13</v>
      </c>
      <c r="K131" s="202" t="s">
        <v>13</v>
      </c>
      <c r="L131" s="197" t="s">
        <v>13</v>
      </c>
      <c r="M131" s="186" t="s">
        <v>13</v>
      </c>
      <c r="N131" s="197" t="s">
        <v>13</v>
      </c>
      <c r="O131" s="202" t="s">
        <v>13</v>
      </c>
      <c r="P131" s="197" t="s">
        <v>13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 t="s">
        <v>13</v>
      </c>
      <c r="AA131" s="202" t="s">
        <v>13</v>
      </c>
      <c r="AB131" s="94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>
        <v>8</v>
      </c>
      <c r="AQ131" s="202" t="s">
        <v>13</v>
      </c>
      <c r="AR131" s="191" t="s">
        <v>13</v>
      </c>
      <c r="AS131" s="186" t="s">
        <v>13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35"/>
      <c r="BA131" s="105"/>
      <c r="BB131" s="199"/>
      <c r="BC131" s="106"/>
      <c r="BD131" s="24"/>
      <c r="BE131" s="194"/>
      <c r="BF131" s="194"/>
      <c r="BG131" s="194"/>
      <c r="BH131" s="25"/>
      <c r="BI131" s="24"/>
      <c r="BJ131" s="194"/>
      <c r="BK131" s="194"/>
      <c r="BL131" s="194"/>
      <c r="BM131" s="25"/>
      <c r="BN131" s="24"/>
      <c r="BO131" s="194"/>
      <c r="BP131" s="194"/>
      <c r="BQ131" s="194"/>
      <c r="BR131" s="25"/>
      <c r="BS131" s="24"/>
      <c r="BT131" s="194"/>
      <c r="BU131" s="194"/>
      <c r="BV131" s="194"/>
      <c r="BW131" s="25"/>
      <c r="BX131" s="77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</row>
    <row r="132" spans="1:247" ht="16.5" customHeight="1" x14ac:dyDescent="0.35">
      <c r="A132" s="30">
        <v>127</v>
      </c>
      <c r="B132" s="30">
        <v>132</v>
      </c>
      <c r="C132" s="30">
        <f t="shared" si="8"/>
        <v>5</v>
      </c>
      <c r="D132" s="92" t="s">
        <v>1577</v>
      </c>
      <c r="E132" s="86">
        <f t="shared" si="5"/>
        <v>8</v>
      </c>
      <c r="F132" s="243"/>
      <c r="G132" s="93">
        <f t="shared" si="6"/>
        <v>1</v>
      </c>
      <c r="H132" s="94"/>
      <c r="I132" s="202" t="s">
        <v>13</v>
      </c>
      <c r="J132" s="191" t="s">
        <v>13</v>
      </c>
      <c r="K132" s="202" t="s">
        <v>13</v>
      </c>
      <c r="L132" s="197" t="s">
        <v>13</v>
      </c>
      <c r="M132" s="186" t="s">
        <v>13</v>
      </c>
      <c r="N132" s="197" t="s">
        <v>13</v>
      </c>
      <c r="O132" s="202" t="s">
        <v>13</v>
      </c>
      <c r="P132" s="197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 t="s">
        <v>13</v>
      </c>
      <c r="Z132" s="191" t="s">
        <v>13</v>
      </c>
      <c r="AA132" s="202" t="s">
        <v>13</v>
      </c>
      <c r="AB132" s="94" t="s">
        <v>13</v>
      </c>
      <c r="AC132" s="186" t="s">
        <v>13</v>
      </c>
      <c r="AD132" s="191" t="s">
        <v>13</v>
      </c>
      <c r="AE132" s="202">
        <v>8</v>
      </c>
      <c r="AF132" s="191" t="s">
        <v>13</v>
      </c>
      <c r="AG132" s="202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35"/>
      <c r="BA132" s="105"/>
      <c r="BB132" s="199"/>
      <c r="BC132" s="106"/>
      <c r="BD132" s="24"/>
      <c r="BE132" s="194"/>
      <c r="BF132" s="194"/>
      <c r="BG132" s="194"/>
      <c r="BH132" s="25"/>
      <c r="BI132" s="24"/>
      <c r="BJ132" s="194"/>
      <c r="BK132" s="194"/>
      <c r="BL132" s="194"/>
      <c r="BM132" s="25"/>
      <c r="BN132" s="24"/>
      <c r="BO132" s="194"/>
      <c r="BP132" s="194"/>
      <c r="BQ132" s="194"/>
      <c r="BR132" s="25"/>
      <c r="BS132" s="24"/>
      <c r="BT132" s="194"/>
      <c r="BU132" s="194"/>
      <c r="BV132" s="194"/>
      <c r="BW132" s="25"/>
      <c r="BX132" s="77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</row>
    <row r="133" spans="1:247" ht="16.5" customHeight="1" x14ac:dyDescent="0.35">
      <c r="A133" s="30">
        <v>128</v>
      </c>
      <c r="B133" s="30">
        <v>133</v>
      </c>
      <c r="C133" s="30">
        <f t="shared" si="8"/>
        <v>5</v>
      </c>
      <c r="D133" s="92" t="s">
        <v>62</v>
      </c>
      <c r="E133" s="86">
        <f t="shared" si="5"/>
        <v>8</v>
      </c>
      <c r="F133" s="243"/>
      <c r="G133" s="93">
        <f t="shared" si="6"/>
        <v>1</v>
      </c>
      <c r="H133" s="94"/>
      <c r="I133" s="202" t="s">
        <v>13</v>
      </c>
      <c r="J133" s="191" t="s">
        <v>13</v>
      </c>
      <c r="K133" s="202" t="s">
        <v>13</v>
      </c>
      <c r="L133" s="197" t="s">
        <v>13</v>
      </c>
      <c r="M133" s="186" t="s">
        <v>13</v>
      </c>
      <c r="N133" s="197" t="s">
        <v>13</v>
      </c>
      <c r="O133" s="202" t="s">
        <v>13</v>
      </c>
      <c r="P133" s="197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94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>
        <v>8</v>
      </c>
      <c r="AR133" s="191" t="s">
        <v>13</v>
      </c>
      <c r="AS133" s="186" t="s">
        <v>13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35"/>
      <c r="BA133" s="105"/>
      <c r="BB133" s="199"/>
      <c r="BC133" s="106"/>
      <c r="BD133" s="24"/>
      <c r="BE133" s="194"/>
      <c r="BF133" s="194"/>
      <c r="BG133" s="194"/>
      <c r="BH133" s="25"/>
      <c r="BI133" s="24"/>
      <c r="BJ133" s="194"/>
      <c r="BK133" s="194"/>
      <c r="BL133" s="194"/>
      <c r="BM133" s="25"/>
      <c r="BN133" s="24"/>
      <c r="BO133" s="194"/>
      <c r="BP133" s="194"/>
      <c r="BQ133" s="194"/>
      <c r="BR133" s="25"/>
      <c r="BS133" s="24"/>
      <c r="BT133" s="194"/>
      <c r="BU133" s="194"/>
      <c r="BV133" s="194"/>
      <c r="BW133" s="25"/>
      <c r="BX133" s="77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</row>
    <row r="134" spans="1:247" ht="16.5" customHeight="1" x14ac:dyDescent="0.35">
      <c r="A134" s="30">
        <v>129</v>
      </c>
      <c r="B134" s="30">
        <v>134</v>
      </c>
      <c r="C134" s="30">
        <f t="shared" si="8"/>
        <v>5</v>
      </c>
      <c r="D134" s="92" t="s">
        <v>1916</v>
      </c>
      <c r="E134" s="86">
        <f t="shared" ref="E134:E197" si="9">LARGE(H134:AX134,1)+LARGE(H134:AX134,2)+LARGE(H134:AX134,3)+LARGE(H134:AX134,4)+LARGE(H134:AX134,5)+F134</f>
        <v>8</v>
      </c>
      <c r="F134" s="243"/>
      <c r="G134" s="93">
        <f t="shared" ref="G134:G197" si="10">COUNT(H134:AS134)</f>
        <v>1</v>
      </c>
      <c r="H134" s="94"/>
      <c r="I134" s="202" t="s">
        <v>13</v>
      </c>
      <c r="J134" s="191" t="s">
        <v>13</v>
      </c>
      <c r="K134" s="202" t="s">
        <v>13</v>
      </c>
      <c r="L134" s="197" t="s">
        <v>13</v>
      </c>
      <c r="M134" s="186" t="s">
        <v>13</v>
      </c>
      <c r="N134" s="197" t="s">
        <v>13</v>
      </c>
      <c r="O134" s="202" t="s">
        <v>13</v>
      </c>
      <c r="P134" s="197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>
        <v>8</v>
      </c>
      <c r="AA134" s="202" t="s">
        <v>13</v>
      </c>
      <c r="AB134" s="94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202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35"/>
      <c r="BA134" s="105"/>
      <c r="BB134" s="199"/>
      <c r="BC134" s="106"/>
      <c r="BD134" s="24"/>
      <c r="BE134" s="194"/>
      <c r="BF134" s="194"/>
      <c r="BG134" s="194"/>
      <c r="BH134" s="25"/>
      <c r="BI134" s="24"/>
      <c r="BJ134" s="194"/>
      <c r="BK134" s="194"/>
      <c r="BL134" s="194"/>
      <c r="BM134" s="25"/>
      <c r="BN134" s="24"/>
      <c r="BO134" s="194"/>
      <c r="BP134" s="194"/>
      <c r="BQ134" s="194"/>
      <c r="BR134" s="25"/>
      <c r="BS134" s="24"/>
      <c r="BT134" s="194"/>
      <c r="BU134" s="194"/>
      <c r="BV134" s="194"/>
      <c r="BW134" s="25"/>
      <c r="BX134" s="77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</row>
    <row r="135" spans="1:247" ht="16.5" customHeight="1" x14ac:dyDescent="0.35">
      <c r="A135" s="30">
        <v>130</v>
      </c>
      <c r="B135" s="30">
        <v>135</v>
      </c>
      <c r="C135" s="30">
        <f t="shared" si="8"/>
        <v>5</v>
      </c>
      <c r="D135" s="92" t="s">
        <v>1943</v>
      </c>
      <c r="E135" s="86">
        <f t="shared" si="9"/>
        <v>8</v>
      </c>
      <c r="F135" s="243"/>
      <c r="G135" s="93">
        <f t="shared" si="10"/>
        <v>1</v>
      </c>
      <c r="H135" s="94"/>
      <c r="I135" s="202" t="s">
        <v>13</v>
      </c>
      <c r="J135" s="191" t="s">
        <v>13</v>
      </c>
      <c r="K135" s="202" t="s">
        <v>13</v>
      </c>
      <c r="L135" s="197" t="s">
        <v>13</v>
      </c>
      <c r="M135" s="186" t="s">
        <v>13</v>
      </c>
      <c r="N135" s="197" t="s">
        <v>13</v>
      </c>
      <c r="O135" s="202" t="s">
        <v>13</v>
      </c>
      <c r="P135" s="197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>
        <v>8</v>
      </c>
      <c r="Z135" s="191" t="s">
        <v>13</v>
      </c>
      <c r="AA135" s="202" t="s">
        <v>13</v>
      </c>
      <c r="AB135" s="94" t="s">
        <v>13</v>
      </c>
      <c r="AC135" s="186" t="s">
        <v>13</v>
      </c>
      <c r="AD135" s="191" t="s">
        <v>13</v>
      </c>
      <c r="AE135" s="202" t="s">
        <v>13</v>
      </c>
      <c r="AF135" s="191" t="s">
        <v>13</v>
      </c>
      <c r="AG135" s="202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35"/>
      <c r="BA135" s="105"/>
      <c r="BB135" s="199"/>
      <c r="BC135" s="106"/>
      <c r="BD135" s="24"/>
      <c r="BE135" s="194"/>
      <c r="BF135" s="194"/>
      <c r="BG135" s="194"/>
      <c r="BH135" s="25"/>
      <c r="BI135" s="24"/>
      <c r="BJ135" s="194"/>
      <c r="BK135" s="194"/>
      <c r="BL135" s="194"/>
      <c r="BM135" s="25"/>
      <c r="BN135" s="24"/>
      <c r="BO135" s="194"/>
      <c r="BP135" s="194"/>
      <c r="BQ135" s="194"/>
      <c r="BR135" s="25"/>
      <c r="BS135" s="24"/>
      <c r="BT135" s="194"/>
      <c r="BU135" s="194"/>
      <c r="BV135" s="194"/>
      <c r="BW135" s="25"/>
      <c r="BX135" s="77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</row>
    <row r="136" spans="1:247" ht="16.5" customHeight="1" x14ac:dyDescent="0.35">
      <c r="A136" s="30">
        <v>131</v>
      </c>
      <c r="B136" s="30">
        <v>136</v>
      </c>
      <c r="C136" s="30">
        <f t="shared" si="8"/>
        <v>5</v>
      </c>
      <c r="D136" s="92" t="s">
        <v>2027</v>
      </c>
      <c r="E136" s="86">
        <f t="shared" si="9"/>
        <v>8</v>
      </c>
      <c r="F136" s="243"/>
      <c r="G136" s="93">
        <f t="shared" si="10"/>
        <v>1</v>
      </c>
      <c r="H136" s="94"/>
      <c r="I136" s="202" t="s">
        <v>13</v>
      </c>
      <c r="J136" s="191" t="s">
        <v>13</v>
      </c>
      <c r="K136" s="202" t="s">
        <v>13</v>
      </c>
      <c r="L136" s="197" t="s">
        <v>13</v>
      </c>
      <c r="M136" s="186" t="s">
        <v>13</v>
      </c>
      <c r="N136" s="197" t="s">
        <v>13</v>
      </c>
      <c r="O136" s="202" t="s">
        <v>13</v>
      </c>
      <c r="P136" s="197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7">
        <v>8</v>
      </c>
      <c r="W136" s="186" t="s">
        <v>13</v>
      </c>
      <c r="X136" s="197" t="s">
        <v>13</v>
      </c>
      <c r="Y136" s="202" t="s">
        <v>13</v>
      </c>
      <c r="Z136" s="191" t="s">
        <v>13</v>
      </c>
      <c r="AA136" s="202" t="s">
        <v>13</v>
      </c>
      <c r="AB136" s="94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202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35"/>
      <c r="BA136" s="105"/>
      <c r="BB136" s="199"/>
      <c r="BC136" s="106"/>
      <c r="BD136" s="24"/>
      <c r="BE136" s="194"/>
      <c r="BF136" s="194"/>
      <c r="BG136" s="194"/>
      <c r="BH136" s="25"/>
      <c r="BI136" s="24"/>
      <c r="BJ136" s="194"/>
      <c r="BK136" s="194"/>
      <c r="BL136" s="194"/>
      <c r="BM136" s="25"/>
      <c r="BN136" s="24"/>
      <c r="BO136" s="194"/>
      <c r="BP136" s="194"/>
      <c r="BQ136" s="194"/>
      <c r="BR136" s="25"/>
      <c r="BS136" s="24"/>
      <c r="BT136" s="194"/>
      <c r="BU136" s="194"/>
      <c r="BV136" s="194"/>
      <c r="BW136" s="25"/>
      <c r="BX136" s="77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</row>
    <row r="137" spans="1:247" ht="16.5" customHeight="1" x14ac:dyDescent="0.35">
      <c r="A137" s="30">
        <v>132</v>
      </c>
      <c r="B137" s="30">
        <v>137</v>
      </c>
      <c r="C137" s="30">
        <f t="shared" si="8"/>
        <v>5</v>
      </c>
      <c r="D137" s="92" t="s">
        <v>2127</v>
      </c>
      <c r="E137" s="86">
        <f t="shared" si="9"/>
        <v>8</v>
      </c>
      <c r="F137" s="243"/>
      <c r="G137" s="93">
        <f t="shared" si="10"/>
        <v>1</v>
      </c>
      <c r="H137" s="94"/>
      <c r="I137" s="202" t="s">
        <v>13</v>
      </c>
      <c r="J137" s="191" t="s">
        <v>13</v>
      </c>
      <c r="K137" s="202" t="s">
        <v>13</v>
      </c>
      <c r="L137" s="197" t="s">
        <v>13</v>
      </c>
      <c r="M137" s="186" t="s">
        <v>13</v>
      </c>
      <c r="N137" s="197" t="s">
        <v>13</v>
      </c>
      <c r="O137" s="202" t="s">
        <v>13</v>
      </c>
      <c r="P137" s="197" t="s">
        <v>13</v>
      </c>
      <c r="Q137" s="186" t="s">
        <v>13</v>
      </c>
      <c r="R137" s="191">
        <v>8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 t="s">
        <v>13</v>
      </c>
      <c r="Z137" s="191" t="s">
        <v>13</v>
      </c>
      <c r="AA137" s="202" t="s">
        <v>13</v>
      </c>
      <c r="AB137" s="94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202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35"/>
      <c r="BA137" s="105"/>
      <c r="BB137" s="199"/>
      <c r="BC137" s="106"/>
      <c r="BD137" s="24"/>
      <c r="BE137" s="194"/>
      <c r="BF137" s="194"/>
      <c r="BG137" s="194"/>
      <c r="BH137" s="25"/>
      <c r="BI137" s="24"/>
      <c r="BJ137" s="194"/>
      <c r="BK137" s="194"/>
      <c r="BL137" s="194"/>
      <c r="BM137" s="25"/>
      <c r="BN137" s="24"/>
      <c r="BO137" s="194"/>
      <c r="BP137" s="194"/>
      <c r="BQ137" s="194"/>
      <c r="BR137" s="25"/>
      <c r="BS137" s="24"/>
      <c r="BT137" s="194"/>
      <c r="BU137" s="194"/>
      <c r="BV137" s="194"/>
      <c r="BW137" s="25"/>
      <c r="BX137" s="77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</row>
    <row r="138" spans="1:247" ht="16.5" customHeight="1" x14ac:dyDescent="0.35">
      <c r="A138" s="30">
        <v>133</v>
      </c>
      <c r="B138" s="30">
        <v>138</v>
      </c>
      <c r="C138" s="30">
        <f t="shared" si="8"/>
        <v>5</v>
      </c>
      <c r="D138" s="92" t="s">
        <v>2203</v>
      </c>
      <c r="E138" s="86">
        <f t="shared" si="9"/>
        <v>8</v>
      </c>
      <c r="F138" s="243"/>
      <c r="G138" s="93">
        <f t="shared" si="10"/>
        <v>1</v>
      </c>
      <c r="H138" s="94"/>
      <c r="I138" s="202" t="s">
        <v>13</v>
      </c>
      <c r="J138" s="191" t="s">
        <v>13</v>
      </c>
      <c r="K138" s="202" t="s">
        <v>13</v>
      </c>
      <c r="L138" s="197" t="s">
        <v>13</v>
      </c>
      <c r="M138" s="186" t="s">
        <v>13</v>
      </c>
      <c r="N138" s="197" t="s">
        <v>13</v>
      </c>
      <c r="O138" s="202" t="s">
        <v>13</v>
      </c>
      <c r="P138" s="197" t="s">
        <v>13</v>
      </c>
      <c r="Q138" s="186">
        <v>8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94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202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35"/>
      <c r="BA138" s="105"/>
      <c r="BB138" s="199"/>
      <c r="BC138" s="106"/>
      <c r="BD138" s="24"/>
      <c r="BE138" s="194"/>
      <c r="BF138" s="194"/>
      <c r="BG138" s="194"/>
      <c r="BH138" s="25"/>
      <c r="BI138" s="24"/>
      <c r="BJ138" s="194"/>
      <c r="BK138" s="194"/>
      <c r="BL138" s="194"/>
      <c r="BM138" s="25"/>
      <c r="BN138" s="24"/>
      <c r="BO138" s="194"/>
      <c r="BP138" s="194"/>
      <c r="BQ138" s="194"/>
      <c r="BR138" s="25"/>
      <c r="BS138" s="24"/>
      <c r="BT138" s="194"/>
      <c r="BU138" s="194"/>
      <c r="BV138" s="194"/>
      <c r="BW138" s="25"/>
      <c r="BX138" s="77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</row>
    <row r="139" spans="1:247" ht="16.5" customHeight="1" x14ac:dyDescent="0.35">
      <c r="A139" s="30">
        <v>134</v>
      </c>
      <c r="B139" s="30">
        <v>139</v>
      </c>
      <c r="C139" s="30">
        <f t="shared" si="8"/>
        <v>5</v>
      </c>
      <c r="D139" s="92" t="s">
        <v>2565</v>
      </c>
      <c r="E139" s="86">
        <f t="shared" si="9"/>
        <v>8</v>
      </c>
      <c r="F139" s="243"/>
      <c r="G139" s="93">
        <f t="shared" si="10"/>
        <v>1</v>
      </c>
      <c r="H139" s="94"/>
      <c r="I139" s="202" t="s">
        <v>13</v>
      </c>
      <c r="J139" s="191">
        <v>8</v>
      </c>
      <c r="K139" s="202" t="s">
        <v>13</v>
      </c>
      <c r="L139" s="197" t="s">
        <v>13</v>
      </c>
      <c r="M139" s="186" t="s">
        <v>13</v>
      </c>
      <c r="N139" s="197" t="s">
        <v>13</v>
      </c>
      <c r="O139" s="202" t="s">
        <v>13</v>
      </c>
      <c r="P139" s="197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 t="s">
        <v>13</v>
      </c>
      <c r="AA139" s="202" t="s">
        <v>13</v>
      </c>
      <c r="AB139" s="94" t="s">
        <v>13</v>
      </c>
      <c r="AC139" s="186" t="s">
        <v>13</v>
      </c>
      <c r="AD139" s="191" t="s">
        <v>13</v>
      </c>
      <c r="AE139" s="202" t="s">
        <v>13</v>
      </c>
      <c r="AF139" s="191" t="s">
        <v>13</v>
      </c>
      <c r="AG139" s="202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35"/>
      <c r="BA139" s="105"/>
      <c r="BB139" s="199"/>
      <c r="BC139" s="106"/>
      <c r="BD139" s="24"/>
      <c r="BE139" s="194"/>
      <c r="BF139" s="194"/>
      <c r="BG139" s="194"/>
      <c r="BH139" s="25"/>
      <c r="BI139" s="24"/>
      <c r="BJ139" s="194"/>
      <c r="BK139" s="194"/>
      <c r="BL139" s="194"/>
      <c r="BM139" s="25"/>
      <c r="BN139" s="24"/>
      <c r="BO139" s="194"/>
      <c r="BP139" s="194"/>
      <c r="BQ139" s="194"/>
      <c r="BR139" s="25"/>
      <c r="BS139" s="24"/>
      <c r="BT139" s="194"/>
      <c r="BU139" s="194"/>
      <c r="BV139" s="194"/>
      <c r="BW139" s="25"/>
      <c r="BX139" s="77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</row>
    <row r="140" spans="1:247" ht="16.5" customHeight="1" x14ac:dyDescent="0.35">
      <c r="A140" s="30">
        <v>135</v>
      </c>
      <c r="B140" s="30">
        <v>177</v>
      </c>
      <c r="C140" s="30">
        <f t="shared" si="8"/>
        <v>42</v>
      </c>
      <c r="D140" s="92" t="s">
        <v>2028</v>
      </c>
      <c r="E140" s="86">
        <f t="shared" si="9"/>
        <v>8</v>
      </c>
      <c r="F140" s="243"/>
      <c r="G140" s="93">
        <f t="shared" si="10"/>
        <v>2</v>
      </c>
      <c r="H140" s="94"/>
      <c r="I140" s="202">
        <v>4</v>
      </c>
      <c r="J140" s="191" t="s">
        <v>13</v>
      </c>
      <c r="K140" s="202" t="s">
        <v>13</v>
      </c>
      <c r="L140" s="197" t="s">
        <v>13</v>
      </c>
      <c r="M140" s="186" t="s">
        <v>13</v>
      </c>
      <c r="N140" s="197" t="s">
        <v>13</v>
      </c>
      <c r="O140" s="202" t="s">
        <v>13</v>
      </c>
      <c r="P140" s="197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7">
        <v>4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94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202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35"/>
      <c r="BA140" s="105"/>
      <c r="BB140" s="199"/>
      <c r="BC140" s="106"/>
      <c r="BD140" s="24"/>
      <c r="BE140" s="194"/>
      <c r="BF140" s="194"/>
      <c r="BG140" s="194"/>
      <c r="BH140" s="25"/>
      <c r="BI140" s="24"/>
      <c r="BJ140" s="194"/>
      <c r="BK140" s="194"/>
      <c r="BL140" s="194"/>
      <c r="BM140" s="25"/>
      <c r="BN140" s="24"/>
      <c r="BO140" s="194"/>
      <c r="BP140" s="194"/>
      <c r="BQ140" s="194"/>
      <c r="BR140" s="25"/>
      <c r="BS140" s="24"/>
      <c r="BT140" s="194"/>
      <c r="BU140" s="194"/>
      <c r="BV140" s="194"/>
      <c r="BW140" s="25"/>
      <c r="BX140" s="77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</row>
    <row r="141" spans="1:247" ht="16.5" customHeight="1" x14ac:dyDescent="0.35">
      <c r="A141" s="30">
        <v>136</v>
      </c>
      <c r="B141" s="30">
        <v>140</v>
      </c>
      <c r="C141" s="30">
        <f t="shared" si="8"/>
        <v>4</v>
      </c>
      <c r="D141" s="92" t="s">
        <v>713</v>
      </c>
      <c r="E141" s="86">
        <f t="shared" si="9"/>
        <v>7</v>
      </c>
      <c r="F141" s="243"/>
      <c r="G141" s="93">
        <f t="shared" si="10"/>
        <v>2</v>
      </c>
      <c r="H141" s="94"/>
      <c r="I141" s="202" t="s">
        <v>13</v>
      </c>
      <c r="J141" s="191" t="s">
        <v>13</v>
      </c>
      <c r="K141" s="202" t="s">
        <v>13</v>
      </c>
      <c r="L141" s="197" t="s">
        <v>13</v>
      </c>
      <c r="M141" s="186" t="s">
        <v>13</v>
      </c>
      <c r="N141" s="197">
        <v>1</v>
      </c>
      <c r="O141" s="202" t="s">
        <v>13</v>
      </c>
      <c r="P141" s="197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94" t="s">
        <v>13</v>
      </c>
      <c r="AC141" s="186" t="s">
        <v>13</v>
      </c>
      <c r="AD141" s="191" t="s">
        <v>13</v>
      </c>
      <c r="AE141" s="202" t="s">
        <v>13</v>
      </c>
      <c r="AF141" s="191" t="s">
        <v>13</v>
      </c>
      <c r="AG141" s="202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>
        <v>6</v>
      </c>
      <c r="AM141" s="186" t="s">
        <v>13</v>
      </c>
      <c r="AN141" s="191" t="s">
        <v>13</v>
      </c>
      <c r="AO141" s="186" t="s">
        <v>13</v>
      </c>
      <c r="AP141" s="191" t="s">
        <v>13</v>
      </c>
      <c r="AQ141" s="202" t="s">
        <v>13</v>
      </c>
      <c r="AR141" s="191" t="s">
        <v>13</v>
      </c>
      <c r="AS141" s="186" t="s">
        <v>13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35"/>
      <c r="BA141" s="105"/>
      <c r="BB141" s="199"/>
      <c r="BC141" s="106"/>
      <c r="BD141" s="24"/>
      <c r="BE141" s="194"/>
      <c r="BF141" s="194"/>
      <c r="BG141" s="194"/>
      <c r="BH141" s="25"/>
      <c r="BI141" s="24"/>
      <c r="BJ141" s="194"/>
      <c r="BK141" s="194"/>
      <c r="BL141" s="194"/>
      <c r="BM141" s="25"/>
      <c r="BN141" s="24"/>
      <c r="BO141" s="194"/>
      <c r="BP141" s="194"/>
      <c r="BQ141" s="194"/>
      <c r="BR141" s="25"/>
      <c r="BS141" s="24"/>
      <c r="BT141" s="194"/>
      <c r="BU141" s="194"/>
      <c r="BV141" s="194"/>
      <c r="BW141" s="25"/>
      <c r="BX141" s="77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</row>
    <row r="142" spans="1:247" ht="16.5" customHeight="1" x14ac:dyDescent="0.35">
      <c r="A142" s="30">
        <v>137</v>
      </c>
      <c r="B142" s="30">
        <v>141</v>
      </c>
      <c r="C142" s="30">
        <f t="shared" si="8"/>
        <v>4</v>
      </c>
      <c r="D142" s="92" t="s">
        <v>2090</v>
      </c>
      <c r="E142" s="86">
        <f t="shared" si="9"/>
        <v>7</v>
      </c>
      <c r="F142" s="243"/>
      <c r="G142" s="93">
        <f t="shared" si="10"/>
        <v>2</v>
      </c>
      <c r="H142" s="94"/>
      <c r="I142" s="202" t="s">
        <v>13</v>
      </c>
      <c r="J142" s="191" t="s">
        <v>13</v>
      </c>
      <c r="K142" s="202" t="s">
        <v>13</v>
      </c>
      <c r="L142" s="197" t="s">
        <v>13</v>
      </c>
      <c r="M142" s="186" t="s">
        <v>13</v>
      </c>
      <c r="N142" s="197">
        <v>3</v>
      </c>
      <c r="O142" s="202" t="s">
        <v>13</v>
      </c>
      <c r="P142" s="197" t="s">
        <v>13</v>
      </c>
      <c r="Q142" s="186" t="s">
        <v>13</v>
      </c>
      <c r="R142" s="191" t="s">
        <v>13</v>
      </c>
      <c r="S142" s="186" t="s">
        <v>13</v>
      </c>
      <c r="T142" s="191">
        <v>4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94" t="s">
        <v>13</v>
      </c>
      <c r="AC142" s="186" t="s">
        <v>13</v>
      </c>
      <c r="AD142" s="191" t="s">
        <v>13</v>
      </c>
      <c r="AE142" s="202" t="s">
        <v>13</v>
      </c>
      <c r="AF142" s="191" t="s">
        <v>13</v>
      </c>
      <c r="AG142" s="202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 t="s">
        <v>13</v>
      </c>
      <c r="AP142" s="191" t="s">
        <v>13</v>
      </c>
      <c r="AQ142" s="202" t="s">
        <v>13</v>
      </c>
      <c r="AR142" s="191" t="s">
        <v>13</v>
      </c>
      <c r="AS142" s="186" t="s">
        <v>13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35"/>
      <c r="BA142" s="105"/>
      <c r="BB142" s="199"/>
      <c r="BC142" s="106"/>
      <c r="BD142" s="24"/>
      <c r="BE142" s="194"/>
      <c r="BF142" s="194"/>
      <c r="BG142" s="194"/>
      <c r="BH142" s="25"/>
      <c r="BI142" s="24"/>
      <c r="BJ142" s="194"/>
      <c r="BK142" s="194"/>
      <c r="BL142" s="194"/>
      <c r="BM142" s="25"/>
      <c r="BN142" s="24"/>
      <c r="BO142" s="194"/>
      <c r="BP142" s="194"/>
      <c r="BQ142" s="194"/>
      <c r="BR142" s="25"/>
      <c r="BS142" s="24"/>
      <c r="BT142" s="194"/>
      <c r="BU142" s="194"/>
      <c r="BV142" s="194"/>
      <c r="BW142" s="25"/>
      <c r="BX142" s="77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</row>
    <row r="143" spans="1:247" ht="16.5" customHeight="1" x14ac:dyDescent="0.35">
      <c r="A143" s="30">
        <v>138</v>
      </c>
      <c r="B143" s="30">
        <v>143</v>
      </c>
      <c r="C143" s="30">
        <f t="shared" si="8"/>
        <v>5</v>
      </c>
      <c r="D143" s="92" t="s">
        <v>506</v>
      </c>
      <c r="E143" s="86">
        <f t="shared" si="9"/>
        <v>6</v>
      </c>
      <c r="F143" s="243"/>
      <c r="G143" s="93">
        <f t="shared" si="10"/>
        <v>1</v>
      </c>
      <c r="H143" s="94"/>
      <c r="I143" s="202" t="s">
        <v>13</v>
      </c>
      <c r="J143" s="191" t="s">
        <v>13</v>
      </c>
      <c r="K143" s="202" t="s">
        <v>13</v>
      </c>
      <c r="L143" s="197" t="s">
        <v>13</v>
      </c>
      <c r="M143" s="186" t="s">
        <v>13</v>
      </c>
      <c r="N143" s="197" t="s">
        <v>13</v>
      </c>
      <c r="O143" s="202" t="s">
        <v>13</v>
      </c>
      <c r="P143" s="197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 t="s">
        <v>13</v>
      </c>
      <c r="AA143" s="202" t="s">
        <v>13</v>
      </c>
      <c r="AB143" s="94" t="s">
        <v>13</v>
      </c>
      <c r="AC143" s="186" t="s">
        <v>13</v>
      </c>
      <c r="AD143" s="191" t="s">
        <v>13</v>
      </c>
      <c r="AE143" s="202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>
        <v>6</v>
      </c>
      <c r="AP143" s="191" t="s">
        <v>13</v>
      </c>
      <c r="AQ143" s="202" t="s">
        <v>13</v>
      </c>
      <c r="AR143" s="191" t="s">
        <v>13</v>
      </c>
      <c r="AS143" s="186" t="s">
        <v>13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35"/>
      <c r="BA143" s="105"/>
      <c r="BB143" s="199"/>
      <c r="BC143" s="106"/>
      <c r="BD143" s="24"/>
      <c r="BE143" s="194"/>
      <c r="BF143" s="194"/>
      <c r="BG143" s="194"/>
      <c r="BH143" s="25"/>
      <c r="BI143" s="24"/>
      <c r="BJ143" s="194"/>
      <c r="BK143" s="194"/>
      <c r="BL143" s="194"/>
      <c r="BM143" s="25"/>
      <c r="BN143" s="24"/>
      <c r="BO143" s="194"/>
      <c r="BP143" s="194"/>
      <c r="BQ143" s="194"/>
      <c r="BR143" s="25"/>
      <c r="BS143" s="24"/>
      <c r="BT143" s="194"/>
      <c r="BU143" s="194"/>
      <c r="BV143" s="194"/>
      <c r="BW143" s="25"/>
      <c r="BX143" s="77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</row>
    <row r="144" spans="1:247" ht="16.5" customHeight="1" x14ac:dyDescent="0.35">
      <c r="A144" s="30">
        <v>139</v>
      </c>
      <c r="B144" s="30">
        <v>144</v>
      </c>
      <c r="C144" s="30">
        <f t="shared" si="8"/>
        <v>5</v>
      </c>
      <c r="D144" s="92" t="s">
        <v>613</v>
      </c>
      <c r="E144" s="86">
        <f t="shared" si="9"/>
        <v>6</v>
      </c>
      <c r="F144" s="243"/>
      <c r="G144" s="93">
        <f t="shared" si="10"/>
        <v>1</v>
      </c>
      <c r="H144" s="94"/>
      <c r="I144" s="202" t="s">
        <v>13</v>
      </c>
      <c r="J144" s="191" t="s">
        <v>13</v>
      </c>
      <c r="K144" s="202" t="s">
        <v>13</v>
      </c>
      <c r="L144" s="197" t="s">
        <v>13</v>
      </c>
      <c r="M144" s="186" t="s">
        <v>13</v>
      </c>
      <c r="N144" s="197" t="s">
        <v>13</v>
      </c>
      <c r="O144" s="202" t="s">
        <v>13</v>
      </c>
      <c r="P144" s="197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 t="s">
        <v>13</v>
      </c>
      <c r="Z144" s="191" t="s">
        <v>13</v>
      </c>
      <c r="AA144" s="202" t="s">
        <v>13</v>
      </c>
      <c r="AB144" s="94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202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>
        <v>6</v>
      </c>
      <c r="AQ144" s="202" t="s">
        <v>13</v>
      </c>
      <c r="AR144" s="191" t="s">
        <v>13</v>
      </c>
      <c r="AS144" s="186" t="s">
        <v>13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35"/>
      <c r="BA144" s="105"/>
      <c r="BB144" s="199"/>
      <c r="BC144" s="106"/>
      <c r="BD144" s="24"/>
      <c r="BE144" s="194"/>
      <c r="BF144" s="194"/>
      <c r="BG144" s="194"/>
      <c r="BH144" s="25"/>
      <c r="BI144" s="24"/>
      <c r="BJ144" s="194"/>
      <c r="BK144" s="194"/>
      <c r="BL144" s="194"/>
      <c r="BM144" s="25"/>
      <c r="BN144" s="24"/>
      <c r="BO144" s="194"/>
      <c r="BP144" s="194"/>
      <c r="BQ144" s="194"/>
      <c r="BR144" s="25"/>
      <c r="BS144" s="24"/>
      <c r="BT144" s="194"/>
      <c r="BU144" s="194"/>
      <c r="BV144" s="194"/>
      <c r="BW144" s="25"/>
      <c r="BX144" s="77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</row>
    <row r="145" spans="1:247" ht="16.5" customHeight="1" x14ac:dyDescent="0.35">
      <c r="A145" s="30">
        <v>140</v>
      </c>
      <c r="B145" s="30">
        <v>145</v>
      </c>
      <c r="C145" s="30">
        <f t="shared" si="8"/>
        <v>5</v>
      </c>
      <c r="D145" s="92" t="s">
        <v>438</v>
      </c>
      <c r="E145" s="86">
        <f t="shared" si="9"/>
        <v>6</v>
      </c>
      <c r="F145" s="243"/>
      <c r="G145" s="93">
        <f t="shared" si="10"/>
        <v>1</v>
      </c>
      <c r="H145" s="94"/>
      <c r="I145" s="202" t="s">
        <v>13</v>
      </c>
      <c r="J145" s="191" t="s">
        <v>13</v>
      </c>
      <c r="K145" s="202" t="s">
        <v>13</v>
      </c>
      <c r="L145" s="197" t="s">
        <v>13</v>
      </c>
      <c r="M145" s="186" t="s">
        <v>13</v>
      </c>
      <c r="N145" s="197" t="s">
        <v>13</v>
      </c>
      <c r="O145" s="202" t="s">
        <v>13</v>
      </c>
      <c r="P145" s="197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94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>
        <v>6</v>
      </c>
      <c r="AJ145" s="191" t="s">
        <v>13</v>
      </c>
      <c r="AK145" s="186" t="s">
        <v>13</v>
      </c>
      <c r="AL145" s="191" t="s">
        <v>13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35"/>
      <c r="BA145" s="105"/>
      <c r="BB145" s="199"/>
      <c r="BC145" s="106"/>
      <c r="BD145" s="24"/>
      <c r="BE145" s="194"/>
      <c r="BF145" s="194"/>
      <c r="BG145" s="194"/>
      <c r="BH145" s="25"/>
      <c r="BI145" s="24"/>
      <c r="BJ145" s="194"/>
      <c r="BK145" s="194"/>
      <c r="BL145" s="194"/>
      <c r="BM145" s="25"/>
      <c r="BN145" s="24"/>
      <c r="BO145" s="194"/>
      <c r="BP145" s="194"/>
      <c r="BQ145" s="194"/>
      <c r="BR145" s="25"/>
      <c r="BS145" s="24"/>
      <c r="BT145" s="194"/>
      <c r="BU145" s="194"/>
      <c r="BV145" s="194"/>
      <c r="BW145" s="25"/>
      <c r="BX145" s="77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</row>
    <row r="146" spans="1:247" ht="16.5" customHeight="1" x14ac:dyDescent="0.35">
      <c r="A146" s="30">
        <v>141</v>
      </c>
      <c r="B146" s="30">
        <v>146</v>
      </c>
      <c r="C146" s="30">
        <f t="shared" si="8"/>
        <v>5</v>
      </c>
      <c r="D146" s="92" t="s">
        <v>874</v>
      </c>
      <c r="E146" s="86">
        <f t="shared" si="9"/>
        <v>6</v>
      </c>
      <c r="F146" s="242"/>
      <c r="G146" s="93">
        <f t="shared" si="10"/>
        <v>1</v>
      </c>
      <c r="H146" s="94"/>
      <c r="I146" s="202" t="s">
        <v>13</v>
      </c>
      <c r="J146" s="191" t="s">
        <v>13</v>
      </c>
      <c r="K146" s="202" t="s">
        <v>13</v>
      </c>
      <c r="L146" s="197" t="s">
        <v>13</v>
      </c>
      <c r="M146" s="186" t="s">
        <v>13</v>
      </c>
      <c r="N146" s="197" t="s">
        <v>13</v>
      </c>
      <c r="O146" s="202" t="s">
        <v>13</v>
      </c>
      <c r="P146" s="197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94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202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>
        <v>6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35"/>
      <c r="BA146" s="105"/>
      <c r="BB146" s="199"/>
      <c r="BC146" s="106"/>
      <c r="BD146" s="24"/>
      <c r="BE146" s="194"/>
      <c r="BF146" s="194"/>
      <c r="BG146" s="194"/>
      <c r="BH146" s="25"/>
      <c r="BI146" s="24"/>
      <c r="BJ146" s="194"/>
      <c r="BK146" s="194"/>
      <c r="BL146" s="194"/>
      <c r="BM146" s="25"/>
      <c r="BN146" s="24"/>
      <c r="BO146" s="194"/>
      <c r="BP146" s="194"/>
      <c r="BQ146" s="194"/>
      <c r="BR146" s="25"/>
      <c r="BS146" s="24"/>
      <c r="BT146" s="194"/>
      <c r="BU146" s="194"/>
      <c r="BV146" s="194"/>
      <c r="BW146" s="25"/>
      <c r="BX146" s="77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</row>
    <row r="147" spans="1:247" ht="16.5" customHeight="1" x14ac:dyDescent="0.35">
      <c r="A147" s="30">
        <v>142</v>
      </c>
      <c r="B147" s="30">
        <v>147</v>
      </c>
      <c r="C147" s="30">
        <f t="shared" si="8"/>
        <v>5</v>
      </c>
      <c r="D147" s="92" t="s">
        <v>886</v>
      </c>
      <c r="E147" s="86">
        <f t="shared" si="9"/>
        <v>6</v>
      </c>
      <c r="F147" s="243"/>
      <c r="G147" s="93">
        <f t="shared" si="10"/>
        <v>1</v>
      </c>
      <c r="H147" s="94"/>
      <c r="I147" s="202" t="s">
        <v>13</v>
      </c>
      <c r="J147" s="191" t="s">
        <v>13</v>
      </c>
      <c r="K147" s="202" t="s">
        <v>13</v>
      </c>
      <c r="L147" s="197" t="s">
        <v>13</v>
      </c>
      <c r="M147" s="186" t="s">
        <v>13</v>
      </c>
      <c r="N147" s="197" t="s">
        <v>13</v>
      </c>
      <c r="O147" s="202" t="s">
        <v>13</v>
      </c>
      <c r="P147" s="197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94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 t="s">
        <v>13</v>
      </c>
      <c r="AR147" s="191">
        <v>6</v>
      </c>
      <c r="AS147" s="186" t="s">
        <v>13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35"/>
      <c r="BA147" s="105"/>
      <c r="BB147" s="199"/>
      <c r="BC147" s="106"/>
      <c r="BD147" s="24"/>
      <c r="BE147" s="194"/>
      <c r="BF147" s="194"/>
      <c r="BG147" s="194"/>
      <c r="BH147" s="25"/>
      <c r="BI147" s="24"/>
      <c r="BJ147" s="194"/>
      <c r="BK147" s="194"/>
      <c r="BL147" s="194"/>
      <c r="BM147" s="25"/>
      <c r="BN147" s="24"/>
      <c r="BO147" s="194"/>
      <c r="BP147" s="194"/>
      <c r="BQ147" s="194"/>
      <c r="BR147" s="25"/>
      <c r="BS147" s="24"/>
      <c r="BT147" s="194"/>
      <c r="BU147" s="194"/>
      <c r="BV147" s="194"/>
      <c r="BW147" s="25"/>
      <c r="BX147" s="77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</row>
    <row r="148" spans="1:247" ht="16.5" customHeight="1" x14ac:dyDescent="0.35">
      <c r="A148" s="30">
        <v>143</v>
      </c>
      <c r="B148" s="30">
        <v>148</v>
      </c>
      <c r="C148" s="30">
        <f t="shared" si="8"/>
        <v>5</v>
      </c>
      <c r="D148" s="92" t="s">
        <v>319</v>
      </c>
      <c r="E148" s="86">
        <f t="shared" si="9"/>
        <v>6</v>
      </c>
      <c r="F148" s="243"/>
      <c r="G148" s="93">
        <f t="shared" si="10"/>
        <v>1</v>
      </c>
      <c r="H148" s="94"/>
      <c r="I148" s="202" t="s">
        <v>13</v>
      </c>
      <c r="J148" s="191" t="s">
        <v>13</v>
      </c>
      <c r="K148" s="202" t="s">
        <v>13</v>
      </c>
      <c r="L148" s="197" t="s">
        <v>13</v>
      </c>
      <c r="M148" s="186" t="s">
        <v>13</v>
      </c>
      <c r="N148" s="197" t="s">
        <v>13</v>
      </c>
      <c r="O148" s="202" t="s">
        <v>13</v>
      </c>
      <c r="P148" s="197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 t="s">
        <v>13</v>
      </c>
      <c r="AA148" s="202" t="s">
        <v>13</v>
      </c>
      <c r="AB148" s="94" t="s">
        <v>13</v>
      </c>
      <c r="AC148" s="186" t="s">
        <v>13</v>
      </c>
      <c r="AD148" s="191" t="s">
        <v>13</v>
      </c>
      <c r="AE148" s="202" t="s">
        <v>13</v>
      </c>
      <c r="AF148" s="191" t="s">
        <v>13</v>
      </c>
      <c r="AG148" s="202" t="s">
        <v>13</v>
      </c>
      <c r="AH148" s="191" t="s">
        <v>13</v>
      </c>
      <c r="AI148" s="186" t="s">
        <v>13</v>
      </c>
      <c r="AJ148" s="191" t="s">
        <v>13</v>
      </c>
      <c r="AK148" s="186">
        <v>6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35"/>
      <c r="BA148" s="105"/>
      <c r="BB148" s="199"/>
      <c r="BC148" s="106"/>
      <c r="BD148" s="24"/>
      <c r="BE148" s="194"/>
      <c r="BF148" s="194"/>
      <c r="BG148" s="194"/>
      <c r="BH148" s="25"/>
      <c r="BI148" s="24"/>
      <c r="BJ148" s="194"/>
      <c r="BK148" s="194"/>
      <c r="BL148" s="194"/>
      <c r="BM148" s="25"/>
      <c r="BN148" s="24"/>
      <c r="BO148" s="194"/>
      <c r="BP148" s="194"/>
      <c r="BQ148" s="194"/>
      <c r="BR148" s="25"/>
      <c r="BS148" s="24"/>
      <c r="BT148" s="194"/>
      <c r="BU148" s="194"/>
      <c r="BV148" s="194"/>
      <c r="BW148" s="25"/>
      <c r="BX148" s="77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</row>
    <row r="149" spans="1:247" ht="16.5" customHeight="1" x14ac:dyDescent="0.35">
      <c r="A149" s="30">
        <v>144</v>
      </c>
      <c r="B149" s="30">
        <v>149</v>
      </c>
      <c r="C149" s="30">
        <f t="shared" ref="C149:C180" si="11">B149-A149</f>
        <v>5</v>
      </c>
      <c r="D149" s="92" t="s">
        <v>562</v>
      </c>
      <c r="E149" s="86">
        <f t="shared" si="9"/>
        <v>6</v>
      </c>
      <c r="F149" s="243"/>
      <c r="G149" s="93">
        <f t="shared" si="10"/>
        <v>1</v>
      </c>
      <c r="H149" s="94"/>
      <c r="I149" s="202" t="s">
        <v>13</v>
      </c>
      <c r="J149" s="191" t="s">
        <v>13</v>
      </c>
      <c r="K149" s="202" t="s">
        <v>13</v>
      </c>
      <c r="L149" s="197" t="s">
        <v>13</v>
      </c>
      <c r="M149" s="186" t="s">
        <v>13</v>
      </c>
      <c r="N149" s="197" t="s">
        <v>13</v>
      </c>
      <c r="O149" s="202" t="s">
        <v>13</v>
      </c>
      <c r="P149" s="197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 t="s">
        <v>13</v>
      </c>
      <c r="Y149" s="202" t="s">
        <v>13</v>
      </c>
      <c r="Z149" s="191" t="s">
        <v>13</v>
      </c>
      <c r="AA149" s="202" t="s">
        <v>13</v>
      </c>
      <c r="AB149" s="94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202">
        <v>6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35"/>
      <c r="BA149" s="105"/>
      <c r="BB149" s="199"/>
      <c r="BC149" s="106"/>
      <c r="BD149" s="24"/>
      <c r="BE149" s="194"/>
      <c r="BF149" s="194"/>
      <c r="BG149" s="194"/>
      <c r="BH149" s="25"/>
      <c r="BI149" s="24"/>
      <c r="BJ149" s="194"/>
      <c r="BK149" s="194"/>
      <c r="BL149" s="194"/>
      <c r="BM149" s="25"/>
      <c r="BN149" s="24"/>
      <c r="BO149" s="194"/>
      <c r="BP149" s="194"/>
      <c r="BQ149" s="194"/>
      <c r="BR149" s="25"/>
      <c r="BS149" s="24"/>
      <c r="BT149" s="194"/>
      <c r="BU149" s="194"/>
      <c r="BV149" s="194"/>
      <c r="BW149" s="25"/>
      <c r="BX149" s="77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</row>
    <row r="150" spans="1:247" ht="16.5" customHeight="1" x14ac:dyDescent="0.35">
      <c r="A150" s="30">
        <v>145</v>
      </c>
      <c r="B150" s="30">
        <v>150</v>
      </c>
      <c r="C150" s="30">
        <f t="shared" si="11"/>
        <v>5</v>
      </c>
      <c r="D150" s="92" t="s">
        <v>1344</v>
      </c>
      <c r="E150" s="86">
        <f t="shared" si="9"/>
        <v>6</v>
      </c>
      <c r="F150" s="243"/>
      <c r="G150" s="93">
        <f t="shared" si="10"/>
        <v>1</v>
      </c>
      <c r="H150" s="94"/>
      <c r="I150" s="202" t="s">
        <v>13</v>
      </c>
      <c r="J150" s="191" t="s">
        <v>13</v>
      </c>
      <c r="K150" s="202" t="s">
        <v>13</v>
      </c>
      <c r="L150" s="197" t="s">
        <v>13</v>
      </c>
      <c r="M150" s="186" t="s">
        <v>13</v>
      </c>
      <c r="N150" s="197" t="s">
        <v>13</v>
      </c>
      <c r="O150" s="202" t="s">
        <v>13</v>
      </c>
      <c r="P150" s="197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7" t="s">
        <v>13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94" t="s">
        <v>13</v>
      </c>
      <c r="AC150" s="186" t="s">
        <v>13</v>
      </c>
      <c r="AD150" s="191" t="s">
        <v>13</v>
      </c>
      <c r="AE150" s="202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>
        <v>6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35"/>
      <c r="BA150" s="105"/>
      <c r="BB150" s="199"/>
      <c r="BC150" s="106"/>
      <c r="BD150" s="24"/>
      <c r="BE150" s="194"/>
      <c r="BF150" s="194"/>
      <c r="BG150" s="194"/>
      <c r="BH150" s="25"/>
      <c r="BI150" s="24"/>
      <c r="BJ150" s="194"/>
      <c r="BK150" s="194"/>
      <c r="BL150" s="194"/>
      <c r="BM150" s="25"/>
      <c r="BN150" s="24"/>
      <c r="BO150" s="194"/>
      <c r="BP150" s="194"/>
      <c r="BQ150" s="194"/>
      <c r="BR150" s="25"/>
      <c r="BS150" s="24"/>
      <c r="BT150" s="194"/>
      <c r="BU150" s="194"/>
      <c r="BV150" s="194"/>
      <c r="BW150" s="25"/>
      <c r="BX150" s="77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</row>
    <row r="151" spans="1:247" ht="16.5" customHeight="1" x14ac:dyDescent="0.35">
      <c r="A151" s="30">
        <v>146</v>
      </c>
      <c r="B151" s="30">
        <v>151</v>
      </c>
      <c r="C151" s="30">
        <f t="shared" si="11"/>
        <v>5</v>
      </c>
      <c r="D151" s="92" t="s">
        <v>1383</v>
      </c>
      <c r="E151" s="86">
        <f t="shared" si="9"/>
        <v>6</v>
      </c>
      <c r="F151" s="243"/>
      <c r="G151" s="93">
        <f t="shared" si="10"/>
        <v>1</v>
      </c>
      <c r="H151" s="94"/>
      <c r="I151" s="202" t="s">
        <v>13</v>
      </c>
      <c r="J151" s="191" t="s">
        <v>13</v>
      </c>
      <c r="K151" s="202" t="s">
        <v>13</v>
      </c>
      <c r="L151" s="197" t="s">
        <v>13</v>
      </c>
      <c r="M151" s="186" t="s">
        <v>13</v>
      </c>
      <c r="N151" s="197" t="s">
        <v>13</v>
      </c>
      <c r="O151" s="202" t="s">
        <v>13</v>
      </c>
      <c r="P151" s="197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94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>
        <v>6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35"/>
      <c r="BA151" s="105"/>
      <c r="BB151" s="199"/>
      <c r="BC151" s="106"/>
      <c r="BD151" s="24"/>
      <c r="BE151" s="194"/>
      <c r="BF151" s="194"/>
      <c r="BG151" s="194"/>
      <c r="BH151" s="25"/>
      <c r="BI151" s="24"/>
      <c r="BJ151" s="194"/>
      <c r="BK151" s="194"/>
      <c r="BL151" s="194"/>
      <c r="BM151" s="25"/>
      <c r="BN151" s="24"/>
      <c r="BO151" s="194"/>
      <c r="BP151" s="194"/>
      <c r="BQ151" s="194"/>
      <c r="BR151" s="25"/>
      <c r="BS151" s="24"/>
      <c r="BT151" s="194"/>
      <c r="BU151" s="194"/>
      <c r="BV151" s="194"/>
      <c r="BW151" s="25"/>
      <c r="BX151" s="77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</row>
    <row r="152" spans="1:247" ht="16.5" customHeight="1" x14ac:dyDescent="0.35">
      <c r="A152" s="30">
        <v>147</v>
      </c>
      <c r="B152" s="30">
        <v>152</v>
      </c>
      <c r="C152" s="30">
        <f t="shared" si="11"/>
        <v>5</v>
      </c>
      <c r="D152" s="92" t="s">
        <v>1565</v>
      </c>
      <c r="E152" s="86">
        <f t="shared" si="9"/>
        <v>6</v>
      </c>
      <c r="F152" s="243"/>
      <c r="G152" s="93">
        <f t="shared" si="10"/>
        <v>1</v>
      </c>
      <c r="H152" s="94"/>
      <c r="I152" s="202" t="s">
        <v>13</v>
      </c>
      <c r="J152" s="191" t="s">
        <v>13</v>
      </c>
      <c r="K152" s="202" t="s">
        <v>13</v>
      </c>
      <c r="L152" s="197" t="s">
        <v>13</v>
      </c>
      <c r="M152" s="186" t="s">
        <v>13</v>
      </c>
      <c r="N152" s="197" t="s">
        <v>13</v>
      </c>
      <c r="O152" s="202" t="s">
        <v>13</v>
      </c>
      <c r="P152" s="197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94" t="s">
        <v>13</v>
      </c>
      <c r="AC152" s="186" t="s">
        <v>13</v>
      </c>
      <c r="AD152" s="191" t="s">
        <v>13</v>
      </c>
      <c r="AE152" s="202" t="s">
        <v>13</v>
      </c>
      <c r="AF152" s="191">
        <v>6</v>
      </c>
      <c r="AG152" s="202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186" t="s">
        <v>13</v>
      </c>
      <c r="AN152" s="191" t="s">
        <v>13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35"/>
      <c r="BA152" s="105"/>
      <c r="BB152" s="199"/>
      <c r="BC152" s="106"/>
      <c r="BD152" s="24"/>
      <c r="BE152" s="194"/>
      <c r="BF152" s="194"/>
      <c r="BG152" s="194"/>
      <c r="BH152" s="25"/>
      <c r="BI152" s="24"/>
      <c r="BJ152" s="194"/>
      <c r="BK152" s="194"/>
      <c r="BL152" s="194"/>
      <c r="BM152" s="25"/>
      <c r="BN152" s="24"/>
      <c r="BO152" s="194"/>
      <c r="BP152" s="194"/>
      <c r="BQ152" s="194"/>
      <c r="BR152" s="25"/>
      <c r="BS152" s="24"/>
      <c r="BT152" s="194"/>
      <c r="BU152" s="194"/>
      <c r="BV152" s="194"/>
      <c r="BW152" s="25"/>
      <c r="BX152" s="77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</row>
    <row r="153" spans="1:247" ht="16.5" customHeight="1" x14ac:dyDescent="0.35">
      <c r="A153" s="30">
        <v>148</v>
      </c>
      <c r="B153" s="30">
        <v>153</v>
      </c>
      <c r="C153" s="30">
        <f t="shared" si="11"/>
        <v>5</v>
      </c>
      <c r="D153" s="92" t="s">
        <v>1944</v>
      </c>
      <c r="E153" s="86">
        <f t="shared" si="9"/>
        <v>6</v>
      </c>
      <c r="F153" s="243"/>
      <c r="G153" s="93">
        <f t="shared" si="10"/>
        <v>1</v>
      </c>
      <c r="H153" s="94"/>
      <c r="I153" s="202" t="s">
        <v>13</v>
      </c>
      <c r="J153" s="191" t="s">
        <v>13</v>
      </c>
      <c r="K153" s="202" t="s">
        <v>13</v>
      </c>
      <c r="L153" s="197" t="s">
        <v>13</v>
      </c>
      <c r="M153" s="186" t="s">
        <v>13</v>
      </c>
      <c r="N153" s="197" t="s">
        <v>13</v>
      </c>
      <c r="O153" s="202" t="s">
        <v>13</v>
      </c>
      <c r="P153" s="197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7" t="s">
        <v>13</v>
      </c>
      <c r="W153" s="186" t="s">
        <v>13</v>
      </c>
      <c r="X153" s="197" t="s">
        <v>13</v>
      </c>
      <c r="Y153" s="202">
        <v>6</v>
      </c>
      <c r="Z153" s="191" t="s">
        <v>13</v>
      </c>
      <c r="AA153" s="202" t="s">
        <v>13</v>
      </c>
      <c r="AB153" s="94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202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35"/>
      <c r="BA153" s="105"/>
      <c r="BB153" s="199"/>
      <c r="BC153" s="106"/>
      <c r="BD153" s="24"/>
      <c r="BE153" s="194"/>
      <c r="BF153" s="194"/>
      <c r="BG153" s="194"/>
      <c r="BH153" s="25"/>
      <c r="BI153" s="24"/>
      <c r="BJ153" s="194"/>
      <c r="BK153" s="194"/>
      <c r="BL153" s="194"/>
      <c r="BM153" s="25"/>
      <c r="BN153" s="24"/>
      <c r="BO153" s="194"/>
      <c r="BP153" s="194"/>
      <c r="BQ153" s="194"/>
      <c r="BR153" s="25"/>
      <c r="BS153" s="24"/>
      <c r="BT153" s="194"/>
      <c r="BU153" s="194"/>
      <c r="BV153" s="194"/>
      <c r="BW153" s="25"/>
      <c r="BX153" s="77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</row>
    <row r="154" spans="1:247" ht="16.5" customHeight="1" x14ac:dyDescent="0.35">
      <c r="A154" s="30">
        <v>149</v>
      </c>
      <c r="B154" s="30">
        <v>154</v>
      </c>
      <c r="C154" s="30">
        <f t="shared" si="11"/>
        <v>5</v>
      </c>
      <c r="D154" s="92" t="s">
        <v>2395</v>
      </c>
      <c r="E154" s="86">
        <f t="shared" si="9"/>
        <v>6</v>
      </c>
      <c r="F154" s="243"/>
      <c r="G154" s="93">
        <f t="shared" si="10"/>
        <v>1</v>
      </c>
      <c r="H154" s="94"/>
      <c r="I154" s="202" t="s">
        <v>13</v>
      </c>
      <c r="J154" s="191" t="s">
        <v>13</v>
      </c>
      <c r="K154" s="202" t="s">
        <v>13</v>
      </c>
      <c r="L154" s="197" t="s">
        <v>13</v>
      </c>
      <c r="M154" s="186">
        <v>6</v>
      </c>
      <c r="N154" s="197" t="s">
        <v>13</v>
      </c>
      <c r="O154" s="202" t="s">
        <v>13</v>
      </c>
      <c r="P154" s="197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94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202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 t="s">
        <v>13</v>
      </c>
      <c r="AQ154" s="202" t="s">
        <v>13</v>
      </c>
      <c r="AR154" s="191" t="s">
        <v>13</v>
      </c>
      <c r="AS154" s="186" t="s">
        <v>13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35"/>
      <c r="BA154" s="105"/>
      <c r="BB154" s="199"/>
      <c r="BC154" s="106"/>
      <c r="BD154" s="24"/>
      <c r="BE154" s="194"/>
      <c r="BF154" s="194"/>
      <c r="BG154" s="194"/>
      <c r="BH154" s="25"/>
      <c r="BI154" s="24"/>
      <c r="BJ154" s="194"/>
      <c r="BK154" s="194"/>
      <c r="BL154" s="194"/>
      <c r="BM154" s="25"/>
      <c r="BN154" s="24"/>
      <c r="BO154" s="194"/>
      <c r="BP154" s="194"/>
      <c r="BQ154" s="194"/>
      <c r="BR154" s="25"/>
      <c r="BS154" s="24"/>
      <c r="BT154" s="194"/>
      <c r="BU154" s="194"/>
      <c r="BV154" s="194"/>
      <c r="BW154" s="25"/>
      <c r="BX154" s="77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</row>
    <row r="155" spans="1:247" ht="16.5" customHeight="1" x14ac:dyDescent="0.35">
      <c r="A155" s="30">
        <v>150</v>
      </c>
      <c r="B155" s="30">
        <v>155</v>
      </c>
      <c r="C155" s="30">
        <f t="shared" si="11"/>
        <v>5</v>
      </c>
      <c r="D155" s="92" t="s">
        <v>2446</v>
      </c>
      <c r="E155" s="86">
        <f t="shared" si="9"/>
        <v>6</v>
      </c>
      <c r="F155" s="243"/>
      <c r="G155" s="93">
        <f t="shared" si="10"/>
        <v>1</v>
      </c>
      <c r="H155" s="94"/>
      <c r="I155" s="202" t="s">
        <v>13</v>
      </c>
      <c r="J155" s="191" t="s">
        <v>13</v>
      </c>
      <c r="K155" s="202" t="s">
        <v>13</v>
      </c>
      <c r="L155" s="197">
        <v>6</v>
      </c>
      <c r="M155" s="186" t="s">
        <v>13</v>
      </c>
      <c r="N155" s="197" t="s">
        <v>13</v>
      </c>
      <c r="O155" s="202" t="s">
        <v>13</v>
      </c>
      <c r="P155" s="197" t="s">
        <v>13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94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202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 t="s">
        <v>13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35"/>
      <c r="BA155" s="105"/>
      <c r="BB155" s="199"/>
      <c r="BC155" s="106"/>
      <c r="BD155" s="24"/>
      <c r="BE155" s="194"/>
      <c r="BF155" s="194"/>
      <c r="BG155" s="194"/>
      <c r="BH155" s="25"/>
      <c r="BI155" s="24"/>
      <c r="BJ155" s="194"/>
      <c r="BK155" s="194"/>
      <c r="BL155" s="194"/>
      <c r="BM155" s="25"/>
      <c r="BN155" s="24"/>
      <c r="BO155" s="194"/>
      <c r="BP155" s="194"/>
      <c r="BQ155" s="194"/>
      <c r="BR155" s="25"/>
      <c r="BS155" s="24"/>
      <c r="BT155" s="194"/>
      <c r="BU155" s="194"/>
      <c r="BV155" s="194"/>
      <c r="BW155" s="25"/>
      <c r="BX155" s="77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</row>
    <row r="156" spans="1:247" ht="16.5" customHeight="1" x14ac:dyDescent="0.35">
      <c r="A156" s="30">
        <v>151</v>
      </c>
      <c r="B156" s="30">
        <v>158</v>
      </c>
      <c r="C156" s="30">
        <f t="shared" si="11"/>
        <v>7</v>
      </c>
      <c r="D156" s="92" t="s">
        <v>2345</v>
      </c>
      <c r="E156" s="86">
        <f t="shared" si="9"/>
        <v>5</v>
      </c>
      <c r="F156" s="243"/>
      <c r="G156" s="93">
        <f t="shared" si="10"/>
        <v>1</v>
      </c>
      <c r="H156" s="94"/>
      <c r="I156" s="202" t="s">
        <v>13</v>
      </c>
      <c r="J156" s="191" t="s">
        <v>13</v>
      </c>
      <c r="K156" s="202">
        <v>5</v>
      </c>
      <c r="L156" s="197" t="s">
        <v>13</v>
      </c>
      <c r="M156" s="186" t="s">
        <v>13</v>
      </c>
      <c r="N156" s="197" t="s">
        <v>13</v>
      </c>
      <c r="O156" s="202" t="s">
        <v>13</v>
      </c>
      <c r="P156" s="197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94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202" t="s">
        <v>13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  <c r="AZ156" s="35"/>
      <c r="BA156" s="105"/>
      <c r="BB156" s="199"/>
      <c r="BC156" s="106"/>
      <c r="BD156" s="24"/>
      <c r="BE156" s="194"/>
      <c r="BF156" s="194"/>
      <c r="BG156" s="194"/>
      <c r="BH156" s="25"/>
      <c r="BI156" s="24"/>
      <c r="BJ156" s="194"/>
      <c r="BK156" s="194"/>
      <c r="BL156" s="194"/>
      <c r="BM156" s="25"/>
      <c r="BN156" s="24"/>
      <c r="BO156" s="194"/>
      <c r="BP156" s="194"/>
      <c r="BQ156" s="194"/>
      <c r="BR156" s="25"/>
      <c r="BS156" s="24"/>
      <c r="BT156" s="194"/>
      <c r="BU156" s="194"/>
      <c r="BV156" s="194"/>
      <c r="BW156" s="25"/>
      <c r="BX156" s="77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</row>
    <row r="157" spans="1:247" ht="16.5" customHeight="1" x14ac:dyDescent="0.35">
      <c r="A157" s="30">
        <v>152</v>
      </c>
      <c r="B157" s="30">
        <v>159</v>
      </c>
      <c r="C157" s="30">
        <f t="shared" si="11"/>
        <v>7</v>
      </c>
      <c r="D157" s="92" t="s">
        <v>247</v>
      </c>
      <c r="E157" s="86">
        <f t="shared" si="9"/>
        <v>5</v>
      </c>
      <c r="F157" s="243"/>
      <c r="G157" s="93">
        <f t="shared" si="10"/>
        <v>2</v>
      </c>
      <c r="H157" s="94"/>
      <c r="I157" s="202" t="s">
        <v>13</v>
      </c>
      <c r="J157" s="191" t="s">
        <v>13</v>
      </c>
      <c r="K157" s="202" t="s">
        <v>13</v>
      </c>
      <c r="L157" s="197" t="s">
        <v>13</v>
      </c>
      <c r="M157" s="186" t="s">
        <v>13</v>
      </c>
      <c r="N157" s="197" t="s">
        <v>13</v>
      </c>
      <c r="O157" s="202" t="s">
        <v>13</v>
      </c>
      <c r="P157" s="197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94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>
        <v>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 t="s">
        <v>13</v>
      </c>
      <c r="AP157" s="191">
        <v>2</v>
      </c>
      <c r="AQ157" s="202" t="s">
        <v>13</v>
      </c>
      <c r="AR157" s="191" t="s">
        <v>13</v>
      </c>
      <c r="AS157" s="186" t="s">
        <v>13</v>
      </c>
      <c r="AT157" s="113">
        <v>0</v>
      </c>
      <c r="AU157" s="114">
        <v>0</v>
      </c>
      <c r="AV157" s="114">
        <v>0</v>
      </c>
      <c r="AW157" s="114">
        <v>0</v>
      </c>
      <c r="AX157" s="114">
        <v>0</v>
      </c>
      <c r="AY157" s="35"/>
      <c r="AZ157" s="35"/>
      <c r="BA157" s="105"/>
      <c r="BB157" s="199"/>
      <c r="BC157" s="106"/>
      <c r="BD157" s="24"/>
      <c r="BE157" s="194"/>
      <c r="BF157" s="194"/>
      <c r="BG157" s="194"/>
      <c r="BH157" s="25"/>
      <c r="BI157" s="24"/>
      <c r="BJ157" s="194"/>
      <c r="BK157" s="194"/>
      <c r="BL157" s="194"/>
      <c r="BM157" s="25"/>
      <c r="BN157" s="24"/>
      <c r="BO157" s="194"/>
      <c r="BP157" s="194"/>
      <c r="BQ157" s="194"/>
      <c r="BR157" s="25"/>
      <c r="BS157" s="24"/>
      <c r="BT157" s="194"/>
      <c r="BU157" s="194"/>
      <c r="BV157" s="194"/>
      <c r="BW157" s="25"/>
      <c r="BX157" s="77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</row>
    <row r="158" spans="1:247" ht="16.5" customHeight="1" x14ac:dyDescent="0.35">
      <c r="A158" s="30">
        <v>153</v>
      </c>
      <c r="B158" s="30">
        <v>160</v>
      </c>
      <c r="C158" s="30">
        <f t="shared" si="11"/>
        <v>7</v>
      </c>
      <c r="D158" s="92" t="s">
        <v>321</v>
      </c>
      <c r="E158" s="86">
        <f t="shared" si="9"/>
        <v>5</v>
      </c>
      <c r="F158" s="243"/>
      <c r="G158" s="93">
        <f t="shared" si="10"/>
        <v>2</v>
      </c>
      <c r="H158" s="94"/>
      <c r="I158" s="202" t="s">
        <v>13</v>
      </c>
      <c r="J158" s="191" t="s">
        <v>13</v>
      </c>
      <c r="K158" s="202" t="s">
        <v>13</v>
      </c>
      <c r="L158" s="197" t="s">
        <v>13</v>
      </c>
      <c r="M158" s="186" t="s">
        <v>13</v>
      </c>
      <c r="N158" s="197" t="s">
        <v>13</v>
      </c>
      <c r="O158" s="202" t="s">
        <v>13</v>
      </c>
      <c r="P158" s="197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94" t="s">
        <v>13</v>
      </c>
      <c r="AC158" s="186" t="s">
        <v>13</v>
      </c>
      <c r="AD158" s="191" t="s">
        <v>13</v>
      </c>
      <c r="AE158" s="202" t="s">
        <v>13</v>
      </c>
      <c r="AF158" s="191" t="s">
        <v>13</v>
      </c>
      <c r="AG158" s="202" t="s">
        <v>13</v>
      </c>
      <c r="AH158" s="191" t="s">
        <v>13</v>
      </c>
      <c r="AI158" s="186">
        <v>1</v>
      </c>
      <c r="AJ158" s="191" t="s">
        <v>13</v>
      </c>
      <c r="AK158" s="186" t="s">
        <v>13</v>
      </c>
      <c r="AL158" s="191">
        <v>4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113">
        <v>0</v>
      </c>
      <c r="AU158" s="114">
        <v>0</v>
      </c>
      <c r="AV158" s="114">
        <v>0</v>
      </c>
      <c r="AW158" s="114">
        <v>0</v>
      </c>
      <c r="AX158" s="114">
        <v>0</v>
      </c>
      <c r="AY158" s="35"/>
      <c r="AZ158" s="35"/>
      <c r="BA158" s="105"/>
      <c r="BB158" s="199"/>
      <c r="BC158" s="106"/>
      <c r="BD158" s="24"/>
      <c r="BE158" s="194"/>
      <c r="BF158" s="194"/>
      <c r="BG158" s="194"/>
      <c r="BH158" s="25"/>
      <c r="BI158" s="24"/>
      <c r="BJ158" s="194"/>
      <c r="BK158" s="194"/>
      <c r="BL158" s="194"/>
      <c r="BM158" s="25"/>
      <c r="BN158" s="24"/>
      <c r="BO158" s="194"/>
      <c r="BP158" s="194"/>
      <c r="BQ158" s="194"/>
      <c r="BR158" s="25"/>
      <c r="BS158" s="24"/>
      <c r="BT158" s="194"/>
      <c r="BU158" s="194"/>
      <c r="BV158" s="194"/>
      <c r="BW158" s="25"/>
      <c r="BX158" s="77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</row>
    <row r="159" spans="1:247" ht="16.5" customHeight="1" x14ac:dyDescent="0.35">
      <c r="A159" s="30">
        <v>154</v>
      </c>
      <c r="B159" s="30">
        <v>161</v>
      </c>
      <c r="C159" s="30">
        <f t="shared" si="11"/>
        <v>7</v>
      </c>
      <c r="D159" s="92" t="s">
        <v>653</v>
      </c>
      <c r="E159" s="86">
        <f t="shared" si="9"/>
        <v>5</v>
      </c>
      <c r="F159" s="243"/>
      <c r="G159" s="93">
        <f t="shared" si="10"/>
        <v>2</v>
      </c>
      <c r="H159" s="94"/>
      <c r="I159" s="202" t="s">
        <v>13</v>
      </c>
      <c r="J159" s="191" t="s">
        <v>13</v>
      </c>
      <c r="K159" s="202" t="s">
        <v>13</v>
      </c>
      <c r="L159" s="197" t="s">
        <v>13</v>
      </c>
      <c r="M159" s="186" t="s">
        <v>13</v>
      </c>
      <c r="N159" s="197" t="s">
        <v>13</v>
      </c>
      <c r="O159" s="202">
        <v>4</v>
      </c>
      <c r="P159" s="197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 t="s">
        <v>13</v>
      </c>
      <c r="Z159" s="191" t="s">
        <v>13</v>
      </c>
      <c r="AA159" s="202" t="s">
        <v>13</v>
      </c>
      <c r="AB159" s="94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>
        <v>1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 t="s">
        <v>13</v>
      </c>
      <c r="AR159" s="191" t="s">
        <v>13</v>
      </c>
      <c r="AS159" s="186" t="s">
        <v>13</v>
      </c>
      <c r="AT159" s="113">
        <v>0</v>
      </c>
      <c r="AU159" s="114">
        <v>0</v>
      </c>
      <c r="AV159" s="114">
        <v>0</v>
      </c>
      <c r="AW159" s="114">
        <v>0</v>
      </c>
      <c r="AX159" s="114">
        <v>0</v>
      </c>
      <c r="AY159" s="35"/>
      <c r="AZ159" s="35"/>
      <c r="BA159" s="105"/>
      <c r="BB159" s="199"/>
      <c r="BC159" s="106"/>
      <c r="BD159" s="24"/>
      <c r="BE159" s="194"/>
      <c r="BF159" s="194"/>
      <c r="BG159" s="194"/>
      <c r="BH159" s="25"/>
      <c r="BI159" s="24"/>
      <c r="BJ159" s="194"/>
      <c r="BK159" s="194"/>
      <c r="BL159" s="194"/>
      <c r="BM159" s="25"/>
      <c r="BN159" s="24"/>
      <c r="BO159" s="194"/>
      <c r="BP159" s="194"/>
      <c r="BQ159" s="194"/>
      <c r="BR159" s="25"/>
      <c r="BS159" s="24"/>
      <c r="BT159" s="194"/>
      <c r="BU159" s="194"/>
      <c r="BV159" s="194"/>
      <c r="BW159" s="25"/>
      <c r="BX159" s="77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</row>
    <row r="160" spans="1:247" ht="16.5" customHeight="1" x14ac:dyDescent="0.35">
      <c r="A160" s="30">
        <v>155</v>
      </c>
      <c r="B160" s="30">
        <v>165</v>
      </c>
      <c r="C160" s="30">
        <f t="shared" si="11"/>
        <v>10</v>
      </c>
      <c r="D160" s="92" t="s">
        <v>683</v>
      </c>
      <c r="E160" s="86">
        <f t="shared" si="9"/>
        <v>4</v>
      </c>
      <c r="F160" s="243"/>
      <c r="G160" s="93">
        <f t="shared" si="10"/>
        <v>1</v>
      </c>
      <c r="H160" s="94"/>
      <c r="I160" s="202" t="s">
        <v>13</v>
      </c>
      <c r="J160" s="191" t="s">
        <v>13</v>
      </c>
      <c r="K160" s="202" t="s">
        <v>13</v>
      </c>
      <c r="L160" s="197" t="s">
        <v>13</v>
      </c>
      <c r="M160" s="186" t="s">
        <v>13</v>
      </c>
      <c r="N160" s="197" t="s">
        <v>13</v>
      </c>
      <c r="O160" s="202" t="s">
        <v>13</v>
      </c>
      <c r="P160" s="197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 t="s">
        <v>13</v>
      </c>
      <c r="Y160" s="202" t="s">
        <v>13</v>
      </c>
      <c r="Z160" s="191" t="s">
        <v>13</v>
      </c>
      <c r="AA160" s="202" t="s">
        <v>13</v>
      </c>
      <c r="AB160" s="94" t="s">
        <v>13</v>
      </c>
      <c r="AC160" s="186" t="s">
        <v>13</v>
      </c>
      <c r="AD160" s="191" t="s">
        <v>13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>
        <v>4</v>
      </c>
      <c r="AS160" s="186" t="s">
        <v>13</v>
      </c>
      <c r="AT160" s="113">
        <v>0</v>
      </c>
      <c r="AU160" s="114">
        <v>0</v>
      </c>
      <c r="AV160" s="114">
        <v>0</v>
      </c>
      <c r="AW160" s="114">
        <v>0</v>
      </c>
      <c r="AX160" s="114">
        <v>0</v>
      </c>
      <c r="AY160" s="35"/>
      <c r="AZ160" s="35"/>
      <c r="BA160" s="105"/>
      <c r="BB160" s="199"/>
      <c r="BC160" s="106"/>
      <c r="BD160" s="24"/>
      <c r="BE160" s="194"/>
      <c r="BF160" s="194"/>
      <c r="BG160" s="194"/>
      <c r="BH160" s="25"/>
      <c r="BI160" s="24"/>
      <c r="BJ160" s="194"/>
      <c r="BK160" s="194"/>
      <c r="BL160" s="194"/>
      <c r="BM160" s="25"/>
      <c r="BN160" s="24"/>
      <c r="BO160" s="194"/>
      <c r="BP160" s="194"/>
      <c r="BQ160" s="194"/>
      <c r="BR160" s="25"/>
      <c r="BS160" s="24"/>
      <c r="BT160" s="194"/>
      <c r="BU160" s="194"/>
      <c r="BV160" s="194"/>
      <c r="BW160" s="25"/>
      <c r="BX160" s="77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</row>
    <row r="161" spans="1:247" ht="16.5" customHeight="1" x14ac:dyDescent="0.35">
      <c r="A161" s="30">
        <v>156</v>
      </c>
      <c r="B161" s="30">
        <v>166</v>
      </c>
      <c r="C161" s="30">
        <f t="shared" si="11"/>
        <v>10</v>
      </c>
      <c r="D161" s="92" t="s">
        <v>1301</v>
      </c>
      <c r="E161" s="86">
        <f t="shared" si="9"/>
        <v>4</v>
      </c>
      <c r="F161" s="243"/>
      <c r="G161" s="93">
        <f t="shared" si="10"/>
        <v>1</v>
      </c>
      <c r="H161" s="94"/>
      <c r="I161" s="202" t="s">
        <v>13</v>
      </c>
      <c r="J161" s="191" t="s">
        <v>13</v>
      </c>
      <c r="K161" s="202" t="s">
        <v>13</v>
      </c>
      <c r="L161" s="197" t="s">
        <v>13</v>
      </c>
      <c r="M161" s="186" t="s">
        <v>13</v>
      </c>
      <c r="N161" s="197" t="s">
        <v>13</v>
      </c>
      <c r="O161" s="202" t="s">
        <v>13</v>
      </c>
      <c r="P161" s="197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94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202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>
        <v>4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113">
        <v>0</v>
      </c>
      <c r="AU161" s="114">
        <v>0</v>
      </c>
      <c r="AV161" s="114">
        <v>0</v>
      </c>
      <c r="AW161" s="114">
        <v>0</v>
      </c>
      <c r="AX161" s="114">
        <v>0</v>
      </c>
      <c r="AY161" s="35"/>
      <c r="AZ161" s="35"/>
      <c r="BA161" s="105"/>
      <c r="BB161" s="199"/>
      <c r="BC161" s="106"/>
      <c r="BD161" s="24"/>
      <c r="BE161" s="194"/>
      <c r="BF161" s="194"/>
      <c r="BG161" s="194"/>
      <c r="BH161" s="25"/>
      <c r="BI161" s="24"/>
      <c r="BJ161" s="194"/>
      <c r="BK161" s="194"/>
      <c r="BL161" s="194"/>
      <c r="BM161" s="25"/>
      <c r="BN161" s="24"/>
      <c r="BO161" s="194"/>
      <c r="BP161" s="194"/>
      <c r="BQ161" s="194"/>
      <c r="BR161" s="25"/>
      <c r="BS161" s="24"/>
      <c r="BT161" s="194"/>
      <c r="BU161" s="194"/>
      <c r="BV161" s="194"/>
      <c r="BW161" s="25"/>
      <c r="BX161" s="77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</row>
    <row r="162" spans="1:247" ht="16.5" customHeight="1" x14ac:dyDescent="0.35">
      <c r="A162" s="30">
        <v>157</v>
      </c>
      <c r="B162" s="30">
        <v>167</v>
      </c>
      <c r="C162" s="30">
        <f t="shared" si="11"/>
        <v>10</v>
      </c>
      <c r="D162" s="92" t="s">
        <v>1345</v>
      </c>
      <c r="E162" s="86">
        <f t="shared" si="9"/>
        <v>4</v>
      </c>
      <c r="F162" s="243"/>
      <c r="G162" s="93">
        <f t="shared" si="10"/>
        <v>1</v>
      </c>
      <c r="H162" s="94"/>
      <c r="I162" s="202" t="s">
        <v>13</v>
      </c>
      <c r="J162" s="191" t="s">
        <v>13</v>
      </c>
      <c r="K162" s="202" t="s">
        <v>13</v>
      </c>
      <c r="L162" s="197" t="s">
        <v>13</v>
      </c>
      <c r="M162" s="186" t="s">
        <v>13</v>
      </c>
      <c r="N162" s="197" t="s">
        <v>13</v>
      </c>
      <c r="O162" s="202" t="s">
        <v>13</v>
      </c>
      <c r="P162" s="197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7" t="s">
        <v>13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94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>
        <v>4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113">
        <v>0</v>
      </c>
      <c r="AU162" s="114">
        <v>0</v>
      </c>
      <c r="AV162" s="114">
        <v>0</v>
      </c>
      <c r="AW162" s="114">
        <v>0</v>
      </c>
      <c r="AX162" s="114">
        <v>0</v>
      </c>
      <c r="AY162" s="35"/>
      <c r="AZ162" s="35"/>
      <c r="BA162" s="105"/>
      <c r="BB162" s="199"/>
      <c r="BC162" s="106"/>
      <c r="BD162" s="24"/>
      <c r="BE162" s="194"/>
      <c r="BF162" s="194"/>
      <c r="BG162" s="194"/>
      <c r="BH162" s="25"/>
      <c r="BI162" s="24"/>
      <c r="BJ162" s="194"/>
      <c r="BK162" s="194"/>
      <c r="BL162" s="194"/>
      <c r="BM162" s="25"/>
      <c r="BN162" s="24"/>
      <c r="BO162" s="194"/>
      <c r="BP162" s="194"/>
      <c r="BQ162" s="194"/>
      <c r="BR162" s="25"/>
      <c r="BS162" s="24"/>
      <c r="BT162" s="194"/>
      <c r="BU162" s="194"/>
      <c r="BV162" s="194"/>
      <c r="BW162" s="25"/>
      <c r="BX162" s="77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</row>
    <row r="163" spans="1:247" ht="16.5" customHeight="1" x14ac:dyDescent="0.35">
      <c r="A163" s="30">
        <v>158</v>
      </c>
      <c r="B163" s="30">
        <v>168</v>
      </c>
      <c r="C163" s="30">
        <f t="shared" si="11"/>
        <v>10</v>
      </c>
      <c r="D163" s="92" t="s">
        <v>1384</v>
      </c>
      <c r="E163" s="86">
        <f t="shared" si="9"/>
        <v>4</v>
      </c>
      <c r="F163" s="243"/>
      <c r="G163" s="93">
        <f t="shared" si="10"/>
        <v>1</v>
      </c>
      <c r="H163" s="94"/>
      <c r="I163" s="202" t="s">
        <v>13</v>
      </c>
      <c r="J163" s="191" t="s">
        <v>13</v>
      </c>
      <c r="K163" s="202" t="s">
        <v>13</v>
      </c>
      <c r="L163" s="197" t="s">
        <v>13</v>
      </c>
      <c r="M163" s="186" t="s">
        <v>13</v>
      </c>
      <c r="N163" s="197" t="s">
        <v>13</v>
      </c>
      <c r="O163" s="202" t="s">
        <v>13</v>
      </c>
      <c r="P163" s="197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94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>
        <v>4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113">
        <v>0</v>
      </c>
      <c r="AU163" s="114">
        <v>0</v>
      </c>
      <c r="AV163" s="114">
        <v>0</v>
      </c>
      <c r="AW163" s="114">
        <v>0</v>
      </c>
      <c r="AX163" s="114">
        <v>0</v>
      </c>
      <c r="AY163" s="35"/>
      <c r="AZ163" s="35"/>
      <c r="BA163" s="105"/>
      <c r="BB163" s="199"/>
      <c r="BC163" s="106"/>
      <c r="BD163" s="24"/>
      <c r="BE163" s="194"/>
      <c r="BF163" s="194"/>
      <c r="BG163" s="194"/>
      <c r="BH163" s="25"/>
      <c r="BI163" s="24"/>
      <c r="BJ163" s="194"/>
      <c r="BK163" s="194"/>
      <c r="BL163" s="194"/>
      <c r="BM163" s="25"/>
      <c r="BN163" s="24"/>
      <c r="BO163" s="194"/>
      <c r="BP163" s="194"/>
      <c r="BQ163" s="194"/>
      <c r="BR163" s="25"/>
      <c r="BS163" s="24"/>
      <c r="BT163" s="194"/>
      <c r="BU163" s="194"/>
      <c r="BV163" s="194"/>
      <c r="BW163" s="25"/>
      <c r="BX163" s="77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</row>
    <row r="164" spans="1:247" ht="16.5" customHeight="1" x14ac:dyDescent="0.35">
      <c r="A164" s="30">
        <v>159</v>
      </c>
      <c r="B164" s="30">
        <v>169</v>
      </c>
      <c r="C164" s="30">
        <f t="shared" si="11"/>
        <v>10</v>
      </c>
      <c r="D164" s="92" t="s">
        <v>1456</v>
      </c>
      <c r="E164" s="86">
        <f t="shared" si="9"/>
        <v>4</v>
      </c>
      <c r="F164" s="243"/>
      <c r="G164" s="93">
        <f t="shared" si="10"/>
        <v>1</v>
      </c>
      <c r="H164" s="94"/>
      <c r="I164" s="202" t="s">
        <v>13</v>
      </c>
      <c r="J164" s="191" t="s">
        <v>13</v>
      </c>
      <c r="K164" s="202" t="s">
        <v>13</v>
      </c>
      <c r="L164" s="197" t="s">
        <v>13</v>
      </c>
      <c r="M164" s="186" t="s">
        <v>13</v>
      </c>
      <c r="N164" s="197" t="s">
        <v>13</v>
      </c>
      <c r="O164" s="202" t="s">
        <v>13</v>
      </c>
      <c r="P164" s="197" t="s">
        <v>13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94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>
        <v>4</v>
      </c>
      <c r="AQ164" s="202" t="s">
        <v>13</v>
      </c>
      <c r="AR164" s="191" t="s">
        <v>13</v>
      </c>
      <c r="AS164" s="186" t="s">
        <v>13</v>
      </c>
      <c r="AT164" s="113">
        <v>0</v>
      </c>
      <c r="AU164" s="114">
        <v>0</v>
      </c>
      <c r="AV164" s="114">
        <v>0</v>
      </c>
      <c r="AW164" s="114">
        <v>0</v>
      </c>
      <c r="AX164" s="114">
        <v>0</v>
      </c>
      <c r="AY164" s="35"/>
      <c r="AZ164" s="35"/>
      <c r="BA164" s="105"/>
      <c r="BB164" s="199"/>
      <c r="BC164" s="106"/>
      <c r="BD164" s="24"/>
      <c r="BE164" s="194"/>
      <c r="BF164" s="194"/>
      <c r="BG164" s="194"/>
      <c r="BH164" s="25"/>
      <c r="BI164" s="24"/>
      <c r="BJ164" s="194"/>
      <c r="BK164" s="194"/>
      <c r="BL164" s="194"/>
      <c r="BM164" s="25"/>
      <c r="BN164" s="24"/>
      <c r="BO164" s="194"/>
      <c r="BP164" s="194"/>
      <c r="BQ164" s="194"/>
      <c r="BR164" s="25"/>
      <c r="BS164" s="24"/>
      <c r="BT164" s="194"/>
      <c r="BU164" s="194"/>
      <c r="BV164" s="194"/>
      <c r="BW164" s="25"/>
      <c r="BX164" s="77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</row>
    <row r="165" spans="1:247" ht="16.5" customHeight="1" x14ac:dyDescent="0.35">
      <c r="A165" s="30">
        <v>160</v>
      </c>
      <c r="B165" s="30">
        <v>170</v>
      </c>
      <c r="C165" s="30">
        <f t="shared" si="11"/>
        <v>10</v>
      </c>
      <c r="D165" s="92" t="s">
        <v>1566</v>
      </c>
      <c r="E165" s="86">
        <f t="shared" si="9"/>
        <v>4</v>
      </c>
      <c r="F165" s="243"/>
      <c r="G165" s="93">
        <f t="shared" si="10"/>
        <v>1</v>
      </c>
      <c r="H165" s="94"/>
      <c r="I165" s="202" t="s">
        <v>13</v>
      </c>
      <c r="J165" s="191" t="s">
        <v>13</v>
      </c>
      <c r="K165" s="202" t="s">
        <v>13</v>
      </c>
      <c r="L165" s="197" t="s">
        <v>13</v>
      </c>
      <c r="M165" s="186" t="s">
        <v>13</v>
      </c>
      <c r="N165" s="197" t="s">
        <v>13</v>
      </c>
      <c r="O165" s="202" t="s">
        <v>13</v>
      </c>
      <c r="P165" s="197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94" t="s">
        <v>13</v>
      </c>
      <c r="AC165" s="186" t="s">
        <v>13</v>
      </c>
      <c r="AD165" s="191" t="s">
        <v>13</v>
      </c>
      <c r="AE165" s="202" t="s">
        <v>13</v>
      </c>
      <c r="AF165" s="191">
        <v>4</v>
      </c>
      <c r="AG165" s="202" t="s">
        <v>13</v>
      </c>
      <c r="AH165" s="191" t="s">
        <v>13</v>
      </c>
      <c r="AI165" s="186" t="s">
        <v>13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 t="s">
        <v>13</v>
      </c>
      <c r="AS165" s="186" t="s">
        <v>13</v>
      </c>
      <c r="AT165" s="113">
        <v>0</v>
      </c>
      <c r="AU165" s="114">
        <v>0</v>
      </c>
      <c r="AV165" s="114">
        <v>0</v>
      </c>
      <c r="AW165" s="114">
        <v>0</v>
      </c>
      <c r="AX165" s="114">
        <v>0</v>
      </c>
      <c r="AY165" s="35"/>
      <c r="AZ165" s="35"/>
      <c r="BA165" s="105"/>
      <c r="BB165" s="199"/>
      <c r="BC165" s="106"/>
      <c r="BD165" s="24"/>
      <c r="BE165" s="194"/>
      <c r="BF165" s="194"/>
      <c r="BG165" s="194"/>
      <c r="BH165" s="25"/>
      <c r="BI165" s="24"/>
      <c r="BJ165" s="194"/>
      <c r="BK165" s="194"/>
      <c r="BL165" s="194"/>
      <c r="BM165" s="25"/>
      <c r="BN165" s="24"/>
      <c r="BO165" s="194"/>
      <c r="BP165" s="194"/>
      <c r="BQ165" s="194"/>
      <c r="BR165" s="25"/>
      <c r="BS165" s="24"/>
      <c r="BT165" s="194"/>
      <c r="BU165" s="194"/>
      <c r="BV165" s="194"/>
      <c r="BW165" s="25"/>
      <c r="BX165" s="77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</row>
    <row r="166" spans="1:247" ht="16.5" customHeight="1" x14ac:dyDescent="0.35">
      <c r="A166" s="30">
        <v>161</v>
      </c>
      <c r="B166" s="30">
        <v>171</v>
      </c>
      <c r="C166" s="30">
        <f t="shared" si="11"/>
        <v>10</v>
      </c>
      <c r="D166" s="92" t="s">
        <v>1578</v>
      </c>
      <c r="E166" s="86">
        <f t="shared" si="9"/>
        <v>4</v>
      </c>
      <c r="F166" s="243"/>
      <c r="G166" s="93">
        <f t="shared" si="10"/>
        <v>1</v>
      </c>
      <c r="H166" s="94"/>
      <c r="I166" s="202" t="s">
        <v>13</v>
      </c>
      <c r="J166" s="191" t="s">
        <v>13</v>
      </c>
      <c r="K166" s="202" t="s">
        <v>13</v>
      </c>
      <c r="L166" s="197" t="s">
        <v>13</v>
      </c>
      <c r="M166" s="186" t="s">
        <v>13</v>
      </c>
      <c r="N166" s="197" t="s">
        <v>13</v>
      </c>
      <c r="O166" s="202" t="s">
        <v>13</v>
      </c>
      <c r="P166" s="197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94" t="s">
        <v>13</v>
      </c>
      <c r="AC166" s="186" t="s">
        <v>13</v>
      </c>
      <c r="AD166" s="191" t="s">
        <v>13</v>
      </c>
      <c r="AE166" s="202">
        <v>4</v>
      </c>
      <c r="AF166" s="191" t="s">
        <v>13</v>
      </c>
      <c r="AG166" s="202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 t="s">
        <v>13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113">
        <v>0</v>
      </c>
      <c r="AU166" s="114">
        <v>0</v>
      </c>
      <c r="AV166" s="114">
        <v>0</v>
      </c>
      <c r="AW166" s="114">
        <v>0</v>
      </c>
      <c r="AX166" s="114">
        <v>0</v>
      </c>
      <c r="AY166" s="35"/>
      <c r="AZ166" s="35"/>
      <c r="BA166" s="105"/>
      <c r="BB166" s="199"/>
      <c r="BC166" s="106"/>
      <c r="BD166" s="24"/>
      <c r="BE166" s="194"/>
      <c r="BF166" s="194"/>
      <c r="BG166" s="194"/>
      <c r="BH166" s="25"/>
      <c r="BI166" s="24"/>
      <c r="BJ166" s="194"/>
      <c r="BK166" s="194"/>
      <c r="BL166" s="194"/>
      <c r="BM166" s="25"/>
      <c r="BN166" s="24"/>
      <c r="BO166" s="194"/>
      <c r="BP166" s="194"/>
      <c r="BQ166" s="194"/>
      <c r="BR166" s="25"/>
      <c r="BS166" s="24"/>
      <c r="BT166" s="194"/>
      <c r="BU166" s="194"/>
      <c r="BV166" s="194"/>
      <c r="BW166" s="25"/>
      <c r="BX166" s="77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</row>
    <row r="167" spans="1:247" ht="16.5" customHeight="1" x14ac:dyDescent="0.35">
      <c r="A167" s="30">
        <v>162</v>
      </c>
      <c r="B167" s="30">
        <v>172</v>
      </c>
      <c r="C167" s="30">
        <f t="shared" si="11"/>
        <v>10</v>
      </c>
      <c r="D167" s="92" t="s">
        <v>1740</v>
      </c>
      <c r="E167" s="86">
        <f t="shared" si="9"/>
        <v>4</v>
      </c>
      <c r="F167" s="243"/>
      <c r="G167" s="93">
        <f t="shared" si="10"/>
        <v>1</v>
      </c>
      <c r="H167" s="94"/>
      <c r="I167" s="202" t="s">
        <v>13</v>
      </c>
      <c r="J167" s="191" t="s">
        <v>13</v>
      </c>
      <c r="K167" s="202" t="s">
        <v>13</v>
      </c>
      <c r="L167" s="197" t="s">
        <v>13</v>
      </c>
      <c r="M167" s="186" t="s">
        <v>13</v>
      </c>
      <c r="N167" s="197" t="s">
        <v>13</v>
      </c>
      <c r="O167" s="202" t="s">
        <v>13</v>
      </c>
      <c r="P167" s="197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94" t="s">
        <v>13</v>
      </c>
      <c r="AC167" s="186" t="s">
        <v>13</v>
      </c>
      <c r="AD167" s="191">
        <v>4</v>
      </c>
      <c r="AE167" s="202" t="s">
        <v>13</v>
      </c>
      <c r="AF167" s="191" t="s">
        <v>13</v>
      </c>
      <c r="AG167" s="202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 t="s">
        <v>13</v>
      </c>
      <c r="AQ167" s="202" t="s">
        <v>13</v>
      </c>
      <c r="AR167" s="191" t="s">
        <v>13</v>
      </c>
      <c r="AS167" s="186" t="s">
        <v>13</v>
      </c>
      <c r="AT167" s="113">
        <v>0</v>
      </c>
      <c r="AU167" s="114">
        <v>0</v>
      </c>
      <c r="AV167" s="114">
        <v>0</v>
      </c>
      <c r="AW167" s="114">
        <v>0</v>
      </c>
      <c r="AX167" s="114">
        <v>0</v>
      </c>
      <c r="AY167" s="35"/>
      <c r="AZ167" s="35"/>
      <c r="BA167" s="105"/>
      <c r="BB167" s="199"/>
      <c r="BC167" s="106"/>
      <c r="BD167" s="24"/>
      <c r="BE167" s="194"/>
      <c r="BF167" s="194"/>
      <c r="BG167" s="194"/>
      <c r="BH167" s="25"/>
      <c r="BI167" s="24"/>
      <c r="BJ167" s="194"/>
      <c r="BK167" s="194"/>
      <c r="BL167" s="194"/>
      <c r="BM167" s="25"/>
      <c r="BN167" s="24"/>
      <c r="BO167" s="194"/>
      <c r="BP167" s="194"/>
      <c r="BQ167" s="194"/>
      <c r="BR167" s="25"/>
      <c r="BS167" s="24"/>
      <c r="BT167" s="194"/>
      <c r="BU167" s="194"/>
      <c r="BV167" s="194"/>
      <c r="BW167" s="25"/>
      <c r="BX167" s="77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</row>
    <row r="168" spans="1:247" ht="16.5" customHeight="1" x14ac:dyDescent="0.35">
      <c r="A168" s="30">
        <v>163</v>
      </c>
      <c r="B168" s="30">
        <v>173</v>
      </c>
      <c r="C168" s="30">
        <f t="shared" si="11"/>
        <v>10</v>
      </c>
      <c r="D168" s="92" t="s">
        <v>1883</v>
      </c>
      <c r="E168" s="86">
        <f t="shared" si="9"/>
        <v>4</v>
      </c>
      <c r="F168" s="243"/>
      <c r="G168" s="93">
        <f t="shared" si="10"/>
        <v>1</v>
      </c>
      <c r="H168" s="94"/>
      <c r="I168" s="202" t="s">
        <v>13</v>
      </c>
      <c r="J168" s="191" t="s">
        <v>13</v>
      </c>
      <c r="K168" s="202" t="s">
        <v>13</v>
      </c>
      <c r="L168" s="197" t="s">
        <v>13</v>
      </c>
      <c r="M168" s="186" t="s">
        <v>13</v>
      </c>
      <c r="N168" s="197" t="s">
        <v>13</v>
      </c>
      <c r="O168" s="202" t="s">
        <v>13</v>
      </c>
      <c r="P168" s="197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>
        <v>4</v>
      </c>
      <c r="AB168" s="94" t="s">
        <v>13</v>
      </c>
      <c r="AC168" s="186" t="s">
        <v>13</v>
      </c>
      <c r="AD168" s="191" t="s">
        <v>13</v>
      </c>
      <c r="AE168" s="202" t="s">
        <v>13</v>
      </c>
      <c r="AF168" s="191" t="s">
        <v>13</v>
      </c>
      <c r="AG168" s="202" t="s">
        <v>13</v>
      </c>
      <c r="AH168" s="191" t="s">
        <v>13</v>
      </c>
      <c r="AI168" s="186" t="s">
        <v>13</v>
      </c>
      <c r="AJ168" s="191" t="s">
        <v>13</v>
      </c>
      <c r="AK168" s="186" t="s">
        <v>13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113">
        <v>0</v>
      </c>
      <c r="AU168" s="114">
        <v>0</v>
      </c>
      <c r="AV168" s="114">
        <v>0</v>
      </c>
      <c r="AW168" s="114">
        <v>0</v>
      </c>
      <c r="AX168" s="114">
        <v>0</v>
      </c>
      <c r="AY168" s="35"/>
      <c r="AZ168" s="35"/>
      <c r="BA168" s="105"/>
      <c r="BB168" s="199"/>
      <c r="BC168" s="106"/>
      <c r="BD168" s="24"/>
      <c r="BE168" s="194"/>
      <c r="BF168" s="194"/>
      <c r="BG168" s="194"/>
      <c r="BH168" s="25"/>
      <c r="BI168" s="24"/>
      <c r="BJ168" s="194"/>
      <c r="BK168" s="194"/>
      <c r="BL168" s="194"/>
      <c r="BM168" s="25"/>
      <c r="BN168" s="24"/>
      <c r="BO168" s="194"/>
      <c r="BP168" s="194"/>
      <c r="BQ168" s="194"/>
      <c r="BR168" s="25"/>
      <c r="BS168" s="24"/>
      <c r="BT168" s="194"/>
      <c r="BU168" s="194"/>
      <c r="BV168" s="194"/>
      <c r="BW168" s="25"/>
      <c r="BX168" s="77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</row>
    <row r="169" spans="1:247" ht="16.5" customHeight="1" x14ac:dyDescent="0.35">
      <c r="A169" s="30">
        <v>164</v>
      </c>
      <c r="B169" s="30">
        <v>174</v>
      </c>
      <c r="C169" s="30">
        <f t="shared" si="11"/>
        <v>10</v>
      </c>
      <c r="D169" s="92" t="s">
        <v>1917</v>
      </c>
      <c r="E169" s="86">
        <f t="shared" si="9"/>
        <v>4</v>
      </c>
      <c r="F169" s="243"/>
      <c r="G169" s="93">
        <f t="shared" si="10"/>
        <v>1</v>
      </c>
      <c r="H169" s="94"/>
      <c r="I169" s="202" t="s">
        <v>13</v>
      </c>
      <c r="J169" s="191" t="s">
        <v>13</v>
      </c>
      <c r="K169" s="202" t="s">
        <v>13</v>
      </c>
      <c r="L169" s="197" t="s">
        <v>13</v>
      </c>
      <c r="M169" s="186" t="s">
        <v>13</v>
      </c>
      <c r="N169" s="197" t="s">
        <v>13</v>
      </c>
      <c r="O169" s="202" t="s">
        <v>13</v>
      </c>
      <c r="P169" s="197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7" t="s">
        <v>13</v>
      </c>
      <c r="W169" s="186" t="s">
        <v>13</v>
      </c>
      <c r="X169" s="197" t="s">
        <v>13</v>
      </c>
      <c r="Y169" s="202" t="s">
        <v>13</v>
      </c>
      <c r="Z169" s="191">
        <v>4</v>
      </c>
      <c r="AA169" s="202" t="s">
        <v>13</v>
      </c>
      <c r="AB169" s="94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202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 t="s">
        <v>13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113">
        <v>0</v>
      </c>
      <c r="AU169" s="114">
        <v>0</v>
      </c>
      <c r="AV169" s="114">
        <v>0</v>
      </c>
      <c r="AW169" s="114">
        <v>0</v>
      </c>
      <c r="AX169" s="114">
        <v>0</v>
      </c>
      <c r="AY169" s="35"/>
      <c r="AZ169" s="35"/>
      <c r="BA169" s="105"/>
      <c r="BB169" s="199"/>
      <c r="BC169" s="106"/>
      <c r="BD169" s="24"/>
      <c r="BE169" s="194"/>
      <c r="BF169" s="194"/>
      <c r="BG169" s="194"/>
      <c r="BH169" s="25"/>
      <c r="BI169" s="24"/>
      <c r="BJ169" s="194"/>
      <c r="BK169" s="194"/>
      <c r="BL169" s="194"/>
      <c r="BM169" s="25"/>
      <c r="BN169" s="24"/>
      <c r="BO169" s="194"/>
      <c r="BP169" s="194"/>
      <c r="BQ169" s="194"/>
      <c r="BR169" s="25"/>
      <c r="BS169" s="24"/>
      <c r="BT169" s="194"/>
      <c r="BU169" s="194"/>
      <c r="BV169" s="194"/>
      <c r="BW169" s="25"/>
      <c r="BX169" s="77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</row>
    <row r="170" spans="1:247" ht="16.5" customHeight="1" x14ac:dyDescent="0.35">
      <c r="A170" s="30">
        <v>165</v>
      </c>
      <c r="B170" s="30">
        <v>175</v>
      </c>
      <c r="C170" s="30">
        <f t="shared" si="11"/>
        <v>10</v>
      </c>
      <c r="D170" s="92" t="s">
        <v>1945</v>
      </c>
      <c r="E170" s="86">
        <f t="shared" si="9"/>
        <v>4</v>
      </c>
      <c r="F170" s="243"/>
      <c r="G170" s="93">
        <f t="shared" si="10"/>
        <v>1</v>
      </c>
      <c r="H170" s="94"/>
      <c r="I170" s="202" t="s">
        <v>13</v>
      </c>
      <c r="J170" s="191" t="s">
        <v>13</v>
      </c>
      <c r="K170" s="202" t="s">
        <v>13</v>
      </c>
      <c r="L170" s="197" t="s">
        <v>13</v>
      </c>
      <c r="M170" s="186" t="s">
        <v>13</v>
      </c>
      <c r="N170" s="197" t="s">
        <v>13</v>
      </c>
      <c r="O170" s="202" t="s">
        <v>13</v>
      </c>
      <c r="P170" s="197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>
        <v>4</v>
      </c>
      <c r="Z170" s="191" t="s">
        <v>13</v>
      </c>
      <c r="AA170" s="202" t="s">
        <v>13</v>
      </c>
      <c r="AB170" s="94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202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 t="s">
        <v>13</v>
      </c>
      <c r="AT170" s="113">
        <v>0</v>
      </c>
      <c r="AU170" s="114">
        <v>0</v>
      </c>
      <c r="AV170" s="114">
        <v>0</v>
      </c>
      <c r="AW170" s="114">
        <v>0</v>
      </c>
      <c r="AX170" s="114">
        <v>0</v>
      </c>
      <c r="AY170" s="35"/>
      <c r="AZ170" s="35"/>
      <c r="BA170" s="105"/>
      <c r="BB170" s="199"/>
      <c r="BC170" s="106"/>
      <c r="BD170" s="24"/>
      <c r="BE170" s="194"/>
      <c r="BF170" s="194"/>
      <c r="BG170" s="194"/>
      <c r="BH170" s="25"/>
      <c r="BI170" s="24"/>
      <c r="BJ170" s="194"/>
      <c r="BK170" s="194"/>
      <c r="BL170" s="194"/>
      <c r="BM170" s="25"/>
      <c r="BN170" s="24"/>
      <c r="BO170" s="194"/>
      <c r="BP170" s="194"/>
      <c r="BQ170" s="194"/>
      <c r="BR170" s="25"/>
      <c r="BS170" s="24"/>
      <c r="BT170" s="194"/>
      <c r="BU170" s="194"/>
      <c r="BV170" s="194"/>
      <c r="BW170" s="25"/>
      <c r="BX170" s="77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</row>
    <row r="171" spans="1:247" ht="16.5" customHeight="1" x14ac:dyDescent="0.35">
      <c r="A171" s="30">
        <v>166</v>
      </c>
      <c r="B171" s="30">
        <v>176</v>
      </c>
      <c r="C171" s="30">
        <f t="shared" si="11"/>
        <v>10</v>
      </c>
      <c r="D171" s="92" t="s">
        <v>2006</v>
      </c>
      <c r="E171" s="86">
        <f t="shared" si="9"/>
        <v>4</v>
      </c>
      <c r="F171" s="243"/>
      <c r="G171" s="93">
        <f t="shared" si="10"/>
        <v>1</v>
      </c>
      <c r="H171" s="94"/>
      <c r="I171" s="202" t="s">
        <v>13</v>
      </c>
      <c r="J171" s="191" t="s">
        <v>13</v>
      </c>
      <c r="K171" s="202" t="s">
        <v>13</v>
      </c>
      <c r="L171" s="197" t="s">
        <v>13</v>
      </c>
      <c r="M171" s="186" t="s">
        <v>13</v>
      </c>
      <c r="N171" s="197" t="s">
        <v>13</v>
      </c>
      <c r="O171" s="202" t="s">
        <v>13</v>
      </c>
      <c r="P171" s="197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>
        <v>4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94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202" t="s">
        <v>13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 t="s">
        <v>13</v>
      </c>
      <c r="AT171" s="113">
        <v>0</v>
      </c>
      <c r="AU171" s="114">
        <v>0</v>
      </c>
      <c r="AV171" s="114">
        <v>0</v>
      </c>
      <c r="AW171" s="114">
        <v>0</v>
      </c>
      <c r="AX171" s="114">
        <v>0</v>
      </c>
      <c r="AY171" s="35"/>
      <c r="AZ171" s="35"/>
      <c r="BA171" s="105"/>
      <c r="BB171" s="199"/>
      <c r="BC171" s="106"/>
      <c r="BD171" s="24"/>
      <c r="BE171" s="194"/>
      <c r="BF171" s="194"/>
      <c r="BG171" s="194"/>
      <c r="BH171" s="25"/>
      <c r="BI171" s="24"/>
      <c r="BJ171" s="194"/>
      <c r="BK171" s="194"/>
      <c r="BL171" s="194"/>
      <c r="BM171" s="25"/>
      <c r="BN171" s="24"/>
      <c r="BO171" s="194"/>
      <c r="BP171" s="194"/>
      <c r="BQ171" s="194"/>
      <c r="BR171" s="25"/>
      <c r="BS171" s="24"/>
      <c r="BT171" s="194"/>
      <c r="BU171" s="194"/>
      <c r="BV171" s="194"/>
      <c r="BW171" s="25"/>
      <c r="BX171" s="77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</row>
    <row r="172" spans="1:247" ht="16.5" customHeight="1" x14ac:dyDescent="0.35">
      <c r="A172" s="30">
        <v>167</v>
      </c>
      <c r="B172" s="30">
        <v>178</v>
      </c>
      <c r="C172" s="30">
        <f t="shared" si="11"/>
        <v>11</v>
      </c>
      <c r="D172" s="92" t="s">
        <v>2204</v>
      </c>
      <c r="E172" s="86">
        <f t="shared" si="9"/>
        <v>4</v>
      </c>
      <c r="F172" s="243"/>
      <c r="G172" s="93">
        <f t="shared" si="10"/>
        <v>1</v>
      </c>
      <c r="H172" s="94"/>
      <c r="I172" s="202" t="s">
        <v>13</v>
      </c>
      <c r="J172" s="191" t="s">
        <v>13</v>
      </c>
      <c r="K172" s="202" t="s">
        <v>13</v>
      </c>
      <c r="L172" s="197" t="s">
        <v>13</v>
      </c>
      <c r="M172" s="186" t="s">
        <v>13</v>
      </c>
      <c r="N172" s="197" t="s">
        <v>13</v>
      </c>
      <c r="O172" s="202" t="s">
        <v>13</v>
      </c>
      <c r="P172" s="197" t="s">
        <v>13</v>
      </c>
      <c r="Q172" s="186">
        <v>4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94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202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 t="s">
        <v>13</v>
      </c>
      <c r="AM172" s="186" t="s">
        <v>13</v>
      </c>
      <c r="AN172" s="191" t="s">
        <v>13</v>
      </c>
      <c r="AO172" s="186" t="s">
        <v>13</v>
      </c>
      <c r="AP172" s="191" t="s">
        <v>13</v>
      </c>
      <c r="AQ172" s="202" t="s">
        <v>13</v>
      </c>
      <c r="AR172" s="191" t="s">
        <v>13</v>
      </c>
      <c r="AS172" s="186" t="s">
        <v>13</v>
      </c>
      <c r="AT172" s="113">
        <v>0</v>
      </c>
      <c r="AU172" s="114">
        <v>0</v>
      </c>
      <c r="AV172" s="114">
        <v>0</v>
      </c>
      <c r="AW172" s="114">
        <v>0</v>
      </c>
      <c r="AX172" s="114">
        <v>0</v>
      </c>
      <c r="AY172" s="35"/>
      <c r="AZ172" s="35"/>
      <c r="BA172" s="105"/>
      <c r="BB172" s="199"/>
      <c r="BC172" s="106"/>
      <c r="BD172" s="24"/>
      <c r="BE172" s="194"/>
      <c r="BF172" s="194"/>
      <c r="BG172" s="194"/>
      <c r="BH172" s="25"/>
      <c r="BI172" s="24"/>
      <c r="BJ172" s="194"/>
      <c r="BK172" s="194"/>
      <c r="BL172" s="194"/>
      <c r="BM172" s="25"/>
      <c r="BN172" s="24"/>
      <c r="BO172" s="194"/>
      <c r="BP172" s="194"/>
      <c r="BQ172" s="194"/>
      <c r="BR172" s="25"/>
      <c r="BS172" s="24"/>
      <c r="BT172" s="194"/>
      <c r="BU172" s="194"/>
      <c r="BV172" s="194"/>
      <c r="BW172" s="25"/>
      <c r="BX172" s="77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</row>
    <row r="173" spans="1:247" ht="16.5" customHeight="1" x14ac:dyDescent="0.35">
      <c r="A173" s="30">
        <v>168</v>
      </c>
      <c r="B173" s="30">
        <v>179</v>
      </c>
      <c r="C173" s="30">
        <f t="shared" si="11"/>
        <v>11</v>
      </c>
      <c r="D173" s="92" t="s">
        <v>2447</v>
      </c>
      <c r="E173" s="86">
        <f t="shared" si="9"/>
        <v>4</v>
      </c>
      <c r="F173" s="243"/>
      <c r="G173" s="93">
        <f t="shared" si="10"/>
        <v>1</v>
      </c>
      <c r="H173" s="94"/>
      <c r="I173" s="202" t="s">
        <v>13</v>
      </c>
      <c r="J173" s="191" t="s">
        <v>13</v>
      </c>
      <c r="K173" s="202" t="s">
        <v>13</v>
      </c>
      <c r="L173" s="197">
        <v>4</v>
      </c>
      <c r="M173" s="186" t="s">
        <v>13</v>
      </c>
      <c r="N173" s="197" t="s">
        <v>13</v>
      </c>
      <c r="O173" s="202" t="s">
        <v>13</v>
      </c>
      <c r="P173" s="197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94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202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186" t="s">
        <v>13</v>
      </c>
      <c r="AN173" s="191" t="s">
        <v>13</v>
      </c>
      <c r="AO173" s="186" t="s">
        <v>13</v>
      </c>
      <c r="AP173" s="191" t="s">
        <v>13</v>
      </c>
      <c r="AQ173" s="202" t="s">
        <v>13</v>
      </c>
      <c r="AR173" s="191" t="s">
        <v>13</v>
      </c>
      <c r="AS173" s="186" t="s">
        <v>13</v>
      </c>
      <c r="AT173" s="113">
        <v>0</v>
      </c>
      <c r="AU173" s="114">
        <v>0</v>
      </c>
      <c r="AV173" s="114">
        <v>0</v>
      </c>
      <c r="AW173" s="114">
        <v>0</v>
      </c>
      <c r="AX173" s="114">
        <v>0</v>
      </c>
      <c r="AY173" s="35"/>
      <c r="AZ173" s="35"/>
      <c r="BA173" s="105"/>
      <c r="BB173" s="199"/>
      <c r="BC173" s="106"/>
      <c r="BD173" s="24"/>
      <c r="BE173" s="194"/>
      <c r="BF173" s="194"/>
      <c r="BG173" s="194"/>
      <c r="BH173" s="25"/>
      <c r="BI173" s="24"/>
      <c r="BJ173" s="194"/>
      <c r="BK173" s="194"/>
      <c r="BL173" s="194"/>
      <c r="BM173" s="25"/>
      <c r="BN173" s="24"/>
      <c r="BO173" s="194"/>
      <c r="BP173" s="194"/>
      <c r="BQ173" s="194"/>
      <c r="BR173" s="25"/>
      <c r="BS173" s="24"/>
      <c r="BT173" s="194"/>
      <c r="BU173" s="194"/>
      <c r="BV173" s="194"/>
      <c r="BW173" s="25"/>
      <c r="BX173" s="77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</row>
    <row r="174" spans="1:247" ht="16.5" customHeight="1" x14ac:dyDescent="0.35">
      <c r="A174" s="30">
        <v>169</v>
      </c>
      <c r="B174" s="30">
        <v>181</v>
      </c>
      <c r="C174" s="30">
        <f t="shared" si="11"/>
        <v>12</v>
      </c>
      <c r="D174" s="92" t="s">
        <v>508</v>
      </c>
      <c r="E174" s="86">
        <f t="shared" si="9"/>
        <v>3</v>
      </c>
      <c r="F174" s="243"/>
      <c r="G174" s="93">
        <f t="shared" si="10"/>
        <v>1</v>
      </c>
      <c r="H174" s="94"/>
      <c r="I174" s="202" t="s">
        <v>13</v>
      </c>
      <c r="J174" s="191" t="s">
        <v>13</v>
      </c>
      <c r="K174" s="202" t="s">
        <v>13</v>
      </c>
      <c r="L174" s="197" t="s">
        <v>13</v>
      </c>
      <c r="M174" s="186" t="s">
        <v>13</v>
      </c>
      <c r="N174" s="197" t="s">
        <v>13</v>
      </c>
      <c r="O174" s="202" t="s">
        <v>13</v>
      </c>
      <c r="P174" s="197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94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>
        <v>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 t="s">
        <v>13</v>
      </c>
      <c r="AQ174" s="202" t="s">
        <v>13</v>
      </c>
      <c r="AR174" s="191" t="s">
        <v>13</v>
      </c>
      <c r="AS174" s="186" t="s">
        <v>13</v>
      </c>
      <c r="AT174" s="113">
        <v>0</v>
      </c>
      <c r="AU174" s="114">
        <v>0</v>
      </c>
      <c r="AV174" s="114">
        <v>0</v>
      </c>
      <c r="AW174" s="114">
        <v>0</v>
      </c>
      <c r="AX174" s="114">
        <v>0</v>
      </c>
      <c r="AY174" s="35"/>
      <c r="AZ174" s="35"/>
      <c r="BA174" s="105"/>
      <c r="BB174" s="199"/>
      <c r="BC174" s="106"/>
      <c r="BD174" s="24"/>
      <c r="BE174" s="194"/>
      <c r="BF174" s="194"/>
      <c r="BG174" s="194"/>
      <c r="BH174" s="25"/>
      <c r="BI174" s="24"/>
      <c r="BJ174" s="194"/>
      <c r="BK174" s="194"/>
      <c r="BL174" s="194"/>
      <c r="BM174" s="25"/>
      <c r="BN174" s="24"/>
      <c r="BO174" s="194"/>
      <c r="BP174" s="194"/>
      <c r="BQ174" s="194"/>
      <c r="BR174" s="25"/>
      <c r="BS174" s="24"/>
      <c r="BT174" s="194"/>
      <c r="BU174" s="194"/>
      <c r="BV174" s="194"/>
      <c r="BW174" s="25"/>
      <c r="BX174" s="77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</row>
    <row r="175" spans="1:247" ht="16.5" customHeight="1" x14ac:dyDescent="0.35">
      <c r="A175" s="30">
        <v>170</v>
      </c>
      <c r="B175" s="30">
        <v>182</v>
      </c>
      <c r="C175" s="30">
        <f t="shared" si="11"/>
        <v>12</v>
      </c>
      <c r="D175" s="92" t="s">
        <v>887</v>
      </c>
      <c r="E175" s="86">
        <f t="shared" si="9"/>
        <v>3</v>
      </c>
      <c r="F175" s="243"/>
      <c r="G175" s="93">
        <f t="shared" si="10"/>
        <v>1</v>
      </c>
      <c r="H175" s="94"/>
      <c r="I175" s="202" t="s">
        <v>13</v>
      </c>
      <c r="J175" s="191" t="s">
        <v>13</v>
      </c>
      <c r="K175" s="202" t="s">
        <v>13</v>
      </c>
      <c r="L175" s="197" t="s">
        <v>13</v>
      </c>
      <c r="M175" s="186" t="s">
        <v>13</v>
      </c>
      <c r="N175" s="197" t="s">
        <v>13</v>
      </c>
      <c r="O175" s="202" t="s">
        <v>13</v>
      </c>
      <c r="P175" s="197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 t="s">
        <v>13</v>
      </c>
      <c r="Z175" s="191" t="s">
        <v>13</v>
      </c>
      <c r="AA175" s="202" t="s">
        <v>13</v>
      </c>
      <c r="AB175" s="94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202" t="s">
        <v>13</v>
      </c>
      <c r="AH175" s="191" t="s">
        <v>13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>
        <v>3</v>
      </c>
      <c r="AS175" s="186" t="s">
        <v>13</v>
      </c>
      <c r="AT175" s="113">
        <v>0</v>
      </c>
      <c r="AU175" s="114">
        <v>0</v>
      </c>
      <c r="AV175" s="114">
        <v>0</v>
      </c>
      <c r="AW175" s="114">
        <v>0</v>
      </c>
      <c r="AX175" s="114">
        <v>0</v>
      </c>
      <c r="AY175" s="35"/>
      <c r="AZ175" s="35"/>
      <c r="BA175" s="105"/>
      <c r="BB175" s="199"/>
      <c r="BC175" s="106"/>
      <c r="BD175" s="24"/>
      <c r="BE175" s="194"/>
      <c r="BF175" s="194"/>
      <c r="BG175" s="194"/>
      <c r="BH175" s="25"/>
      <c r="BI175" s="24"/>
      <c r="BJ175" s="194"/>
      <c r="BK175" s="194"/>
      <c r="BL175" s="194"/>
      <c r="BM175" s="25"/>
      <c r="BN175" s="24"/>
      <c r="BO175" s="194"/>
      <c r="BP175" s="194"/>
      <c r="BQ175" s="194"/>
      <c r="BR175" s="25"/>
      <c r="BS175" s="24"/>
      <c r="BT175" s="194"/>
      <c r="BU175" s="194"/>
      <c r="BV175" s="194"/>
      <c r="BW175" s="25"/>
      <c r="BX175" s="77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</row>
    <row r="176" spans="1:247" ht="16.5" customHeight="1" x14ac:dyDescent="0.35">
      <c r="A176" s="30">
        <v>171</v>
      </c>
      <c r="B176" s="30">
        <v>183</v>
      </c>
      <c r="C176" s="30">
        <f t="shared" si="11"/>
        <v>12</v>
      </c>
      <c r="D176" s="92" t="s">
        <v>743</v>
      </c>
      <c r="E176" s="86">
        <f t="shared" si="9"/>
        <v>3</v>
      </c>
      <c r="F176" s="243"/>
      <c r="G176" s="93">
        <f t="shared" si="10"/>
        <v>1</v>
      </c>
      <c r="H176" s="94"/>
      <c r="I176" s="202" t="s">
        <v>13</v>
      </c>
      <c r="J176" s="191" t="s">
        <v>13</v>
      </c>
      <c r="K176" s="202" t="s">
        <v>13</v>
      </c>
      <c r="L176" s="197" t="s">
        <v>13</v>
      </c>
      <c r="M176" s="186" t="s">
        <v>13</v>
      </c>
      <c r="N176" s="197" t="s">
        <v>13</v>
      </c>
      <c r="O176" s="202" t="s">
        <v>13</v>
      </c>
      <c r="P176" s="197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 t="s">
        <v>13</v>
      </c>
      <c r="Z176" s="191" t="s">
        <v>13</v>
      </c>
      <c r="AA176" s="202" t="s">
        <v>13</v>
      </c>
      <c r="AB176" s="94" t="s">
        <v>13</v>
      </c>
      <c r="AC176" s="186" t="s">
        <v>13</v>
      </c>
      <c r="AD176" s="191" t="s">
        <v>13</v>
      </c>
      <c r="AE176" s="202" t="s">
        <v>13</v>
      </c>
      <c r="AF176" s="191" t="s">
        <v>13</v>
      </c>
      <c r="AG176" s="202">
        <v>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113">
        <v>0</v>
      </c>
      <c r="AU176" s="114">
        <v>0</v>
      </c>
      <c r="AV176" s="114">
        <v>0</v>
      </c>
      <c r="AW176" s="114">
        <v>0</v>
      </c>
      <c r="AX176" s="114">
        <v>0</v>
      </c>
      <c r="AY176" s="35"/>
      <c r="AZ176" s="35"/>
      <c r="BA176" s="105"/>
      <c r="BB176" s="199"/>
      <c r="BC176" s="106"/>
      <c r="BD176" s="24"/>
      <c r="BE176" s="194"/>
      <c r="BF176" s="194"/>
      <c r="BG176" s="194"/>
      <c r="BH176" s="25"/>
      <c r="BI176" s="24"/>
      <c r="BJ176" s="194"/>
      <c r="BK176" s="194"/>
      <c r="BL176" s="194"/>
      <c r="BM176" s="25"/>
      <c r="BN176" s="24"/>
      <c r="BO176" s="194"/>
      <c r="BP176" s="194"/>
      <c r="BQ176" s="194"/>
      <c r="BR176" s="25"/>
      <c r="BS176" s="24"/>
      <c r="BT176" s="194"/>
      <c r="BU176" s="194"/>
      <c r="BV176" s="194"/>
      <c r="BW176" s="25"/>
      <c r="BX176" s="77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</row>
    <row r="177" spans="1:247" ht="16.5" customHeight="1" x14ac:dyDescent="0.35">
      <c r="A177" s="30">
        <v>172</v>
      </c>
      <c r="B177" s="30">
        <v>184</v>
      </c>
      <c r="C177" s="30">
        <f t="shared" si="11"/>
        <v>12</v>
      </c>
      <c r="D177" s="92" t="s">
        <v>517</v>
      </c>
      <c r="E177" s="86">
        <f t="shared" si="9"/>
        <v>3</v>
      </c>
      <c r="F177" s="242"/>
      <c r="G177" s="93">
        <f t="shared" si="10"/>
        <v>1</v>
      </c>
      <c r="H177" s="94"/>
      <c r="I177" s="202" t="s">
        <v>13</v>
      </c>
      <c r="J177" s="191" t="s">
        <v>13</v>
      </c>
      <c r="K177" s="202" t="s">
        <v>13</v>
      </c>
      <c r="L177" s="197" t="s">
        <v>13</v>
      </c>
      <c r="M177" s="186" t="s">
        <v>13</v>
      </c>
      <c r="N177" s="197" t="s">
        <v>13</v>
      </c>
      <c r="O177" s="202" t="s">
        <v>13</v>
      </c>
      <c r="P177" s="197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 t="s">
        <v>13</v>
      </c>
      <c r="AA177" s="202" t="s">
        <v>13</v>
      </c>
      <c r="AB177" s="94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>
        <v>3</v>
      </c>
      <c r="AN177" s="191" t="s">
        <v>13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113">
        <v>0</v>
      </c>
      <c r="AU177" s="114">
        <v>0</v>
      </c>
      <c r="AV177" s="114">
        <v>0</v>
      </c>
      <c r="AW177" s="114">
        <v>0</v>
      </c>
      <c r="AX177" s="114">
        <v>0</v>
      </c>
      <c r="AY177" s="35"/>
      <c r="AZ177" s="35"/>
      <c r="BA177" s="105"/>
      <c r="BB177" s="199"/>
      <c r="BC177" s="106"/>
      <c r="BD177" s="24"/>
      <c r="BE177" s="194"/>
      <c r="BF177" s="194"/>
      <c r="BG177" s="194"/>
      <c r="BH177" s="25"/>
      <c r="BI177" s="24"/>
      <c r="BJ177" s="194"/>
      <c r="BK177" s="194"/>
      <c r="BL177" s="194"/>
      <c r="BM177" s="25"/>
      <c r="BN177" s="24"/>
      <c r="BO177" s="194"/>
      <c r="BP177" s="194"/>
      <c r="BQ177" s="194"/>
      <c r="BR177" s="25"/>
      <c r="BS177" s="24"/>
      <c r="BT177" s="194"/>
      <c r="BU177" s="194"/>
      <c r="BV177" s="194"/>
      <c r="BW177" s="25"/>
      <c r="BX177" s="77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</row>
    <row r="178" spans="1:247" ht="16.5" customHeight="1" x14ac:dyDescent="0.35">
      <c r="A178" s="30">
        <v>173</v>
      </c>
      <c r="B178" s="30">
        <v>185</v>
      </c>
      <c r="C178" s="30">
        <f t="shared" si="11"/>
        <v>12</v>
      </c>
      <c r="D178" s="92" t="s">
        <v>1282</v>
      </c>
      <c r="E178" s="86">
        <f t="shared" si="9"/>
        <v>3</v>
      </c>
      <c r="F178" s="243"/>
      <c r="G178" s="93">
        <f t="shared" si="10"/>
        <v>1</v>
      </c>
      <c r="H178" s="94"/>
      <c r="I178" s="202" t="s">
        <v>13</v>
      </c>
      <c r="J178" s="191" t="s">
        <v>13</v>
      </c>
      <c r="K178" s="202" t="s">
        <v>13</v>
      </c>
      <c r="L178" s="197" t="s">
        <v>13</v>
      </c>
      <c r="M178" s="186" t="s">
        <v>13</v>
      </c>
      <c r="N178" s="197" t="s">
        <v>13</v>
      </c>
      <c r="O178" s="202" t="s">
        <v>13</v>
      </c>
      <c r="P178" s="197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 t="s">
        <v>13</v>
      </c>
      <c r="Y178" s="202" t="s">
        <v>13</v>
      </c>
      <c r="Z178" s="191" t="s">
        <v>13</v>
      </c>
      <c r="AA178" s="202" t="s">
        <v>13</v>
      </c>
      <c r="AB178" s="94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202" t="s">
        <v>13</v>
      </c>
      <c r="AH178" s="191" t="s">
        <v>13</v>
      </c>
      <c r="AI178" s="186">
        <v>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 t="s">
        <v>13</v>
      </c>
      <c r="AO178" s="186" t="s">
        <v>13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113">
        <v>0</v>
      </c>
      <c r="AU178" s="114">
        <v>0</v>
      </c>
      <c r="AV178" s="114">
        <v>0</v>
      </c>
      <c r="AW178" s="114">
        <v>0</v>
      </c>
      <c r="AX178" s="114">
        <v>0</v>
      </c>
      <c r="AY178" s="35"/>
      <c r="AZ178" s="35"/>
      <c r="BA178" s="105"/>
      <c r="BB178" s="199"/>
      <c r="BC178" s="106"/>
      <c r="BD178" s="24"/>
      <c r="BE178" s="194"/>
      <c r="BF178" s="194"/>
      <c r="BG178" s="194"/>
      <c r="BH178" s="25"/>
      <c r="BI178" s="24"/>
      <c r="BJ178" s="194"/>
      <c r="BK178" s="194"/>
      <c r="BL178" s="194"/>
      <c r="BM178" s="25"/>
      <c r="BN178" s="24"/>
      <c r="BO178" s="194"/>
      <c r="BP178" s="194"/>
      <c r="BQ178" s="194"/>
      <c r="BR178" s="25"/>
      <c r="BS178" s="24"/>
      <c r="BT178" s="194"/>
      <c r="BU178" s="194"/>
      <c r="BV178" s="194"/>
      <c r="BW178" s="25"/>
      <c r="BX178" s="77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</row>
    <row r="179" spans="1:247" ht="16.5" customHeight="1" x14ac:dyDescent="0.35">
      <c r="A179" s="30">
        <v>174</v>
      </c>
      <c r="B179" s="30">
        <v>186</v>
      </c>
      <c r="C179" s="30">
        <f t="shared" si="11"/>
        <v>12</v>
      </c>
      <c r="D179" s="92" t="s">
        <v>1302</v>
      </c>
      <c r="E179" s="86">
        <f t="shared" si="9"/>
        <v>3</v>
      </c>
      <c r="F179" s="243"/>
      <c r="G179" s="93">
        <f t="shared" si="10"/>
        <v>1</v>
      </c>
      <c r="H179" s="94"/>
      <c r="I179" s="202" t="s">
        <v>13</v>
      </c>
      <c r="J179" s="191" t="s">
        <v>13</v>
      </c>
      <c r="K179" s="202" t="s">
        <v>13</v>
      </c>
      <c r="L179" s="197" t="s">
        <v>13</v>
      </c>
      <c r="M179" s="186" t="s">
        <v>13</v>
      </c>
      <c r="N179" s="197" t="s">
        <v>13</v>
      </c>
      <c r="O179" s="202" t="s">
        <v>13</v>
      </c>
      <c r="P179" s="197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 t="s">
        <v>13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94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 t="s">
        <v>13</v>
      </c>
      <c r="AN179" s="191" t="s">
        <v>13</v>
      </c>
      <c r="AO179" s="186">
        <v>3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113">
        <v>0</v>
      </c>
      <c r="AU179" s="114">
        <v>0</v>
      </c>
      <c r="AV179" s="114">
        <v>0</v>
      </c>
      <c r="AW179" s="114">
        <v>0</v>
      </c>
      <c r="AX179" s="114">
        <v>0</v>
      </c>
      <c r="AY179" s="35"/>
      <c r="AZ179" s="35"/>
      <c r="BA179" s="105"/>
      <c r="BB179" s="199"/>
      <c r="BC179" s="106"/>
      <c r="BD179" s="24"/>
      <c r="BE179" s="194"/>
      <c r="BF179" s="194"/>
      <c r="BG179" s="194"/>
      <c r="BH179" s="25"/>
      <c r="BI179" s="24"/>
      <c r="BJ179" s="194"/>
      <c r="BK179" s="194"/>
      <c r="BL179" s="194"/>
      <c r="BM179" s="25"/>
      <c r="BN179" s="24"/>
      <c r="BO179" s="194"/>
      <c r="BP179" s="194"/>
      <c r="BQ179" s="194"/>
      <c r="BR179" s="25"/>
      <c r="BS179" s="24"/>
      <c r="BT179" s="194"/>
      <c r="BU179" s="194"/>
      <c r="BV179" s="194"/>
      <c r="BW179" s="25"/>
      <c r="BX179" s="77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</row>
    <row r="180" spans="1:247" ht="16.5" customHeight="1" x14ac:dyDescent="0.35">
      <c r="A180" s="30">
        <v>175</v>
      </c>
      <c r="B180" s="30">
        <v>187</v>
      </c>
      <c r="C180" s="30">
        <f t="shared" si="11"/>
        <v>12</v>
      </c>
      <c r="D180" s="92" t="s">
        <v>411</v>
      </c>
      <c r="E180" s="86">
        <f t="shared" si="9"/>
        <v>3</v>
      </c>
      <c r="F180" s="243"/>
      <c r="G180" s="93">
        <f t="shared" si="10"/>
        <v>1</v>
      </c>
      <c r="H180" s="94"/>
      <c r="I180" s="202" t="s">
        <v>13</v>
      </c>
      <c r="J180" s="191" t="s">
        <v>13</v>
      </c>
      <c r="K180" s="202" t="s">
        <v>13</v>
      </c>
      <c r="L180" s="197" t="s">
        <v>13</v>
      </c>
      <c r="M180" s="186" t="s">
        <v>13</v>
      </c>
      <c r="N180" s="197" t="s">
        <v>13</v>
      </c>
      <c r="O180" s="202" t="s">
        <v>13</v>
      </c>
      <c r="P180" s="197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94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>
        <v>3</v>
      </c>
      <c r="AM180" s="186" t="s">
        <v>13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113">
        <v>0</v>
      </c>
      <c r="AU180" s="114">
        <v>0</v>
      </c>
      <c r="AV180" s="114">
        <v>0</v>
      </c>
      <c r="AW180" s="114">
        <v>0</v>
      </c>
      <c r="AX180" s="114">
        <v>0</v>
      </c>
      <c r="AY180" s="35"/>
      <c r="AZ180" s="35"/>
      <c r="BA180" s="105"/>
      <c r="BB180" s="199"/>
      <c r="BC180" s="106"/>
      <c r="BD180" s="24"/>
      <c r="BE180" s="194"/>
      <c r="BF180" s="194"/>
      <c r="BG180" s="194"/>
      <c r="BH180" s="25"/>
      <c r="BI180" s="24"/>
      <c r="BJ180" s="194"/>
      <c r="BK180" s="194"/>
      <c r="BL180" s="194"/>
      <c r="BM180" s="25"/>
      <c r="BN180" s="24"/>
      <c r="BO180" s="194"/>
      <c r="BP180" s="194"/>
      <c r="BQ180" s="194"/>
      <c r="BR180" s="25"/>
      <c r="BS180" s="24"/>
      <c r="BT180" s="194"/>
      <c r="BU180" s="194"/>
      <c r="BV180" s="194"/>
      <c r="BW180" s="25"/>
      <c r="BX180" s="77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</row>
    <row r="181" spans="1:247" ht="16.5" customHeight="1" x14ac:dyDescent="0.35">
      <c r="A181" s="30">
        <v>176</v>
      </c>
      <c r="B181" s="30">
        <v>188</v>
      </c>
      <c r="C181" s="30">
        <f t="shared" ref="C181:C212" si="12">B181-A181</f>
        <v>12</v>
      </c>
      <c r="D181" s="92" t="s">
        <v>1526</v>
      </c>
      <c r="E181" s="86">
        <f t="shared" si="9"/>
        <v>3</v>
      </c>
      <c r="F181" s="242"/>
      <c r="G181" s="93">
        <f t="shared" si="10"/>
        <v>1</v>
      </c>
      <c r="H181" s="94"/>
      <c r="I181" s="202" t="s">
        <v>13</v>
      </c>
      <c r="J181" s="191" t="s">
        <v>13</v>
      </c>
      <c r="K181" s="202" t="s">
        <v>13</v>
      </c>
      <c r="L181" s="197" t="s">
        <v>13</v>
      </c>
      <c r="M181" s="186" t="s">
        <v>13</v>
      </c>
      <c r="N181" s="197" t="s">
        <v>13</v>
      </c>
      <c r="O181" s="202" t="s">
        <v>13</v>
      </c>
      <c r="P181" s="197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94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202" t="s">
        <v>13</v>
      </c>
      <c r="AH181" s="191">
        <v>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186" t="s">
        <v>13</v>
      </c>
      <c r="AN181" s="191" t="s">
        <v>13</v>
      </c>
      <c r="AO181" s="186" t="s">
        <v>13</v>
      </c>
      <c r="AP181" s="191" t="s">
        <v>13</v>
      </c>
      <c r="AQ181" s="202" t="s">
        <v>13</v>
      </c>
      <c r="AR181" s="191" t="s">
        <v>13</v>
      </c>
      <c r="AS181" s="186" t="s">
        <v>13</v>
      </c>
      <c r="AT181" s="113">
        <v>0</v>
      </c>
      <c r="AU181" s="114">
        <v>0</v>
      </c>
      <c r="AV181" s="114">
        <v>0</v>
      </c>
      <c r="AW181" s="114">
        <v>0</v>
      </c>
      <c r="AX181" s="114">
        <v>0</v>
      </c>
      <c r="AY181" s="35"/>
      <c r="AZ181" s="35"/>
      <c r="BA181" s="105"/>
      <c r="BB181" s="199"/>
      <c r="BC181" s="106"/>
      <c r="BD181" s="24"/>
      <c r="BE181" s="194"/>
      <c r="BF181" s="194"/>
      <c r="BG181" s="194"/>
      <c r="BH181" s="25"/>
      <c r="BI181" s="24"/>
      <c r="BJ181" s="194"/>
      <c r="BK181" s="194"/>
      <c r="BL181" s="194"/>
      <c r="BM181" s="25"/>
      <c r="BN181" s="24"/>
      <c r="BO181" s="194"/>
      <c r="BP181" s="194"/>
      <c r="BQ181" s="194"/>
      <c r="BR181" s="25"/>
      <c r="BS181" s="24"/>
      <c r="BT181" s="194"/>
      <c r="BU181" s="194"/>
      <c r="BV181" s="194"/>
      <c r="BW181" s="25"/>
      <c r="BX181" s="77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</row>
    <row r="182" spans="1:247" ht="16.5" customHeight="1" x14ac:dyDescent="0.35">
      <c r="A182" s="30">
        <v>177</v>
      </c>
      <c r="B182" s="30">
        <v>189</v>
      </c>
      <c r="C182" s="30">
        <f t="shared" si="12"/>
        <v>12</v>
      </c>
      <c r="D182" s="92" t="s">
        <v>1579</v>
      </c>
      <c r="E182" s="86">
        <f t="shared" si="9"/>
        <v>3</v>
      </c>
      <c r="F182" s="243"/>
      <c r="G182" s="93">
        <f t="shared" si="10"/>
        <v>1</v>
      </c>
      <c r="H182" s="94"/>
      <c r="I182" s="202" t="s">
        <v>13</v>
      </c>
      <c r="J182" s="191" t="s">
        <v>13</v>
      </c>
      <c r="K182" s="202" t="s">
        <v>13</v>
      </c>
      <c r="L182" s="197" t="s">
        <v>13</v>
      </c>
      <c r="M182" s="186" t="s">
        <v>13</v>
      </c>
      <c r="N182" s="197" t="s">
        <v>13</v>
      </c>
      <c r="O182" s="202" t="s">
        <v>13</v>
      </c>
      <c r="P182" s="197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 t="s">
        <v>13</v>
      </c>
      <c r="AA182" s="202" t="s">
        <v>13</v>
      </c>
      <c r="AB182" s="94" t="s">
        <v>13</v>
      </c>
      <c r="AC182" s="186" t="s">
        <v>13</v>
      </c>
      <c r="AD182" s="191" t="s">
        <v>13</v>
      </c>
      <c r="AE182" s="202">
        <v>3</v>
      </c>
      <c r="AF182" s="191" t="s">
        <v>13</v>
      </c>
      <c r="AG182" s="202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 t="s">
        <v>13</v>
      </c>
      <c r="AQ182" s="202" t="s">
        <v>13</v>
      </c>
      <c r="AR182" s="191" t="s">
        <v>13</v>
      </c>
      <c r="AS182" s="186" t="s">
        <v>13</v>
      </c>
      <c r="AT182" s="113">
        <v>0</v>
      </c>
      <c r="AU182" s="114">
        <v>0</v>
      </c>
      <c r="AV182" s="114">
        <v>0</v>
      </c>
      <c r="AW182" s="114">
        <v>0</v>
      </c>
      <c r="AX182" s="114">
        <v>0</v>
      </c>
      <c r="AY182" s="35"/>
      <c r="AZ182" s="35"/>
      <c r="BA182" s="105"/>
      <c r="BB182" s="199"/>
      <c r="BC182" s="106"/>
      <c r="BD182" s="24"/>
      <c r="BE182" s="194"/>
      <c r="BF182" s="194"/>
      <c r="BG182" s="194"/>
      <c r="BH182" s="25"/>
      <c r="BI182" s="24"/>
      <c r="BJ182" s="194"/>
      <c r="BK182" s="194"/>
      <c r="BL182" s="194"/>
      <c r="BM182" s="25"/>
      <c r="BN182" s="24"/>
      <c r="BO182" s="194"/>
      <c r="BP182" s="194"/>
      <c r="BQ182" s="194"/>
      <c r="BR182" s="25"/>
      <c r="BS182" s="24"/>
      <c r="BT182" s="194"/>
      <c r="BU182" s="194"/>
      <c r="BV182" s="194"/>
      <c r="BW182" s="25"/>
      <c r="BX182" s="77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</row>
    <row r="183" spans="1:247" ht="16.5" customHeight="1" x14ac:dyDescent="0.35">
      <c r="A183" s="30">
        <v>178</v>
      </c>
      <c r="B183" s="30">
        <v>190</v>
      </c>
      <c r="C183" s="30">
        <f t="shared" si="12"/>
        <v>12</v>
      </c>
      <c r="D183" s="92" t="s">
        <v>1664</v>
      </c>
      <c r="E183" s="86">
        <f t="shared" si="9"/>
        <v>3</v>
      </c>
      <c r="F183" s="243"/>
      <c r="G183" s="93">
        <f t="shared" si="10"/>
        <v>1</v>
      </c>
      <c r="H183" s="94"/>
      <c r="I183" s="202" t="s">
        <v>13</v>
      </c>
      <c r="J183" s="191" t="s">
        <v>13</v>
      </c>
      <c r="K183" s="202" t="s">
        <v>13</v>
      </c>
      <c r="L183" s="197" t="s">
        <v>13</v>
      </c>
      <c r="M183" s="186" t="s">
        <v>13</v>
      </c>
      <c r="N183" s="197" t="s">
        <v>13</v>
      </c>
      <c r="O183" s="202" t="s">
        <v>13</v>
      </c>
      <c r="P183" s="197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94" t="s">
        <v>13</v>
      </c>
      <c r="AC183" s="186" t="s">
        <v>13</v>
      </c>
      <c r="AD183" s="191" t="s">
        <v>13</v>
      </c>
      <c r="AE183" s="202" t="s">
        <v>13</v>
      </c>
      <c r="AF183" s="191" t="s">
        <v>13</v>
      </c>
      <c r="AG183" s="202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>
        <v>3</v>
      </c>
      <c r="AR183" s="191" t="s">
        <v>13</v>
      </c>
      <c r="AS183" s="186" t="s">
        <v>13</v>
      </c>
      <c r="AT183" s="113">
        <v>0</v>
      </c>
      <c r="AU183" s="114">
        <v>0</v>
      </c>
      <c r="AV183" s="114">
        <v>0</v>
      </c>
      <c r="AW183" s="114">
        <v>0</v>
      </c>
      <c r="AX183" s="114">
        <v>0</v>
      </c>
      <c r="AY183" s="35"/>
      <c r="AZ183" s="35"/>
      <c r="BA183" s="105"/>
      <c r="BB183" s="199"/>
      <c r="BC183" s="106"/>
      <c r="BD183" s="24"/>
      <c r="BE183" s="194"/>
      <c r="BF183" s="194"/>
      <c r="BG183" s="194"/>
      <c r="BH183" s="25"/>
      <c r="BI183" s="24"/>
      <c r="BJ183" s="194"/>
      <c r="BK183" s="194"/>
      <c r="BL183" s="194"/>
      <c r="BM183" s="25"/>
      <c r="BN183" s="24"/>
      <c r="BO183" s="194"/>
      <c r="BP183" s="194"/>
      <c r="BQ183" s="194"/>
      <c r="BR183" s="25"/>
      <c r="BS183" s="24"/>
      <c r="BT183" s="194"/>
      <c r="BU183" s="194"/>
      <c r="BV183" s="194"/>
      <c r="BW183" s="25"/>
      <c r="BX183" s="77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</row>
    <row r="184" spans="1:247" ht="16.5" customHeight="1" x14ac:dyDescent="0.35">
      <c r="A184" s="30">
        <v>179</v>
      </c>
      <c r="B184" s="30">
        <v>191</v>
      </c>
      <c r="C184" s="30">
        <f t="shared" si="12"/>
        <v>12</v>
      </c>
      <c r="D184" s="92" t="s">
        <v>1759</v>
      </c>
      <c r="E184" s="86">
        <f t="shared" si="9"/>
        <v>3</v>
      </c>
      <c r="F184" s="243"/>
      <c r="G184" s="93">
        <f t="shared" si="10"/>
        <v>1</v>
      </c>
      <c r="H184" s="94"/>
      <c r="I184" s="202" t="s">
        <v>13</v>
      </c>
      <c r="J184" s="191" t="s">
        <v>13</v>
      </c>
      <c r="K184" s="202" t="s">
        <v>13</v>
      </c>
      <c r="L184" s="197" t="s">
        <v>13</v>
      </c>
      <c r="M184" s="186" t="s">
        <v>13</v>
      </c>
      <c r="N184" s="197" t="s">
        <v>13</v>
      </c>
      <c r="O184" s="202" t="s">
        <v>13</v>
      </c>
      <c r="P184" s="197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94" t="s">
        <v>13</v>
      </c>
      <c r="AC184" s="186">
        <v>3</v>
      </c>
      <c r="AD184" s="191" t="s">
        <v>13</v>
      </c>
      <c r="AE184" s="202" t="s">
        <v>13</v>
      </c>
      <c r="AF184" s="191" t="s">
        <v>13</v>
      </c>
      <c r="AG184" s="202" t="s">
        <v>13</v>
      </c>
      <c r="AH184" s="191" t="s">
        <v>13</v>
      </c>
      <c r="AI184" s="186" t="s">
        <v>13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 t="s">
        <v>13</v>
      </c>
      <c r="AR184" s="191" t="s">
        <v>13</v>
      </c>
      <c r="AS184" s="186" t="s">
        <v>13</v>
      </c>
      <c r="AT184" s="113">
        <v>0</v>
      </c>
      <c r="AU184" s="114">
        <v>0</v>
      </c>
      <c r="AV184" s="114">
        <v>0</v>
      </c>
      <c r="AW184" s="114">
        <v>0</v>
      </c>
      <c r="AX184" s="114">
        <v>0</v>
      </c>
      <c r="AY184" s="35"/>
      <c r="AZ184" s="35"/>
      <c r="BA184" s="105"/>
      <c r="BB184" s="199"/>
      <c r="BC184" s="106"/>
      <c r="BD184" s="24"/>
      <c r="BE184" s="194"/>
      <c r="BF184" s="194"/>
      <c r="BG184" s="194"/>
      <c r="BH184" s="25"/>
      <c r="BI184" s="24"/>
      <c r="BJ184" s="194"/>
      <c r="BK184" s="194"/>
      <c r="BL184" s="194"/>
      <c r="BM184" s="25"/>
      <c r="BN184" s="24"/>
      <c r="BO184" s="194"/>
      <c r="BP184" s="194"/>
      <c r="BQ184" s="194"/>
      <c r="BR184" s="25"/>
      <c r="BS184" s="24"/>
      <c r="BT184" s="194"/>
      <c r="BU184" s="194"/>
      <c r="BV184" s="194"/>
      <c r="BW184" s="25"/>
      <c r="BX184" s="77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</row>
    <row r="185" spans="1:247" ht="16.5" customHeight="1" x14ac:dyDescent="0.35">
      <c r="A185" s="30">
        <v>180</v>
      </c>
      <c r="B185" s="30">
        <v>192</v>
      </c>
      <c r="C185" s="30">
        <f t="shared" si="12"/>
        <v>12</v>
      </c>
      <c r="D185" s="92" t="s">
        <v>1918</v>
      </c>
      <c r="E185" s="86">
        <f t="shared" si="9"/>
        <v>3</v>
      </c>
      <c r="F185" s="243"/>
      <c r="G185" s="93">
        <f t="shared" si="10"/>
        <v>1</v>
      </c>
      <c r="H185" s="94"/>
      <c r="I185" s="202" t="s">
        <v>13</v>
      </c>
      <c r="J185" s="191" t="s">
        <v>13</v>
      </c>
      <c r="K185" s="202" t="s">
        <v>13</v>
      </c>
      <c r="L185" s="197" t="s">
        <v>13</v>
      </c>
      <c r="M185" s="186" t="s">
        <v>13</v>
      </c>
      <c r="N185" s="197" t="s">
        <v>13</v>
      </c>
      <c r="O185" s="202" t="s">
        <v>13</v>
      </c>
      <c r="P185" s="197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>
        <v>3</v>
      </c>
      <c r="AA185" s="202" t="s">
        <v>13</v>
      </c>
      <c r="AB185" s="94" t="s">
        <v>13</v>
      </c>
      <c r="AC185" s="186" t="s">
        <v>13</v>
      </c>
      <c r="AD185" s="191" t="s">
        <v>13</v>
      </c>
      <c r="AE185" s="202" t="s">
        <v>13</v>
      </c>
      <c r="AF185" s="191" t="s">
        <v>13</v>
      </c>
      <c r="AG185" s="202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 t="s">
        <v>13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113">
        <v>0</v>
      </c>
      <c r="AU185" s="114">
        <v>0</v>
      </c>
      <c r="AV185" s="114">
        <v>0</v>
      </c>
      <c r="AW185" s="114">
        <v>0</v>
      </c>
      <c r="AX185" s="114">
        <v>0</v>
      </c>
      <c r="AY185" s="35"/>
      <c r="AZ185" s="35"/>
      <c r="BA185" s="105"/>
      <c r="BB185" s="199"/>
      <c r="BC185" s="106"/>
      <c r="BD185" s="24"/>
      <c r="BE185" s="194"/>
      <c r="BF185" s="194"/>
      <c r="BG185" s="194"/>
      <c r="BH185" s="25"/>
      <c r="BI185" s="24"/>
      <c r="BJ185" s="194"/>
      <c r="BK185" s="194"/>
      <c r="BL185" s="194"/>
      <c r="BM185" s="25"/>
      <c r="BN185" s="24"/>
      <c r="BO185" s="194"/>
      <c r="BP185" s="194"/>
      <c r="BQ185" s="194"/>
      <c r="BR185" s="25"/>
      <c r="BS185" s="24"/>
      <c r="BT185" s="194"/>
      <c r="BU185" s="194"/>
      <c r="BV185" s="194"/>
      <c r="BW185" s="25"/>
      <c r="BX185" s="77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</row>
    <row r="186" spans="1:247" ht="16.5" customHeight="1" x14ac:dyDescent="0.35">
      <c r="A186" s="30">
        <v>181</v>
      </c>
      <c r="B186" s="30">
        <v>193</v>
      </c>
      <c r="C186" s="30">
        <f t="shared" si="12"/>
        <v>12</v>
      </c>
      <c r="D186" s="92" t="s">
        <v>1946</v>
      </c>
      <c r="E186" s="86">
        <f t="shared" si="9"/>
        <v>3</v>
      </c>
      <c r="F186" s="243"/>
      <c r="G186" s="93">
        <f t="shared" si="10"/>
        <v>1</v>
      </c>
      <c r="H186" s="94"/>
      <c r="I186" s="202" t="s">
        <v>13</v>
      </c>
      <c r="J186" s="191" t="s">
        <v>13</v>
      </c>
      <c r="K186" s="202" t="s">
        <v>13</v>
      </c>
      <c r="L186" s="197" t="s">
        <v>13</v>
      </c>
      <c r="M186" s="186" t="s">
        <v>13</v>
      </c>
      <c r="N186" s="197" t="s">
        <v>13</v>
      </c>
      <c r="O186" s="202" t="s">
        <v>13</v>
      </c>
      <c r="P186" s="197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>
        <v>3</v>
      </c>
      <c r="Z186" s="191" t="s">
        <v>13</v>
      </c>
      <c r="AA186" s="202" t="s">
        <v>13</v>
      </c>
      <c r="AB186" s="94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202" t="s">
        <v>13</v>
      </c>
      <c r="AH186" s="191" t="s">
        <v>13</v>
      </c>
      <c r="AI186" s="186" t="s">
        <v>13</v>
      </c>
      <c r="AJ186" s="191" t="s">
        <v>13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113">
        <v>0</v>
      </c>
      <c r="AU186" s="114">
        <v>0</v>
      </c>
      <c r="AV186" s="114">
        <v>0</v>
      </c>
      <c r="AW186" s="114">
        <v>0</v>
      </c>
      <c r="AX186" s="114">
        <v>0</v>
      </c>
      <c r="AY186" s="35"/>
      <c r="AZ186" s="35"/>
      <c r="BA186" s="105"/>
      <c r="BB186" s="199"/>
      <c r="BC186" s="106"/>
      <c r="BD186" s="24"/>
      <c r="BE186" s="194"/>
      <c r="BF186" s="194"/>
      <c r="BG186" s="194"/>
      <c r="BH186" s="25"/>
      <c r="BI186" s="24"/>
      <c r="BJ186" s="194"/>
      <c r="BK186" s="194"/>
      <c r="BL186" s="194"/>
      <c r="BM186" s="25"/>
      <c r="BN186" s="24"/>
      <c r="BO186" s="194"/>
      <c r="BP186" s="194"/>
      <c r="BQ186" s="194"/>
      <c r="BR186" s="25"/>
      <c r="BS186" s="24"/>
      <c r="BT186" s="194"/>
      <c r="BU186" s="194"/>
      <c r="BV186" s="194"/>
      <c r="BW186" s="25"/>
      <c r="BX186" s="77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</row>
    <row r="187" spans="1:247" ht="16.5" customHeight="1" x14ac:dyDescent="0.35">
      <c r="A187" s="30">
        <v>182</v>
      </c>
      <c r="B187" s="30">
        <v>194</v>
      </c>
      <c r="C187" s="30">
        <f t="shared" si="12"/>
        <v>12</v>
      </c>
      <c r="D187" s="92" t="s">
        <v>2091</v>
      </c>
      <c r="E187" s="86">
        <f t="shared" si="9"/>
        <v>3</v>
      </c>
      <c r="F187" s="243"/>
      <c r="G187" s="93">
        <f t="shared" si="10"/>
        <v>1</v>
      </c>
      <c r="H187" s="94"/>
      <c r="I187" s="202" t="s">
        <v>13</v>
      </c>
      <c r="J187" s="191" t="s">
        <v>13</v>
      </c>
      <c r="K187" s="202" t="s">
        <v>13</v>
      </c>
      <c r="L187" s="197" t="s">
        <v>13</v>
      </c>
      <c r="M187" s="186" t="s">
        <v>13</v>
      </c>
      <c r="N187" s="197" t="s">
        <v>13</v>
      </c>
      <c r="O187" s="202" t="s">
        <v>13</v>
      </c>
      <c r="P187" s="197" t="s">
        <v>13</v>
      </c>
      <c r="Q187" s="186" t="s">
        <v>13</v>
      </c>
      <c r="R187" s="191" t="s">
        <v>13</v>
      </c>
      <c r="S187" s="186" t="s">
        <v>13</v>
      </c>
      <c r="T187" s="191">
        <v>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 t="s">
        <v>13</v>
      </c>
      <c r="Z187" s="191" t="s">
        <v>13</v>
      </c>
      <c r="AA187" s="202" t="s">
        <v>13</v>
      </c>
      <c r="AB187" s="94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202" t="s">
        <v>13</v>
      </c>
      <c r="AH187" s="191" t="s">
        <v>13</v>
      </c>
      <c r="AI187" s="186" t="s">
        <v>13</v>
      </c>
      <c r="AJ187" s="191" t="s">
        <v>13</v>
      </c>
      <c r="AK187" s="186" t="s">
        <v>13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113">
        <v>0</v>
      </c>
      <c r="AU187" s="114">
        <v>0</v>
      </c>
      <c r="AV187" s="114">
        <v>0</v>
      </c>
      <c r="AW187" s="114">
        <v>0</v>
      </c>
      <c r="AX187" s="114">
        <v>0</v>
      </c>
      <c r="AY187" s="35"/>
      <c r="AZ187" s="35"/>
      <c r="BA187" s="105"/>
      <c r="BB187" s="199"/>
      <c r="BC187" s="106"/>
      <c r="BD187" s="24"/>
      <c r="BE187" s="194"/>
      <c r="BF187" s="194"/>
      <c r="BG187" s="194"/>
      <c r="BH187" s="25"/>
      <c r="BI187" s="24"/>
      <c r="BJ187" s="194"/>
      <c r="BK187" s="194"/>
      <c r="BL187" s="194"/>
      <c r="BM187" s="25"/>
      <c r="BN187" s="24"/>
      <c r="BO187" s="194"/>
      <c r="BP187" s="194"/>
      <c r="BQ187" s="194"/>
      <c r="BR187" s="25"/>
      <c r="BS187" s="24"/>
      <c r="BT187" s="194"/>
      <c r="BU187" s="194"/>
      <c r="BV187" s="194"/>
      <c r="BW187" s="25"/>
      <c r="BX187" s="77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</row>
    <row r="188" spans="1:247" ht="16.5" customHeight="1" x14ac:dyDescent="0.35">
      <c r="A188" s="30">
        <v>183</v>
      </c>
      <c r="B188" s="30">
        <v>195</v>
      </c>
      <c r="C188" s="30">
        <f t="shared" si="12"/>
        <v>12</v>
      </c>
      <c r="D188" s="92" t="s">
        <v>2128</v>
      </c>
      <c r="E188" s="86">
        <f t="shared" si="9"/>
        <v>3</v>
      </c>
      <c r="F188" s="243"/>
      <c r="G188" s="93">
        <f t="shared" si="10"/>
        <v>1</v>
      </c>
      <c r="H188" s="94"/>
      <c r="I188" s="202" t="s">
        <v>13</v>
      </c>
      <c r="J188" s="191" t="s">
        <v>13</v>
      </c>
      <c r="K188" s="202" t="s">
        <v>13</v>
      </c>
      <c r="L188" s="197" t="s">
        <v>13</v>
      </c>
      <c r="M188" s="186" t="s">
        <v>13</v>
      </c>
      <c r="N188" s="197" t="s">
        <v>13</v>
      </c>
      <c r="O188" s="202" t="s">
        <v>13</v>
      </c>
      <c r="P188" s="197" t="s">
        <v>13</v>
      </c>
      <c r="Q188" s="186" t="s">
        <v>13</v>
      </c>
      <c r="R188" s="191">
        <v>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 t="s">
        <v>13</v>
      </c>
      <c r="Y188" s="202" t="s">
        <v>13</v>
      </c>
      <c r="Z188" s="191" t="s">
        <v>13</v>
      </c>
      <c r="AA188" s="202" t="s">
        <v>13</v>
      </c>
      <c r="AB188" s="94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202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 t="s">
        <v>13</v>
      </c>
      <c r="AQ188" s="202" t="s">
        <v>13</v>
      </c>
      <c r="AR188" s="191" t="s">
        <v>13</v>
      </c>
      <c r="AS188" s="186" t="s">
        <v>13</v>
      </c>
      <c r="AT188" s="113">
        <v>0</v>
      </c>
      <c r="AU188" s="114">
        <v>0</v>
      </c>
      <c r="AV188" s="114">
        <v>0</v>
      </c>
      <c r="AW188" s="114">
        <v>0</v>
      </c>
      <c r="AX188" s="114">
        <v>0</v>
      </c>
      <c r="AY188" s="35"/>
      <c r="AZ188" s="35"/>
      <c r="BA188" s="105"/>
      <c r="BB188" s="199"/>
      <c r="BC188" s="106"/>
      <c r="BD188" s="24"/>
      <c r="BE188" s="194"/>
      <c r="BF188" s="194"/>
      <c r="BG188" s="194"/>
      <c r="BH188" s="25"/>
      <c r="BI188" s="24"/>
      <c r="BJ188" s="194"/>
      <c r="BK188" s="194"/>
      <c r="BL188" s="194"/>
      <c r="BM188" s="25"/>
      <c r="BN188" s="24"/>
      <c r="BO188" s="194"/>
      <c r="BP188" s="194"/>
      <c r="BQ188" s="194"/>
      <c r="BR188" s="25"/>
      <c r="BS188" s="24"/>
      <c r="BT188" s="194"/>
      <c r="BU188" s="194"/>
      <c r="BV188" s="194"/>
      <c r="BW188" s="25"/>
      <c r="BX188" s="77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</row>
    <row r="189" spans="1:247" ht="16.5" customHeight="1" x14ac:dyDescent="0.35">
      <c r="A189" s="30">
        <v>184</v>
      </c>
      <c r="B189" s="30">
        <v>196</v>
      </c>
      <c r="C189" s="30">
        <f t="shared" si="12"/>
        <v>12</v>
      </c>
      <c r="D189" s="92" t="s">
        <v>2205</v>
      </c>
      <c r="E189" s="86">
        <f t="shared" si="9"/>
        <v>3</v>
      </c>
      <c r="F189" s="243"/>
      <c r="G189" s="93">
        <f t="shared" si="10"/>
        <v>1</v>
      </c>
      <c r="H189" s="94"/>
      <c r="I189" s="202" t="s">
        <v>13</v>
      </c>
      <c r="J189" s="191" t="s">
        <v>13</v>
      </c>
      <c r="K189" s="202" t="s">
        <v>13</v>
      </c>
      <c r="L189" s="197" t="s">
        <v>13</v>
      </c>
      <c r="M189" s="186" t="s">
        <v>13</v>
      </c>
      <c r="N189" s="197" t="s">
        <v>13</v>
      </c>
      <c r="O189" s="202" t="s">
        <v>13</v>
      </c>
      <c r="P189" s="197" t="s">
        <v>13</v>
      </c>
      <c r="Q189" s="186">
        <v>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 t="s">
        <v>13</v>
      </c>
      <c r="X189" s="197" t="s">
        <v>13</v>
      </c>
      <c r="Y189" s="202" t="s">
        <v>13</v>
      </c>
      <c r="Z189" s="191" t="s">
        <v>13</v>
      </c>
      <c r="AA189" s="202" t="s">
        <v>13</v>
      </c>
      <c r="AB189" s="94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202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 t="s">
        <v>13</v>
      </c>
      <c r="AR189" s="191" t="s">
        <v>13</v>
      </c>
      <c r="AS189" s="186" t="s">
        <v>13</v>
      </c>
      <c r="AT189" s="113">
        <v>0</v>
      </c>
      <c r="AU189" s="114">
        <v>0</v>
      </c>
      <c r="AV189" s="114">
        <v>0</v>
      </c>
      <c r="AW189" s="114">
        <v>0</v>
      </c>
      <c r="AX189" s="114">
        <v>0</v>
      </c>
      <c r="AY189" s="35"/>
      <c r="AZ189" s="35"/>
      <c r="BA189" s="105"/>
      <c r="BB189" s="199"/>
      <c r="BC189" s="106"/>
      <c r="BD189" s="24"/>
      <c r="BE189" s="194"/>
      <c r="BF189" s="194"/>
      <c r="BG189" s="194"/>
      <c r="BH189" s="25"/>
      <c r="BI189" s="24"/>
      <c r="BJ189" s="194"/>
      <c r="BK189" s="194"/>
      <c r="BL189" s="194"/>
      <c r="BM189" s="25"/>
      <c r="BN189" s="24"/>
      <c r="BO189" s="194"/>
      <c r="BP189" s="194"/>
      <c r="BQ189" s="194"/>
      <c r="BR189" s="25"/>
      <c r="BS189" s="24"/>
      <c r="BT189" s="194"/>
      <c r="BU189" s="194"/>
      <c r="BV189" s="194"/>
      <c r="BW189" s="25"/>
      <c r="BX189" s="77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</row>
    <row r="190" spans="1:247" ht="16.5" customHeight="1" x14ac:dyDescent="0.35">
      <c r="A190" s="30">
        <v>185</v>
      </c>
      <c r="B190" s="30">
        <v>197</v>
      </c>
      <c r="C190" s="30">
        <f t="shared" si="12"/>
        <v>12</v>
      </c>
      <c r="D190" s="92" t="s">
        <v>2231</v>
      </c>
      <c r="E190" s="86">
        <f t="shared" si="9"/>
        <v>3</v>
      </c>
      <c r="F190" s="243"/>
      <c r="G190" s="93">
        <f t="shared" si="10"/>
        <v>1</v>
      </c>
      <c r="H190" s="94"/>
      <c r="I190" s="202" t="s">
        <v>13</v>
      </c>
      <c r="J190" s="191" t="s">
        <v>13</v>
      </c>
      <c r="K190" s="202" t="s">
        <v>13</v>
      </c>
      <c r="L190" s="197" t="s">
        <v>13</v>
      </c>
      <c r="M190" s="186" t="s">
        <v>13</v>
      </c>
      <c r="N190" s="197" t="s">
        <v>13</v>
      </c>
      <c r="O190" s="202">
        <v>3</v>
      </c>
      <c r="P190" s="197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 t="s">
        <v>13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94" t="s">
        <v>13</v>
      </c>
      <c r="AC190" s="186" t="s">
        <v>13</v>
      </c>
      <c r="AD190" s="191" t="s">
        <v>13</v>
      </c>
      <c r="AE190" s="202" t="s">
        <v>13</v>
      </c>
      <c r="AF190" s="191" t="s">
        <v>13</v>
      </c>
      <c r="AG190" s="202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113">
        <v>0</v>
      </c>
      <c r="AU190" s="114">
        <v>0</v>
      </c>
      <c r="AV190" s="114">
        <v>0</v>
      </c>
      <c r="AW190" s="114">
        <v>0</v>
      </c>
      <c r="AX190" s="114">
        <v>0</v>
      </c>
      <c r="AY190" s="35"/>
      <c r="AZ190" s="35"/>
      <c r="BA190" s="105"/>
      <c r="BB190" s="199"/>
      <c r="BC190" s="106"/>
      <c r="BD190" s="24"/>
      <c r="BE190" s="194"/>
      <c r="BF190" s="194"/>
      <c r="BG190" s="194"/>
      <c r="BH190" s="25"/>
      <c r="BI190" s="24"/>
      <c r="BJ190" s="194"/>
      <c r="BK190" s="194"/>
      <c r="BL190" s="194"/>
      <c r="BM190" s="25"/>
      <c r="BN190" s="24"/>
      <c r="BO190" s="194"/>
      <c r="BP190" s="194"/>
      <c r="BQ190" s="194"/>
      <c r="BR190" s="25"/>
      <c r="BS190" s="24"/>
      <c r="BT190" s="194"/>
      <c r="BU190" s="194"/>
      <c r="BV190" s="194"/>
      <c r="BW190" s="25"/>
      <c r="BX190" s="77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</row>
    <row r="191" spans="1:247" ht="16.5" customHeight="1" x14ac:dyDescent="0.35">
      <c r="A191" s="30">
        <v>186</v>
      </c>
      <c r="B191" s="30">
        <v>198</v>
      </c>
      <c r="C191" s="30">
        <f t="shared" si="12"/>
        <v>12</v>
      </c>
      <c r="D191" s="92" t="s">
        <v>2396</v>
      </c>
      <c r="E191" s="86">
        <f t="shared" si="9"/>
        <v>3</v>
      </c>
      <c r="F191" s="243"/>
      <c r="G191" s="93">
        <f t="shared" si="10"/>
        <v>1</v>
      </c>
      <c r="H191" s="94"/>
      <c r="I191" s="202" t="s">
        <v>13</v>
      </c>
      <c r="J191" s="191" t="s">
        <v>13</v>
      </c>
      <c r="K191" s="202" t="s">
        <v>13</v>
      </c>
      <c r="L191" s="197" t="s">
        <v>13</v>
      </c>
      <c r="M191" s="186">
        <v>3</v>
      </c>
      <c r="N191" s="197" t="s">
        <v>13</v>
      </c>
      <c r="O191" s="202" t="s">
        <v>13</v>
      </c>
      <c r="P191" s="197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 t="s">
        <v>13</v>
      </c>
      <c r="AB191" s="94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202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113">
        <v>0</v>
      </c>
      <c r="AU191" s="114">
        <v>0</v>
      </c>
      <c r="AV191" s="114">
        <v>0</v>
      </c>
      <c r="AW191" s="114">
        <v>0</v>
      </c>
      <c r="AX191" s="114">
        <v>0</v>
      </c>
      <c r="AY191" s="35"/>
      <c r="AZ191" s="35"/>
      <c r="BA191" s="105"/>
      <c r="BB191" s="199"/>
      <c r="BC191" s="106"/>
      <c r="BD191" s="24"/>
      <c r="BE191" s="194"/>
      <c r="BF191" s="194"/>
      <c r="BG191" s="194"/>
      <c r="BH191" s="25"/>
      <c r="BI191" s="24"/>
      <c r="BJ191" s="194"/>
      <c r="BK191" s="194"/>
      <c r="BL191" s="194"/>
      <c r="BM191" s="25"/>
      <c r="BN191" s="24"/>
      <c r="BO191" s="194"/>
      <c r="BP191" s="194"/>
      <c r="BQ191" s="194"/>
      <c r="BR191" s="25"/>
      <c r="BS191" s="24"/>
      <c r="BT191" s="194"/>
      <c r="BU191" s="194"/>
      <c r="BV191" s="194"/>
      <c r="BW191" s="25"/>
      <c r="BX191" s="77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</row>
    <row r="192" spans="1:247" ht="16.5" customHeight="1" x14ac:dyDescent="0.35">
      <c r="A192" s="30">
        <v>187</v>
      </c>
      <c r="B192" s="30">
        <v>199</v>
      </c>
      <c r="C192" s="30">
        <f t="shared" si="12"/>
        <v>12</v>
      </c>
      <c r="D192" s="92" t="s">
        <v>2448</v>
      </c>
      <c r="E192" s="86">
        <f t="shared" si="9"/>
        <v>3</v>
      </c>
      <c r="F192" s="243"/>
      <c r="G192" s="93">
        <f t="shared" si="10"/>
        <v>1</v>
      </c>
      <c r="H192" s="94"/>
      <c r="I192" s="202" t="s">
        <v>13</v>
      </c>
      <c r="J192" s="191" t="s">
        <v>13</v>
      </c>
      <c r="K192" s="202" t="s">
        <v>13</v>
      </c>
      <c r="L192" s="197">
        <v>3</v>
      </c>
      <c r="M192" s="186" t="s">
        <v>13</v>
      </c>
      <c r="N192" s="197" t="s">
        <v>13</v>
      </c>
      <c r="O192" s="202" t="s">
        <v>13</v>
      </c>
      <c r="P192" s="197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 t="s">
        <v>13</v>
      </c>
      <c r="Z192" s="191" t="s">
        <v>13</v>
      </c>
      <c r="AA192" s="202" t="s">
        <v>13</v>
      </c>
      <c r="AB192" s="94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202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113">
        <v>0</v>
      </c>
      <c r="AU192" s="114">
        <v>0</v>
      </c>
      <c r="AV192" s="114">
        <v>0</v>
      </c>
      <c r="AW192" s="114">
        <v>0</v>
      </c>
      <c r="AX192" s="114">
        <v>0</v>
      </c>
      <c r="AY192" s="35"/>
      <c r="AZ192" s="35"/>
      <c r="BA192" s="105"/>
      <c r="BB192" s="199"/>
      <c r="BC192" s="106"/>
      <c r="BD192" s="24"/>
      <c r="BE192" s="194"/>
      <c r="BF192" s="194"/>
      <c r="BG192" s="194"/>
      <c r="BH192" s="25"/>
      <c r="BI192" s="24"/>
      <c r="BJ192" s="194"/>
      <c r="BK192" s="194"/>
      <c r="BL192" s="194"/>
      <c r="BM192" s="25"/>
      <c r="BN192" s="24"/>
      <c r="BO192" s="194"/>
      <c r="BP192" s="194"/>
      <c r="BQ192" s="194"/>
      <c r="BR192" s="25"/>
      <c r="BS192" s="24"/>
      <c r="BT192" s="194"/>
      <c r="BU192" s="194"/>
      <c r="BV192" s="194"/>
      <c r="BW192" s="25"/>
      <c r="BX192" s="77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</row>
    <row r="193" spans="1:247" ht="16.5" customHeight="1" x14ac:dyDescent="0.35">
      <c r="A193" s="30">
        <v>188</v>
      </c>
      <c r="B193" s="30"/>
      <c r="C193" s="30"/>
      <c r="D193" s="92" t="s">
        <v>2649</v>
      </c>
      <c r="E193" s="86">
        <f t="shared" si="9"/>
        <v>3</v>
      </c>
      <c r="F193" s="243"/>
      <c r="G193" s="93">
        <f t="shared" si="10"/>
        <v>1</v>
      </c>
      <c r="H193" s="94"/>
      <c r="I193" s="202">
        <v>3</v>
      </c>
      <c r="J193" s="191" t="s">
        <v>13</v>
      </c>
      <c r="K193" s="202" t="s">
        <v>13</v>
      </c>
      <c r="L193" s="197" t="s">
        <v>13</v>
      </c>
      <c r="M193" s="186" t="s">
        <v>13</v>
      </c>
      <c r="N193" s="197" t="s">
        <v>13</v>
      </c>
      <c r="O193" s="202" t="s">
        <v>13</v>
      </c>
      <c r="P193" s="197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 t="s">
        <v>13</v>
      </c>
      <c r="Y193" s="202" t="s">
        <v>13</v>
      </c>
      <c r="Z193" s="191" t="s">
        <v>13</v>
      </c>
      <c r="AA193" s="202" t="s">
        <v>13</v>
      </c>
      <c r="AB193" s="94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202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113">
        <v>0</v>
      </c>
      <c r="AU193" s="114">
        <v>0</v>
      </c>
      <c r="AV193" s="114">
        <v>0</v>
      </c>
      <c r="AW193" s="114">
        <v>0</v>
      </c>
      <c r="AX193" s="114">
        <v>0</v>
      </c>
      <c r="AY193" s="35"/>
      <c r="AZ193" s="35"/>
      <c r="BA193" s="105"/>
      <c r="BB193" s="199"/>
      <c r="BC193" s="106"/>
      <c r="BD193" s="24"/>
      <c r="BE193" s="194"/>
      <c r="BF193" s="194"/>
      <c r="BG193" s="194"/>
      <c r="BH193" s="25"/>
      <c r="BI193" s="24"/>
      <c r="BJ193" s="194"/>
      <c r="BK193" s="194"/>
      <c r="BL193" s="194"/>
      <c r="BM193" s="25"/>
      <c r="BN193" s="24"/>
      <c r="BO193" s="194"/>
      <c r="BP193" s="194"/>
      <c r="BQ193" s="194"/>
      <c r="BR193" s="25"/>
      <c r="BS193" s="24"/>
      <c r="BT193" s="194"/>
      <c r="BU193" s="194"/>
      <c r="BV193" s="194"/>
      <c r="BW193" s="25"/>
      <c r="BX193" s="77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</row>
    <row r="194" spans="1:247" ht="16.5" customHeight="1" x14ac:dyDescent="0.35">
      <c r="A194" s="30">
        <v>189</v>
      </c>
      <c r="B194" s="30">
        <v>201</v>
      </c>
      <c r="C194" s="30">
        <f t="shared" ref="C194:C214" si="13">B194-A194</f>
        <v>12</v>
      </c>
      <c r="D194" s="92" t="s">
        <v>1218</v>
      </c>
      <c r="E194" s="86">
        <f t="shared" si="9"/>
        <v>3</v>
      </c>
      <c r="F194" s="243"/>
      <c r="G194" s="93">
        <f t="shared" si="10"/>
        <v>2</v>
      </c>
      <c r="H194" s="94"/>
      <c r="I194" s="202" t="s">
        <v>13</v>
      </c>
      <c r="J194" s="191" t="s">
        <v>13</v>
      </c>
      <c r="K194" s="202" t="s">
        <v>13</v>
      </c>
      <c r="L194" s="197" t="s">
        <v>13</v>
      </c>
      <c r="M194" s="186">
        <v>1</v>
      </c>
      <c r="N194" s="197" t="s">
        <v>13</v>
      </c>
      <c r="O194" s="202" t="s">
        <v>13</v>
      </c>
      <c r="P194" s="197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94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>
        <v>2</v>
      </c>
      <c r="AH194" s="191" t="s">
        <v>13</v>
      </c>
      <c r="AI194" s="186" t="s">
        <v>13</v>
      </c>
      <c r="AJ194" s="191" t="s">
        <v>13</v>
      </c>
      <c r="AK194" s="186" t="s">
        <v>13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113">
        <v>0</v>
      </c>
      <c r="AU194" s="114">
        <v>0</v>
      </c>
      <c r="AV194" s="114">
        <v>0</v>
      </c>
      <c r="AW194" s="114">
        <v>0</v>
      </c>
      <c r="AX194" s="114">
        <v>0</v>
      </c>
      <c r="AY194" s="35"/>
      <c r="AZ194" s="35"/>
      <c r="BA194" s="105"/>
      <c r="BB194" s="199"/>
      <c r="BC194" s="106"/>
      <c r="BD194" s="24"/>
      <c r="BE194" s="194"/>
      <c r="BF194" s="194"/>
      <c r="BG194" s="194"/>
      <c r="BH194" s="25"/>
      <c r="BI194" s="24"/>
      <c r="BJ194" s="194"/>
      <c r="BK194" s="194"/>
      <c r="BL194" s="194"/>
      <c r="BM194" s="25"/>
      <c r="BN194" s="24"/>
      <c r="BO194" s="194"/>
      <c r="BP194" s="194"/>
      <c r="BQ194" s="194"/>
      <c r="BR194" s="25"/>
      <c r="BS194" s="24"/>
      <c r="BT194" s="194"/>
      <c r="BU194" s="194"/>
      <c r="BV194" s="194"/>
      <c r="BW194" s="25"/>
      <c r="BX194" s="77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</row>
    <row r="195" spans="1:247" ht="16.5" customHeight="1" x14ac:dyDescent="0.35">
      <c r="A195" s="30">
        <v>190</v>
      </c>
      <c r="B195" s="30">
        <v>202</v>
      </c>
      <c r="C195" s="30">
        <f t="shared" si="13"/>
        <v>12</v>
      </c>
      <c r="D195" s="92" t="s">
        <v>1919</v>
      </c>
      <c r="E195" s="86">
        <f t="shared" si="9"/>
        <v>3</v>
      </c>
      <c r="F195" s="243"/>
      <c r="G195" s="93">
        <f t="shared" si="10"/>
        <v>2</v>
      </c>
      <c r="H195" s="94"/>
      <c r="I195" s="202" t="s">
        <v>13</v>
      </c>
      <c r="J195" s="191" t="s">
        <v>13</v>
      </c>
      <c r="K195" s="202" t="s">
        <v>13</v>
      </c>
      <c r="L195" s="197" t="s">
        <v>13</v>
      </c>
      <c r="M195" s="186" t="s">
        <v>13</v>
      </c>
      <c r="N195" s="197" t="s">
        <v>13</v>
      </c>
      <c r="O195" s="202" t="s">
        <v>13</v>
      </c>
      <c r="P195" s="197">
        <v>1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>
        <v>2</v>
      </c>
      <c r="AA195" s="202" t="s">
        <v>13</v>
      </c>
      <c r="AB195" s="94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202" t="s">
        <v>13</v>
      </c>
      <c r="AH195" s="191" t="s">
        <v>13</v>
      </c>
      <c r="AI195" s="186" t="s">
        <v>13</v>
      </c>
      <c r="AJ195" s="191" t="s">
        <v>13</v>
      </c>
      <c r="AK195" s="186" t="s">
        <v>13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113">
        <v>0</v>
      </c>
      <c r="AU195" s="114">
        <v>0</v>
      </c>
      <c r="AV195" s="114">
        <v>0</v>
      </c>
      <c r="AW195" s="114">
        <v>0</v>
      </c>
      <c r="AX195" s="114">
        <v>0</v>
      </c>
      <c r="AY195" s="35"/>
      <c r="AZ195" s="35"/>
      <c r="BA195" s="105"/>
      <c r="BB195" s="199"/>
      <c r="BC195" s="106"/>
      <c r="BD195" s="24"/>
      <c r="BE195" s="194"/>
      <c r="BF195" s="194"/>
      <c r="BG195" s="194"/>
      <c r="BH195" s="25"/>
      <c r="BI195" s="24"/>
      <c r="BJ195" s="194"/>
      <c r="BK195" s="194"/>
      <c r="BL195" s="194"/>
      <c r="BM195" s="25"/>
      <c r="BN195" s="24"/>
      <c r="BO195" s="194"/>
      <c r="BP195" s="194"/>
      <c r="BQ195" s="194"/>
      <c r="BR195" s="25"/>
      <c r="BS195" s="24"/>
      <c r="BT195" s="194"/>
      <c r="BU195" s="194"/>
      <c r="BV195" s="194"/>
      <c r="BW195" s="25"/>
      <c r="BX195" s="77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</row>
    <row r="196" spans="1:247" ht="16.5" customHeight="1" x14ac:dyDescent="0.35">
      <c r="A196" s="30">
        <v>191</v>
      </c>
      <c r="B196" s="30">
        <v>203</v>
      </c>
      <c r="C196" s="30">
        <f t="shared" si="13"/>
        <v>12</v>
      </c>
      <c r="D196" s="92" t="s">
        <v>538</v>
      </c>
      <c r="E196" s="86">
        <f t="shared" si="9"/>
        <v>2</v>
      </c>
      <c r="F196" s="243"/>
      <c r="G196" s="93">
        <f t="shared" si="10"/>
        <v>1</v>
      </c>
      <c r="H196" s="94"/>
      <c r="I196" s="202" t="s">
        <v>13</v>
      </c>
      <c r="J196" s="191" t="s">
        <v>13</v>
      </c>
      <c r="K196" s="202" t="s">
        <v>13</v>
      </c>
      <c r="L196" s="197" t="s">
        <v>13</v>
      </c>
      <c r="M196" s="186" t="s">
        <v>13</v>
      </c>
      <c r="N196" s="197" t="s">
        <v>13</v>
      </c>
      <c r="O196" s="202" t="s">
        <v>13</v>
      </c>
      <c r="P196" s="197" t="s">
        <v>13</v>
      </c>
      <c r="Q196" s="186" t="s">
        <v>13</v>
      </c>
      <c r="R196" s="191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94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202" t="s">
        <v>13</v>
      </c>
      <c r="AH196" s="191" t="s">
        <v>13</v>
      </c>
      <c r="AI196" s="186" t="s">
        <v>13</v>
      </c>
      <c r="AJ196" s="191" t="s">
        <v>13</v>
      </c>
      <c r="AK196" s="186" t="s">
        <v>13</v>
      </c>
      <c r="AL196" s="191" t="s">
        <v>13</v>
      </c>
      <c r="AM196" s="186" t="s">
        <v>13</v>
      </c>
      <c r="AN196" s="191" t="s">
        <v>13</v>
      </c>
      <c r="AO196" s="186">
        <v>2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113">
        <v>0</v>
      </c>
      <c r="AU196" s="114">
        <v>0</v>
      </c>
      <c r="AV196" s="114">
        <v>0</v>
      </c>
      <c r="AW196" s="114">
        <v>0</v>
      </c>
      <c r="AX196" s="114">
        <v>0</v>
      </c>
      <c r="AY196" s="35"/>
      <c r="AZ196" s="35"/>
      <c r="BA196" s="105"/>
      <c r="BB196" s="199"/>
      <c r="BC196" s="106"/>
      <c r="BD196" s="24"/>
      <c r="BE196" s="194"/>
      <c r="BF196" s="194"/>
      <c r="BG196" s="194"/>
      <c r="BH196" s="25"/>
      <c r="BI196" s="24"/>
      <c r="BJ196" s="194"/>
      <c r="BK196" s="194"/>
      <c r="BL196" s="194"/>
      <c r="BM196" s="25"/>
      <c r="BN196" s="24"/>
      <c r="BO196" s="194"/>
      <c r="BP196" s="194"/>
      <c r="BQ196" s="194"/>
      <c r="BR196" s="25"/>
      <c r="BS196" s="24"/>
      <c r="BT196" s="194"/>
      <c r="BU196" s="194"/>
      <c r="BV196" s="194"/>
      <c r="BW196" s="25"/>
      <c r="BX196" s="77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</row>
    <row r="197" spans="1:247" ht="16.5" customHeight="1" x14ac:dyDescent="0.35">
      <c r="A197" s="30">
        <v>192</v>
      </c>
      <c r="B197" s="30">
        <v>206</v>
      </c>
      <c r="C197" s="30">
        <f t="shared" si="13"/>
        <v>14</v>
      </c>
      <c r="D197" s="92" t="s">
        <v>1346</v>
      </c>
      <c r="E197" s="86">
        <f t="shared" si="9"/>
        <v>2</v>
      </c>
      <c r="F197" s="243"/>
      <c r="G197" s="93">
        <f t="shared" si="10"/>
        <v>1</v>
      </c>
      <c r="H197" s="94"/>
      <c r="I197" s="202" t="s">
        <v>13</v>
      </c>
      <c r="J197" s="191" t="s">
        <v>13</v>
      </c>
      <c r="K197" s="202" t="s">
        <v>13</v>
      </c>
      <c r="L197" s="197" t="s">
        <v>13</v>
      </c>
      <c r="M197" s="186" t="s">
        <v>13</v>
      </c>
      <c r="N197" s="197" t="s">
        <v>13</v>
      </c>
      <c r="O197" s="202" t="s">
        <v>13</v>
      </c>
      <c r="P197" s="197" t="s">
        <v>13</v>
      </c>
      <c r="Q197" s="186" t="s">
        <v>13</v>
      </c>
      <c r="R197" s="191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94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>
        <v>2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 t="s">
        <v>13</v>
      </c>
      <c r="AT197" s="113">
        <v>0</v>
      </c>
      <c r="AU197" s="114">
        <v>0</v>
      </c>
      <c r="AV197" s="114">
        <v>0</v>
      </c>
      <c r="AW197" s="114">
        <v>0</v>
      </c>
      <c r="AX197" s="114">
        <v>0</v>
      </c>
      <c r="AY197" s="35"/>
      <c r="AZ197" s="35"/>
      <c r="BA197" s="105"/>
      <c r="BB197" s="199"/>
      <c r="BC197" s="106"/>
      <c r="BD197" s="24"/>
      <c r="BE197" s="194"/>
      <c r="BF197" s="194"/>
      <c r="BG197" s="194"/>
      <c r="BH197" s="25"/>
      <c r="BI197" s="24"/>
      <c r="BJ197" s="194"/>
      <c r="BK197" s="194"/>
      <c r="BL197" s="194"/>
      <c r="BM197" s="25"/>
      <c r="BN197" s="24"/>
      <c r="BO197" s="194"/>
      <c r="BP197" s="194"/>
      <c r="BQ197" s="194"/>
      <c r="BR197" s="25"/>
      <c r="BS197" s="24"/>
      <c r="BT197" s="194"/>
      <c r="BU197" s="194"/>
      <c r="BV197" s="194"/>
      <c r="BW197" s="25"/>
      <c r="BX197" s="77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</row>
    <row r="198" spans="1:247" ht="16.5" customHeight="1" x14ac:dyDescent="0.35">
      <c r="A198" s="30">
        <v>193</v>
      </c>
      <c r="B198" s="30">
        <v>207</v>
      </c>
      <c r="C198" s="30">
        <f t="shared" si="13"/>
        <v>14</v>
      </c>
      <c r="D198" s="92" t="s">
        <v>1385</v>
      </c>
      <c r="E198" s="86">
        <f t="shared" ref="E198:E261" si="14">LARGE(H198:AX198,1)+LARGE(H198:AX198,2)+LARGE(H198:AX198,3)+LARGE(H198:AX198,4)+LARGE(H198:AX198,5)+F198</f>
        <v>2</v>
      </c>
      <c r="F198" s="243"/>
      <c r="G198" s="93">
        <f t="shared" ref="G198:G261" si="15">COUNT(H198:AS198)</f>
        <v>1</v>
      </c>
      <c r="H198" s="94"/>
      <c r="I198" s="202" t="s">
        <v>13</v>
      </c>
      <c r="J198" s="191" t="s">
        <v>13</v>
      </c>
      <c r="K198" s="202" t="s">
        <v>13</v>
      </c>
      <c r="L198" s="197" t="s">
        <v>13</v>
      </c>
      <c r="M198" s="186" t="s">
        <v>13</v>
      </c>
      <c r="N198" s="197" t="s">
        <v>13</v>
      </c>
      <c r="O198" s="202" t="s">
        <v>13</v>
      </c>
      <c r="P198" s="197" t="s">
        <v>13</v>
      </c>
      <c r="Q198" s="186" t="s">
        <v>13</v>
      </c>
      <c r="R198" s="191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94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>
        <v>2</v>
      </c>
      <c r="AO198" s="186" t="s">
        <v>13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113">
        <v>0</v>
      </c>
      <c r="AU198" s="114">
        <v>0</v>
      </c>
      <c r="AV198" s="114">
        <v>0</v>
      </c>
      <c r="AW198" s="114">
        <v>0</v>
      </c>
      <c r="AX198" s="114">
        <v>0</v>
      </c>
      <c r="AY198" s="35"/>
      <c r="AZ198" s="35"/>
      <c r="BA198" s="105"/>
      <c r="BB198" s="199"/>
      <c r="BC198" s="106"/>
      <c r="BD198" s="24"/>
      <c r="BE198" s="194"/>
      <c r="BF198" s="194"/>
      <c r="BG198" s="194"/>
      <c r="BH198" s="25"/>
      <c r="BI198" s="24"/>
      <c r="BJ198" s="194"/>
      <c r="BK198" s="194"/>
      <c r="BL198" s="194"/>
      <c r="BM198" s="25"/>
      <c r="BN198" s="24"/>
      <c r="BO198" s="194"/>
      <c r="BP198" s="194"/>
      <c r="BQ198" s="194"/>
      <c r="BR198" s="25"/>
      <c r="BS198" s="24"/>
      <c r="BT198" s="194"/>
      <c r="BU198" s="194"/>
      <c r="BV198" s="194"/>
      <c r="BW198" s="25"/>
      <c r="BX198" s="77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</row>
    <row r="199" spans="1:247" ht="16.5" customHeight="1" x14ac:dyDescent="0.35">
      <c r="A199" s="30">
        <v>194</v>
      </c>
      <c r="B199" s="30">
        <v>208</v>
      </c>
      <c r="C199" s="30">
        <f t="shared" si="13"/>
        <v>14</v>
      </c>
      <c r="D199" s="92" t="s">
        <v>1402</v>
      </c>
      <c r="E199" s="86">
        <f t="shared" si="14"/>
        <v>2</v>
      </c>
      <c r="F199" s="243"/>
      <c r="G199" s="93">
        <f t="shared" si="15"/>
        <v>1</v>
      </c>
      <c r="H199" s="94"/>
      <c r="I199" s="202" t="s">
        <v>13</v>
      </c>
      <c r="J199" s="191" t="s">
        <v>13</v>
      </c>
      <c r="K199" s="202" t="s">
        <v>13</v>
      </c>
      <c r="L199" s="197" t="s">
        <v>13</v>
      </c>
      <c r="M199" s="186" t="s">
        <v>13</v>
      </c>
      <c r="N199" s="197" t="s">
        <v>13</v>
      </c>
      <c r="O199" s="202" t="s">
        <v>13</v>
      </c>
      <c r="P199" s="197" t="s">
        <v>13</v>
      </c>
      <c r="Q199" s="186" t="s">
        <v>13</v>
      </c>
      <c r="R199" s="191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94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 t="s">
        <v>13</v>
      </c>
      <c r="AK199" s="186" t="s">
        <v>13</v>
      </c>
      <c r="AL199" s="191" t="s">
        <v>13</v>
      </c>
      <c r="AM199" s="186">
        <v>2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113">
        <v>0</v>
      </c>
      <c r="AU199" s="114">
        <v>0</v>
      </c>
      <c r="AV199" s="114">
        <v>0</v>
      </c>
      <c r="AW199" s="114">
        <v>0</v>
      </c>
      <c r="AX199" s="114">
        <v>0</v>
      </c>
      <c r="AY199" s="35"/>
      <c r="AZ199" s="35"/>
      <c r="BA199" s="105"/>
      <c r="BB199" s="199"/>
      <c r="BC199" s="106"/>
      <c r="BD199" s="24"/>
      <c r="BE199" s="194"/>
      <c r="BF199" s="194"/>
      <c r="BG199" s="194"/>
      <c r="BH199" s="25"/>
      <c r="BI199" s="24"/>
      <c r="BJ199" s="194"/>
      <c r="BK199" s="194"/>
      <c r="BL199" s="194"/>
      <c r="BM199" s="25"/>
      <c r="BN199" s="24"/>
      <c r="BO199" s="194"/>
      <c r="BP199" s="194"/>
      <c r="BQ199" s="194"/>
      <c r="BR199" s="25"/>
      <c r="BS199" s="24"/>
      <c r="BT199" s="194"/>
      <c r="BU199" s="194"/>
      <c r="BV199" s="194"/>
      <c r="BW199" s="25"/>
      <c r="BX199" s="77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</row>
    <row r="200" spans="1:247" ht="16.5" customHeight="1" x14ac:dyDescent="0.35">
      <c r="A200" s="30">
        <v>195</v>
      </c>
      <c r="B200" s="30">
        <v>209</v>
      </c>
      <c r="C200" s="30">
        <f t="shared" si="13"/>
        <v>14</v>
      </c>
      <c r="D200" s="92" t="s">
        <v>1408</v>
      </c>
      <c r="E200" s="86">
        <f t="shared" si="14"/>
        <v>2</v>
      </c>
      <c r="F200" s="243"/>
      <c r="G200" s="93">
        <f t="shared" si="15"/>
        <v>1</v>
      </c>
      <c r="H200" s="94"/>
      <c r="I200" s="202" t="s">
        <v>13</v>
      </c>
      <c r="J200" s="191" t="s">
        <v>13</v>
      </c>
      <c r="K200" s="202" t="s">
        <v>13</v>
      </c>
      <c r="L200" s="197" t="s">
        <v>13</v>
      </c>
      <c r="M200" s="186" t="s">
        <v>13</v>
      </c>
      <c r="N200" s="197" t="s">
        <v>13</v>
      </c>
      <c r="O200" s="202" t="s">
        <v>13</v>
      </c>
      <c r="P200" s="197" t="s">
        <v>13</v>
      </c>
      <c r="Q200" s="186" t="s">
        <v>13</v>
      </c>
      <c r="R200" s="191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94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>
        <v>2</v>
      </c>
      <c r="AM200" s="186" t="s">
        <v>13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113">
        <v>0</v>
      </c>
      <c r="AU200" s="114">
        <v>0</v>
      </c>
      <c r="AV200" s="114">
        <v>0</v>
      </c>
      <c r="AW200" s="114">
        <v>0</v>
      </c>
      <c r="AX200" s="114">
        <v>0</v>
      </c>
      <c r="AY200" s="35"/>
      <c r="AZ200" s="35"/>
      <c r="BA200" s="105"/>
      <c r="BB200" s="199"/>
      <c r="BC200" s="106"/>
      <c r="BD200" s="24"/>
      <c r="BE200" s="194"/>
      <c r="BF200" s="194"/>
      <c r="BG200" s="194"/>
      <c r="BH200" s="25"/>
      <c r="BI200" s="24"/>
      <c r="BJ200" s="194"/>
      <c r="BK200" s="194"/>
      <c r="BL200" s="194"/>
      <c r="BM200" s="25"/>
      <c r="BN200" s="24"/>
      <c r="BO200" s="194"/>
      <c r="BP200" s="194"/>
      <c r="BQ200" s="194"/>
      <c r="BR200" s="25"/>
      <c r="BS200" s="24"/>
      <c r="BT200" s="194"/>
      <c r="BU200" s="194"/>
      <c r="BV200" s="194"/>
      <c r="BW200" s="25"/>
      <c r="BX200" s="77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</row>
    <row r="201" spans="1:247" ht="16.5" customHeight="1" x14ac:dyDescent="0.35">
      <c r="A201" s="30">
        <v>196</v>
      </c>
      <c r="B201" s="30">
        <v>210</v>
      </c>
      <c r="C201" s="30">
        <f t="shared" si="13"/>
        <v>14</v>
      </c>
      <c r="D201" s="92" t="s">
        <v>1527</v>
      </c>
      <c r="E201" s="86">
        <f t="shared" si="14"/>
        <v>2</v>
      </c>
      <c r="F201" s="243"/>
      <c r="G201" s="93">
        <f t="shared" si="15"/>
        <v>1</v>
      </c>
      <c r="H201" s="94"/>
      <c r="I201" s="202" t="s">
        <v>13</v>
      </c>
      <c r="J201" s="191" t="s">
        <v>13</v>
      </c>
      <c r="K201" s="202" t="s">
        <v>13</v>
      </c>
      <c r="L201" s="197" t="s">
        <v>13</v>
      </c>
      <c r="M201" s="186" t="s">
        <v>13</v>
      </c>
      <c r="N201" s="197" t="s">
        <v>13</v>
      </c>
      <c r="O201" s="202" t="s">
        <v>13</v>
      </c>
      <c r="P201" s="197" t="s">
        <v>13</v>
      </c>
      <c r="Q201" s="186" t="s">
        <v>13</v>
      </c>
      <c r="R201" s="191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94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>
        <v>2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 t="s">
        <v>13</v>
      </c>
      <c r="AQ201" s="202" t="s">
        <v>13</v>
      </c>
      <c r="AR201" s="191" t="s">
        <v>13</v>
      </c>
      <c r="AS201" s="186" t="s">
        <v>13</v>
      </c>
      <c r="AT201" s="113">
        <v>0</v>
      </c>
      <c r="AU201" s="114">
        <v>0</v>
      </c>
      <c r="AV201" s="114">
        <v>0</v>
      </c>
      <c r="AW201" s="114">
        <v>0</v>
      </c>
      <c r="AX201" s="114">
        <v>0</v>
      </c>
      <c r="AY201" s="35"/>
      <c r="AZ201" s="35"/>
      <c r="BA201" s="105"/>
      <c r="BB201" s="199"/>
      <c r="BC201" s="106"/>
      <c r="BD201" s="24"/>
      <c r="BE201" s="194"/>
      <c r="BF201" s="194"/>
      <c r="BG201" s="194"/>
      <c r="BH201" s="25"/>
      <c r="BI201" s="24"/>
      <c r="BJ201" s="194"/>
      <c r="BK201" s="194"/>
      <c r="BL201" s="194"/>
      <c r="BM201" s="25"/>
      <c r="BN201" s="24"/>
      <c r="BO201" s="194"/>
      <c r="BP201" s="194"/>
      <c r="BQ201" s="194"/>
      <c r="BR201" s="25"/>
      <c r="BS201" s="24"/>
      <c r="BT201" s="194"/>
      <c r="BU201" s="194"/>
      <c r="BV201" s="194"/>
      <c r="BW201" s="25"/>
      <c r="BX201" s="77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</row>
    <row r="202" spans="1:247" ht="16.5" customHeight="1" x14ac:dyDescent="0.35">
      <c r="A202" s="30">
        <v>197</v>
      </c>
      <c r="B202" s="30">
        <v>211</v>
      </c>
      <c r="C202" s="30">
        <f t="shared" si="13"/>
        <v>14</v>
      </c>
      <c r="D202" s="92" t="s">
        <v>1580</v>
      </c>
      <c r="E202" s="86">
        <f t="shared" si="14"/>
        <v>2</v>
      </c>
      <c r="F202" s="243"/>
      <c r="G202" s="93">
        <f t="shared" si="15"/>
        <v>1</v>
      </c>
      <c r="H202" s="94"/>
      <c r="I202" s="202" t="s">
        <v>13</v>
      </c>
      <c r="J202" s="191" t="s">
        <v>13</v>
      </c>
      <c r="K202" s="202" t="s">
        <v>13</v>
      </c>
      <c r="L202" s="197" t="s">
        <v>13</v>
      </c>
      <c r="M202" s="186" t="s">
        <v>13</v>
      </c>
      <c r="N202" s="197" t="s">
        <v>13</v>
      </c>
      <c r="O202" s="202" t="s">
        <v>13</v>
      </c>
      <c r="P202" s="197" t="s">
        <v>13</v>
      </c>
      <c r="Q202" s="186" t="s">
        <v>13</v>
      </c>
      <c r="R202" s="191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94" t="s">
        <v>13</v>
      </c>
      <c r="AC202" s="186" t="s">
        <v>13</v>
      </c>
      <c r="AD202" s="191" t="s">
        <v>13</v>
      </c>
      <c r="AE202" s="202">
        <v>2</v>
      </c>
      <c r="AF202" s="191" t="s">
        <v>13</v>
      </c>
      <c r="AG202" s="202" t="s">
        <v>13</v>
      </c>
      <c r="AH202" s="191" t="s">
        <v>13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 t="s">
        <v>13</v>
      </c>
      <c r="AN202" s="191" t="s">
        <v>13</v>
      </c>
      <c r="AO202" s="186" t="s">
        <v>13</v>
      </c>
      <c r="AP202" s="191" t="s">
        <v>13</v>
      </c>
      <c r="AQ202" s="202" t="s">
        <v>13</v>
      </c>
      <c r="AR202" s="191" t="s">
        <v>13</v>
      </c>
      <c r="AS202" s="186" t="s">
        <v>13</v>
      </c>
      <c r="AT202" s="113">
        <v>0</v>
      </c>
      <c r="AU202" s="114">
        <v>0</v>
      </c>
      <c r="AV202" s="114">
        <v>0</v>
      </c>
      <c r="AW202" s="114">
        <v>0</v>
      </c>
      <c r="AX202" s="114">
        <v>0</v>
      </c>
      <c r="AY202" s="35"/>
      <c r="AZ202" s="35"/>
      <c r="BA202" s="105"/>
      <c r="BB202" s="199"/>
      <c r="BC202" s="106"/>
      <c r="BD202" s="24"/>
      <c r="BE202" s="194"/>
      <c r="BF202" s="194"/>
      <c r="BG202" s="194"/>
      <c r="BH202" s="25"/>
      <c r="BI202" s="24"/>
      <c r="BJ202" s="194"/>
      <c r="BK202" s="194"/>
      <c r="BL202" s="194"/>
      <c r="BM202" s="25"/>
      <c r="BN202" s="24"/>
      <c r="BO202" s="194"/>
      <c r="BP202" s="194"/>
      <c r="BQ202" s="194"/>
      <c r="BR202" s="25"/>
      <c r="BS202" s="24"/>
      <c r="BT202" s="194"/>
      <c r="BU202" s="194"/>
      <c r="BV202" s="194"/>
      <c r="BW202" s="25"/>
      <c r="BX202" s="77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</row>
    <row r="203" spans="1:247" ht="16.5" customHeight="1" x14ac:dyDescent="0.35">
      <c r="A203" s="30">
        <v>198</v>
      </c>
      <c r="B203" s="30">
        <v>212</v>
      </c>
      <c r="C203" s="30">
        <f t="shared" si="13"/>
        <v>14</v>
      </c>
      <c r="D203" s="92" t="s">
        <v>1742</v>
      </c>
      <c r="E203" s="86">
        <f t="shared" si="14"/>
        <v>2</v>
      </c>
      <c r="F203" s="243"/>
      <c r="G203" s="93">
        <f t="shared" si="15"/>
        <v>1</v>
      </c>
      <c r="H203" s="94"/>
      <c r="I203" s="202" t="s">
        <v>13</v>
      </c>
      <c r="J203" s="191" t="s">
        <v>13</v>
      </c>
      <c r="K203" s="202" t="s">
        <v>13</v>
      </c>
      <c r="L203" s="197" t="s">
        <v>13</v>
      </c>
      <c r="M203" s="186" t="s">
        <v>13</v>
      </c>
      <c r="N203" s="197" t="s">
        <v>13</v>
      </c>
      <c r="O203" s="202" t="s">
        <v>13</v>
      </c>
      <c r="P203" s="197" t="s">
        <v>13</v>
      </c>
      <c r="Q203" s="186" t="s">
        <v>13</v>
      </c>
      <c r="R203" s="191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94" t="s">
        <v>13</v>
      </c>
      <c r="AC203" s="186" t="s">
        <v>13</v>
      </c>
      <c r="AD203" s="191">
        <v>2</v>
      </c>
      <c r="AE203" s="202" t="s">
        <v>13</v>
      </c>
      <c r="AF203" s="191" t="s">
        <v>13</v>
      </c>
      <c r="AG203" s="202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 t="s">
        <v>13</v>
      </c>
      <c r="AP203" s="191" t="s">
        <v>13</v>
      </c>
      <c r="AQ203" s="202" t="s">
        <v>13</v>
      </c>
      <c r="AR203" s="191" t="s">
        <v>13</v>
      </c>
      <c r="AS203" s="186" t="s">
        <v>13</v>
      </c>
      <c r="AT203" s="113">
        <v>0</v>
      </c>
      <c r="AU203" s="114">
        <v>0</v>
      </c>
      <c r="AV203" s="114">
        <v>0</v>
      </c>
      <c r="AW203" s="114">
        <v>0</v>
      </c>
      <c r="AX203" s="114">
        <v>0</v>
      </c>
      <c r="AY203" s="35"/>
      <c r="AZ203" s="35"/>
      <c r="BA203" s="105"/>
      <c r="BB203" s="199"/>
      <c r="BC203" s="106"/>
      <c r="BD203" s="24"/>
      <c r="BE203" s="194"/>
      <c r="BF203" s="194"/>
      <c r="BG203" s="194"/>
      <c r="BH203" s="25"/>
      <c r="BI203" s="24"/>
      <c r="BJ203" s="194"/>
      <c r="BK203" s="194"/>
      <c r="BL203" s="194"/>
      <c r="BM203" s="25"/>
      <c r="BN203" s="24"/>
      <c r="BO203" s="194"/>
      <c r="BP203" s="194"/>
      <c r="BQ203" s="194"/>
      <c r="BR203" s="25"/>
      <c r="BS203" s="24"/>
      <c r="BT203" s="194"/>
      <c r="BU203" s="194"/>
      <c r="BV203" s="194"/>
      <c r="BW203" s="25"/>
      <c r="BX203" s="77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</row>
    <row r="204" spans="1:247" ht="16.5" customHeight="1" x14ac:dyDescent="0.35">
      <c r="A204" s="30">
        <v>199</v>
      </c>
      <c r="B204" s="30">
        <v>213</v>
      </c>
      <c r="C204" s="30">
        <f t="shared" si="13"/>
        <v>14</v>
      </c>
      <c r="D204" s="92" t="s">
        <v>1884</v>
      </c>
      <c r="E204" s="86">
        <f t="shared" si="14"/>
        <v>2</v>
      </c>
      <c r="F204" s="243"/>
      <c r="G204" s="93">
        <f t="shared" si="15"/>
        <v>1</v>
      </c>
      <c r="H204" s="94"/>
      <c r="I204" s="202" t="s">
        <v>13</v>
      </c>
      <c r="J204" s="191" t="s">
        <v>13</v>
      </c>
      <c r="K204" s="202" t="s">
        <v>13</v>
      </c>
      <c r="L204" s="197" t="s">
        <v>13</v>
      </c>
      <c r="M204" s="186" t="s">
        <v>13</v>
      </c>
      <c r="N204" s="197" t="s">
        <v>13</v>
      </c>
      <c r="O204" s="202" t="s">
        <v>13</v>
      </c>
      <c r="P204" s="197" t="s">
        <v>13</v>
      </c>
      <c r="Q204" s="186" t="s">
        <v>13</v>
      </c>
      <c r="R204" s="191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>
        <v>2</v>
      </c>
      <c r="AB204" s="94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202" t="s">
        <v>13</v>
      </c>
      <c r="AH204" s="191" t="s">
        <v>13</v>
      </c>
      <c r="AI204" s="186" t="s">
        <v>13</v>
      </c>
      <c r="AJ204" s="191" t="s">
        <v>13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113">
        <v>0</v>
      </c>
      <c r="AU204" s="114">
        <v>0</v>
      </c>
      <c r="AV204" s="114">
        <v>0</v>
      </c>
      <c r="AW204" s="114">
        <v>0</v>
      </c>
      <c r="AX204" s="114">
        <v>0</v>
      </c>
      <c r="AY204" s="35"/>
      <c r="AZ204" s="35"/>
      <c r="BA204" s="105"/>
      <c r="BB204" s="199"/>
      <c r="BC204" s="106"/>
      <c r="BD204" s="24"/>
      <c r="BE204" s="194"/>
      <c r="BF204" s="194"/>
      <c r="BG204" s="194"/>
      <c r="BH204" s="25"/>
      <c r="BI204" s="24"/>
      <c r="BJ204" s="194"/>
      <c r="BK204" s="194"/>
      <c r="BL204" s="194"/>
      <c r="BM204" s="25"/>
      <c r="BN204" s="24"/>
      <c r="BO204" s="194"/>
      <c r="BP204" s="194"/>
      <c r="BQ204" s="194"/>
      <c r="BR204" s="25"/>
      <c r="BS204" s="24"/>
      <c r="BT204" s="194"/>
      <c r="BU204" s="194"/>
      <c r="BV204" s="194"/>
      <c r="BW204" s="25"/>
      <c r="BX204" s="77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</row>
    <row r="205" spans="1:247" ht="16.5" customHeight="1" x14ac:dyDescent="0.35">
      <c r="A205" s="30">
        <v>200</v>
      </c>
      <c r="B205" s="30">
        <v>214</v>
      </c>
      <c r="C205" s="30">
        <f t="shared" si="13"/>
        <v>14</v>
      </c>
      <c r="D205" s="92" t="s">
        <v>1947</v>
      </c>
      <c r="E205" s="86">
        <f t="shared" si="14"/>
        <v>2</v>
      </c>
      <c r="F205" s="243"/>
      <c r="G205" s="93">
        <f t="shared" si="15"/>
        <v>1</v>
      </c>
      <c r="H205" s="94"/>
      <c r="I205" s="202" t="s">
        <v>13</v>
      </c>
      <c r="J205" s="191" t="s">
        <v>13</v>
      </c>
      <c r="K205" s="202" t="s">
        <v>13</v>
      </c>
      <c r="L205" s="197" t="s">
        <v>13</v>
      </c>
      <c r="M205" s="186" t="s">
        <v>13</v>
      </c>
      <c r="N205" s="197" t="s">
        <v>13</v>
      </c>
      <c r="O205" s="202" t="s">
        <v>13</v>
      </c>
      <c r="P205" s="197" t="s">
        <v>13</v>
      </c>
      <c r="Q205" s="186" t="s">
        <v>13</v>
      </c>
      <c r="R205" s="191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>
        <v>2</v>
      </c>
      <c r="Z205" s="191" t="s">
        <v>13</v>
      </c>
      <c r="AA205" s="202" t="s">
        <v>13</v>
      </c>
      <c r="AB205" s="94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202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 t="s">
        <v>13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113">
        <v>0</v>
      </c>
      <c r="AU205" s="114">
        <v>0</v>
      </c>
      <c r="AV205" s="114">
        <v>0</v>
      </c>
      <c r="AW205" s="114">
        <v>0</v>
      </c>
      <c r="AX205" s="114">
        <v>0</v>
      </c>
      <c r="AY205" s="35"/>
      <c r="AZ205" s="35"/>
      <c r="BA205" s="105"/>
      <c r="BB205" s="199"/>
      <c r="BC205" s="106"/>
      <c r="BD205" s="24"/>
      <c r="BE205" s="194"/>
      <c r="BF205" s="194"/>
      <c r="BG205" s="194"/>
      <c r="BH205" s="25"/>
      <c r="BI205" s="24"/>
      <c r="BJ205" s="194"/>
      <c r="BK205" s="194"/>
      <c r="BL205" s="194"/>
      <c r="BM205" s="25"/>
      <c r="BN205" s="24"/>
      <c r="BO205" s="194"/>
      <c r="BP205" s="194"/>
      <c r="BQ205" s="194"/>
      <c r="BR205" s="25"/>
      <c r="BS205" s="24"/>
      <c r="BT205" s="194"/>
      <c r="BU205" s="194"/>
      <c r="BV205" s="194"/>
      <c r="BW205" s="25"/>
      <c r="BX205" s="77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</row>
    <row r="206" spans="1:247" ht="16.5" customHeight="1" x14ac:dyDescent="0.35">
      <c r="A206" s="30">
        <v>201</v>
      </c>
      <c r="B206" s="30">
        <v>215</v>
      </c>
      <c r="C206" s="30">
        <f t="shared" si="13"/>
        <v>14</v>
      </c>
      <c r="D206" s="92" t="s">
        <v>2029</v>
      </c>
      <c r="E206" s="86">
        <f t="shared" si="14"/>
        <v>2</v>
      </c>
      <c r="F206" s="243"/>
      <c r="G206" s="93">
        <f t="shared" si="15"/>
        <v>1</v>
      </c>
      <c r="H206" s="94"/>
      <c r="I206" s="202" t="s">
        <v>13</v>
      </c>
      <c r="J206" s="191" t="s">
        <v>13</v>
      </c>
      <c r="K206" s="202" t="s">
        <v>13</v>
      </c>
      <c r="L206" s="197" t="s">
        <v>13</v>
      </c>
      <c r="M206" s="186" t="s">
        <v>13</v>
      </c>
      <c r="N206" s="197" t="s">
        <v>13</v>
      </c>
      <c r="O206" s="202" t="s">
        <v>13</v>
      </c>
      <c r="P206" s="197" t="s">
        <v>13</v>
      </c>
      <c r="Q206" s="186" t="s">
        <v>13</v>
      </c>
      <c r="R206" s="191" t="s">
        <v>13</v>
      </c>
      <c r="S206" s="186" t="s">
        <v>13</v>
      </c>
      <c r="T206" s="191" t="s">
        <v>13</v>
      </c>
      <c r="U206" s="186" t="s">
        <v>13</v>
      </c>
      <c r="V206" s="197">
        <v>2</v>
      </c>
      <c r="W206" s="186" t="s">
        <v>13</v>
      </c>
      <c r="X206" s="197" t="s">
        <v>13</v>
      </c>
      <c r="Y206" s="202" t="s">
        <v>13</v>
      </c>
      <c r="Z206" s="191" t="s">
        <v>13</v>
      </c>
      <c r="AA206" s="202" t="s">
        <v>13</v>
      </c>
      <c r="AB206" s="94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202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 t="s">
        <v>13</v>
      </c>
      <c r="AQ206" s="202" t="s">
        <v>13</v>
      </c>
      <c r="AR206" s="191" t="s">
        <v>13</v>
      </c>
      <c r="AS206" s="186" t="s">
        <v>13</v>
      </c>
      <c r="AT206" s="113">
        <v>0</v>
      </c>
      <c r="AU206" s="114">
        <v>0</v>
      </c>
      <c r="AV206" s="114">
        <v>0</v>
      </c>
      <c r="AW206" s="114">
        <v>0</v>
      </c>
      <c r="AX206" s="114">
        <v>0</v>
      </c>
      <c r="AY206" s="35"/>
      <c r="AZ206" s="35"/>
      <c r="BA206" s="105"/>
      <c r="BB206" s="199"/>
      <c r="BC206" s="106"/>
      <c r="BD206" s="24"/>
      <c r="BE206" s="194"/>
      <c r="BF206" s="194"/>
      <c r="BG206" s="194"/>
      <c r="BH206" s="25"/>
      <c r="BI206" s="24"/>
      <c r="BJ206" s="194"/>
      <c r="BK206" s="194"/>
      <c r="BL206" s="194"/>
      <c r="BM206" s="25"/>
      <c r="BN206" s="24"/>
      <c r="BO206" s="194"/>
      <c r="BP206" s="194"/>
      <c r="BQ206" s="194"/>
      <c r="BR206" s="25"/>
      <c r="BS206" s="24"/>
      <c r="BT206" s="194"/>
      <c r="BU206" s="194"/>
      <c r="BV206" s="194"/>
      <c r="BW206" s="25"/>
      <c r="BX206" s="77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</row>
    <row r="207" spans="1:247" ht="16.5" customHeight="1" x14ac:dyDescent="0.35">
      <c r="A207" s="30">
        <v>202</v>
      </c>
      <c r="B207" s="30">
        <v>216</v>
      </c>
      <c r="C207" s="30">
        <f t="shared" si="13"/>
        <v>14</v>
      </c>
      <c r="D207" s="92" t="s">
        <v>2092</v>
      </c>
      <c r="E207" s="86">
        <f t="shared" si="14"/>
        <v>2</v>
      </c>
      <c r="F207" s="243"/>
      <c r="G207" s="93">
        <f t="shared" si="15"/>
        <v>1</v>
      </c>
      <c r="H207" s="94"/>
      <c r="I207" s="202" t="s">
        <v>13</v>
      </c>
      <c r="J207" s="191" t="s">
        <v>13</v>
      </c>
      <c r="K207" s="202" t="s">
        <v>13</v>
      </c>
      <c r="L207" s="197" t="s">
        <v>13</v>
      </c>
      <c r="M207" s="186" t="s">
        <v>13</v>
      </c>
      <c r="N207" s="197" t="s">
        <v>13</v>
      </c>
      <c r="O207" s="202" t="s">
        <v>13</v>
      </c>
      <c r="P207" s="197" t="s">
        <v>13</v>
      </c>
      <c r="Q207" s="186" t="s">
        <v>13</v>
      </c>
      <c r="R207" s="191" t="s">
        <v>13</v>
      </c>
      <c r="S207" s="186" t="s">
        <v>13</v>
      </c>
      <c r="T207" s="191">
        <v>2</v>
      </c>
      <c r="U207" s="186" t="s">
        <v>13</v>
      </c>
      <c r="V207" s="197" t="s">
        <v>13</v>
      </c>
      <c r="W207" s="186" t="s">
        <v>13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94" t="s">
        <v>13</v>
      </c>
      <c r="AC207" s="186" t="s">
        <v>13</v>
      </c>
      <c r="AD207" s="191" t="s">
        <v>13</v>
      </c>
      <c r="AE207" s="202" t="s">
        <v>13</v>
      </c>
      <c r="AF207" s="191" t="s">
        <v>13</v>
      </c>
      <c r="AG207" s="202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113">
        <v>0</v>
      </c>
      <c r="AU207" s="114">
        <v>0</v>
      </c>
      <c r="AV207" s="114">
        <v>0</v>
      </c>
      <c r="AW207" s="114">
        <v>0</v>
      </c>
      <c r="AX207" s="114">
        <v>0</v>
      </c>
      <c r="AY207" s="35"/>
      <c r="AZ207" s="35"/>
      <c r="BA207" s="105"/>
      <c r="BB207" s="199"/>
      <c r="BC207" s="106"/>
      <c r="BD207" s="24"/>
      <c r="BE207" s="194"/>
      <c r="BF207" s="194"/>
      <c r="BG207" s="194"/>
      <c r="BH207" s="25"/>
      <c r="BI207" s="24"/>
      <c r="BJ207" s="194"/>
      <c r="BK207" s="194"/>
      <c r="BL207" s="194"/>
      <c r="BM207" s="25"/>
      <c r="BN207" s="24"/>
      <c r="BO207" s="194"/>
      <c r="BP207" s="194"/>
      <c r="BQ207" s="194"/>
      <c r="BR207" s="25"/>
      <c r="BS207" s="24"/>
      <c r="BT207" s="194"/>
      <c r="BU207" s="194"/>
      <c r="BV207" s="194"/>
      <c r="BW207" s="25"/>
      <c r="BX207" s="77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</row>
    <row r="208" spans="1:247" ht="16.5" customHeight="1" x14ac:dyDescent="0.35">
      <c r="A208" s="30">
        <v>203</v>
      </c>
      <c r="B208" s="30">
        <v>217</v>
      </c>
      <c r="C208" s="30">
        <f t="shared" si="13"/>
        <v>14</v>
      </c>
      <c r="D208" s="92" t="s">
        <v>507</v>
      </c>
      <c r="E208" s="86">
        <f t="shared" si="14"/>
        <v>2</v>
      </c>
      <c r="F208" s="243"/>
      <c r="G208" s="93">
        <f t="shared" si="15"/>
        <v>1</v>
      </c>
      <c r="H208" s="94"/>
      <c r="I208" s="202" t="s">
        <v>13</v>
      </c>
      <c r="J208" s="191" t="s">
        <v>13</v>
      </c>
      <c r="K208" s="202" t="s">
        <v>13</v>
      </c>
      <c r="L208" s="197" t="s">
        <v>13</v>
      </c>
      <c r="M208" s="186" t="s">
        <v>13</v>
      </c>
      <c r="N208" s="197" t="s">
        <v>13</v>
      </c>
      <c r="O208" s="202" t="s">
        <v>13</v>
      </c>
      <c r="P208" s="197" t="s">
        <v>13</v>
      </c>
      <c r="Q208" s="186" t="s">
        <v>13</v>
      </c>
      <c r="R208" s="191">
        <v>2</v>
      </c>
      <c r="S208" s="186" t="s">
        <v>13</v>
      </c>
      <c r="T208" s="191" t="s">
        <v>13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94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202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 t="s">
        <v>13</v>
      </c>
      <c r="AR208" s="191" t="s">
        <v>13</v>
      </c>
      <c r="AS208" s="186" t="s">
        <v>13</v>
      </c>
      <c r="AT208" s="113">
        <v>0</v>
      </c>
      <c r="AU208" s="114">
        <v>0</v>
      </c>
      <c r="AV208" s="114">
        <v>0</v>
      </c>
      <c r="AW208" s="114">
        <v>0</v>
      </c>
      <c r="AX208" s="114">
        <v>0</v>
      </c>
      <c r="AY208" s="35"/>
      <c r="AZ208" s="35"/>
      <c r="BA208" s="105"/>
      <c r="BB208" s="199"/>
      <c r="BC208" s="106"/>
      <c r="BD208" s="24"/>
      <c r="BE208" s="194"/>
      <c r="BF208" s="194"/>
      <c r="BG208" s="194"/>
      <c r="BH208" s="25"/>
      <c r="BI208" s="24"/>
      <c r="BJ208" s="194"/>
      <c r="BK208" s="194"/>
      <c r="BL208" s="194"/>
      <c r="BM208" s="25"/>
      <c r="BN208" s="24"/>
      <c r="BO208" s="194"/>
      <c r="BP208" s="194"/>
      <c r="BQ208" s="194"/>
      <c r="BR208" s="25"/>
      <c r="BS208" s="24"/>
      <c r="BT208" s="194"/>
      <c r="BU208" s="194"/>
      <c r="BV208" s="194"/>
      <c r="BW208" s="25"/>
      <c r="BX208" s="77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</row>
    <row r="209" spans="1:247" ht="16.5" customHeight="1" x14ac:dyDescent="0.35">
      <c r="A209" s="30">
        <v>204</v>
      </c>
      <c r="B209" s="30">
        <v>218</v>
      </c>
      <c r="C209" s="30">
        <f t="shared" si="13"/>
        <v>14</v>
      </c>
      <c r="D209" s="92" t="s">
        <v>2206</v>
      </c>
      <c r="E209" s="86">
        <f t="shared" si="14"/>
        <v>2</v>
      </c>
      <c r="F209" s="243"/>
      <c r="G209" s="93">
        <f t="shared" si="15"/>
        <v>1</v>
      </c>
      <c r="H209" s="94"/>
      <c r="I209" s="202" t="s">
        <v>13</v>
      </c>
      <c r="J209" s="191" t="s">
        <v>13</v>
      </c>
      <c r="K209" s="202" t="s">
        <v>13</v>
      </c>
      <c r="L209" s="197" t="s">
        <v>13</v>
      </c>
      <c r="M209" s="186" t="s">
        <v>13</v>
      </c>
      <c r="N209" s="197" t="s">
        <v>13</v>
      </c>
      <c r="O209" s="202" t="s">
        <v>13</v>
      </c>
      <c r="P209" s="197" t="s">
        <v>13</v>
      </c>
      <c r="Q209" s="186">
        <v>2</v>
      </c>
      <c r="R209" s="191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 t="s">
        <v>13</v>
      </c>
      <c r="AB209" s="94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202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113">
        <v>0</v>
      </c>
      <c r="AU209" s="114">
        <v>0</v>
      </c>
      <c r="AV209" s="114">
        <v>0</v>
      </c>
      <c r="AW209" s="114">
        <v>0</v>
      </c>
      <c r="AX209" s="114">
        <v>0</v>
      </c>
      <c r="AY209" s="35"/>
      <c r="AZ209" s="35"/>
      <c r="BA209" s="105"/>
      <c r="BB209" s="199"/>
      <c r="BC209" s="106"/>
      <c r="BD209" s="24"/>
      <c r="BE209" s="194"/>
      <c r="BF209" s="194"/>
      <c r="BG209" s="194"/>
      <c r="BH209" s="25"/>
      <c r="BI209" s="24"/>
      <c r="BJ209" s="194"/>
      <c r="BK209" s="194"/>
      <c r="BL209" s="194"/>
      <c r="BM209" s="25"/>
      <c r="BN209" s="24"/>
      <c r="BO209" s="194"/>
      <c r="BP209" s="194"/>
      <c r="BQ209" s="194"/>
      <c r="BR209" s="25"/>
      <c r="BS209" s="24"/>
      <c r="BT209" s="194"/>
      <c r="BU209" s="194"/>
      <c r="BV209" s="194"/>
      <c r="BW209" s="25"/>
      <c r="BX209" s="77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</row>
    <row r="210" spans="1:247" ht="16.5" customHeight="1" x14ac:dyDescent="0.35">
      <c r="A210" s="30">
        <v>205</v>
      </c>
      <c r="B210" s="30">
        <v>219</v>
      </c>
      <c r="C210" s="30">
        <f t="shared" si="13"/>
        <v>14</v>
      </c>
      <c r="D210" s="92" t="s">
        <v>1618</v>
      </c>
      <c r="E210" s="86">
        <f t="shared" si="14"/>
        <v>2</v>
      </c>
      <c r="F210" s="243"/>
      <c r="G210" s="93">
        <f t="shared" si="15"/>
        <v>1</v>
      </c>
      <c r="H210" s="94"/>
      <c r="I210" s="202" t="s">
        <v>13</v>
      </c>
      <c r="J210" s="191" t="s">
        <v>13</v>
      </c>
      <c r="K210" s="202" t="s">
        <v>13</v>
      </c>
      <c r="L210" s="197" t="s">
        <v>13</v>
      </c>
      <c r="M210" s="186" t="s">
        <v>13</v>
      </c>
      <c r="N210" s="197" t="s">
        <v>13</v>
      </c>
      <c r="O210" s="202">
        <v>2</v>
      </c>
      <c r="P210" s="197" t="s">
        <v>13</v>
      </c>
      <c r="Q210" s="186" t="s">
        <v>13</v>
      </c>
      <c r="R210" s="191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 t="s">
        <v>13</v>
      </c>
      <c r="Z210" s="191" t="s">
        <v>13</v>
      </c>
      <c r="AA210" s="202" t="s">
        <v>13</v>
      </c>
      <c r="AB210" s="94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202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113">
        <v>0</v>
      </c>
      <c r="AU210" s="114">
        <v>0</v>
      </c>
      <c r="AV210" s="114">
        <v>0</v>
      </c>
      <c r="AW210" s="114">
        <v>0</v>
      </c>
      <c r="AX210" s="114">
        <v>0</v>
      </c>
      <c r="AY210" s="35"/>
      <c r="AZ210" s="35"/>
      <c r="BA210" s="105"/>
      <c r="BB210" s="199"/>
      <c r="BC210" s="106"/>
      <c r="BD210" s="24"/>
      <c r="BE210" s="194"/>
      <c r="BF210" s="194"/>
      <c r="BG210" s="194"/>
      <c r="BH210" s="25"/>
      <c r="BI210" s="24"/>
      <c r="BJ210" s="194"/>
      <c r="BK210" s="194"/>
      <c r="BL210" s="194"/>
      <c r="BM210" s="25"/>
      <c r="BN210" s="24"/>
      <c r="BO210" s="194"/>
      <c r="BP210" s="194"/>
      <c r="BQ210" s="194"/>
      <c r="BR210" s="25"/>
      <c r="BS210" s="24"/>
      <c r="BT210" s="194"/>
      <c r="BU210" s="194"/>
      <c r="BV210" s="194"/>
      <c r="BW210" s="25"/>
      <c r="BX210" s="77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</row>
    <row r="211" spans="1:247" ht="16.5" customHeight="1" x14ac:dyDescent="0.35">
      <c r="A211" s="30">
        <v>206</v>
      </c>
      <c r="B211" s="30">
        <v>220</v>
      </c>
      <c r="C211" s="30">
        <f t="shared" si="13"/>
        <v>14</v>
      </c>
      <c r="D211" s="92" t="s">
        <v>2248</v>
      </c>
      <c r="E211" s="86">
        <f t="shared" si="14"/>
        <v>2</v>
      </c>
      <c r="F211" s="243"/>
      <c r="G211" s="93">
        <f t="shared" si="15"/>
        <v>1</v>
      </c>
      <c r="H211" s="94"/>
      <c r="I211" s="202" t="s">
        <v>13</v>
      </c>
      <c r="J211" s="191" t="s">
        <v>13</v>
      </c>
      <c r="K211" s="202" t="s">
        <v>13</v>
      </c>
      <c r="L211" s="197" t="s">
        <v>13</v>
      </c>
      <c r="M211" s="186" t="s">
        <v>13</v>
      </c>
      <c r="N211" s="197">
        <v>2</v>
      </c>
      <c r="O211" s="202" t="s">
        <v>13</v>
      </c>
      <c r="P211" s="197" t="s">
        <v>13</v>
      </c>
      <c r="Q211" s="186" t="s">
        <v>13</v>
      </c>
      <c r="R211" s="191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 t="s">
        <v>13</v>
      </c>
      <c r="Y211" s="202" t="s">
        <v>13</v>
      </c>
      <c r="Z211" s="191" t="s">
        <v>13</v>
      </c>
      <c r="AA211" s="202" t="s">
        <v>13</v>
      </c>
      <c r="AB211" s="94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202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113">
        <v>0</v>
      </c>
      <c r="AU211" s="114">
        <v>0</v>
      </c>
      <c r="AV211" s="114">
        <v>0</v>
      </c>
      <c r="AW211" s="114">
        <v>0</v>
      </c>
      <c r="AX211" s="114">
        <v>0</v>
      </c>
      <c r="AY211" s="35"/>
      <c r="AZ211" s="35"/>
      <c r="BA211" s="105"/>
      <c r="BB211" s="199"/>
      <c r="BC211" s="106"/>
      <c r="BD211" s="24"/>
      <c r="BE211" s="194"/>
      <c r="BF211" s="194"/>
      <c r="BG211" s="194"/>
      <c r="BH211" s="25"/>
      <c r="BI211" s="24"/>
      <c r="BJ211" s="194"/>
      <c r="BK211" s="194"/>
      <c r="BL211" s="194"/>
      <c r="BM211" s="25"/>
      <c r="BN211" s="24"/>
      <c r="BO211" s="194"/>
      <c r="BP211" s="194"/>
      <c r="BQ211" s="194"/>
      <c r="BR211" s="25"/>
      <c r="BS211" s="24"/>
      <c r="BT211" s="194"/>
      <c r="BU211" s="194"/>
      <c r="BV211" s="194"/>
      <c r="BW211" s="25"/>
      <c r="BX211" s="77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</row>
    <row r="212" spans="1:247" ht="16.5" customHeight="1" x14ac:dyDescent="0.35">
      <c r="A212" s="30">
        <v>207</v>
      </c>
      <c r="B212" s="30">
        <v>221</v>
      </c>
      <c r="C212" s="30">
        <f t="shared" si="13"/>
        <v>14</v>
      </c>
      <c r="D212" s="92" t="s">
        <v>2364</v>
      </c>
      <c r="E212" s="86">
        <f t="shared" si="14"/>
        <v>2</v>
      </c>
      <c r="F212" s="243"/>
      <c r="G212" s="93">
        <f t="shared" si="15"/>
        <v>1</v>
      </c>
      <c r="H212" s="94"/>
      <c r="I212" s="202" t="s">
        <v>13</v>
      </c>
      <c r="J212" s="191" t="s">
        <v>13</v>
      </c>
      <c r="K212" s="202" t="s">
        <v>13</v>
      </c>
      <c r="L212" s="197" t="s">
        <v>13</v>
      </c>
      <c r="M212" s="186" t="s">
        <v>13</v>
      </c>
      <c r="N212" s="197" t="s">
        <v>13</v>
      </c>
      <c r="O212" s="202" t="s">
        <v>13</v>
      </c>
      <c r="P212" s="197">
        <v>2</v>
      </c>
      <c r="Q212" s="186" t="s">
        <v>13</v>
      </c>
      <c r="R212" s="191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 t="s">
        <v>13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94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202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113">
        <v>0</v>
      </c>
      <c r="AU212" s="114">
        <v>0</v>
      </c>
      <c r="AV212" s="114">
        <v>0</v>
      </c>
      <c r="AW212" s="114">
        <v>0</v>
      </c>
      <c r="AX212" s="114">
        <v>0</v>
      </c>
      <c r="AY212" s="35"/>
      <c r="AZ212" s="35"/>
      <c r="BA212" s="105"/>
      <c r="BB212" s="199"/>
      <c r="BC212" s="106"/>
      <c r="BD212" s="24"/>
      <c r="BE212" s="194"/>
      <c r="BF212" s="194"/>
      <c r="BG212" s="194"/>
      <c r="BH212" s="25"/>
      <c r="BI212" s="24"/>
      <c r="BJ212" s="194"/>
      <c r="BK212" s="194"/>
      <c r="BL212" s="194"/>
      <c r="BM212" s="25"/>
      <c r="BN212" s="24"/>
      <c r="BO212" s="194"/>
      <c r="BP212" s="194"/>
      <c r="BQ212" s="194"/>
      <c r="BR212" s="25"/>
      <c r="BS212" s="24"/>
      <c r="BT212" s="194"/>
      <c r="BU212" s="194"/>
      <c r="BV212" s="194"/>
      <c r="BW212" s="25"/>
      <c r="BX212" s="77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</row>
    <row r="213" spans="1:247" ht="16.5" customHeight="1" x14ac:dyDescent="0.35">
      <c r="A213" s="30">
        <v>208</v>
      </c>
      <c r="B213" s="30">
        <v>222</v>
      </c>
      <c r="C213" s="30">
        <f t="shared" si="13"/>
        <v>14</v>
      </c>
      <c r="D213" s="92" t="s">
        <v>2449</v>
      </c>
      <c r="E213" s="86">
        <f t="shared" si="14"/>
        <v>2</v>
      </c>
      <c r="F213" s="243"/>
      <c r="G213" s="93">
        <f t="shared" si="15"/>
        <v>1</v>
      </c>
      <c r="H213" s="94"/>
      <c r="I213" s="202" t="s">
        <v>13</v>
      </c>
      <c r="J213" s="191" t="s">
        <v>13</v>
      </c>
      <c r="K213" s="202" t="s">
        <v>13</v>
      </c>
      <c r="L213" s="197">
        <v>2</v>
      </c>
      <c r="M213" s="186" t="s">
        <v>13</v>
      </c>
      <c r="N213" s="197" t="s">
        <v>13</v>
      </c>
      <c r="O213" s="202" t="s">
        <v>13</v>
      </c>
      <c r="P213" s="197" t="s">
        <v>13</v>
      </c>
      <c r="Q213" s="186" t="s">
        <v>13</v>
      </c>
      <c r="R213" s="191" t="s">
        <v>13</v>
      </c>
      <c r="S213" s="186" t="s">
        <v>13</v>
      </c>
      <c r="T213" s="191" t="s">
        <v>13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94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202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113">
        <v>0</v>
      </c>
      <c r="AU213" s="114">
        <v>0</v>
      </c>
      <c r="AV213" s="114">
        <v>0</v>
      </c>
      <c r="AW213" s="114">
        <v>0</v>
      </c>
      <c r="AX213" s="114">
        <v>0</v>
      </c>
      <c r="AY213" s="35"/>
      <c r="AZ213" s="35"/>
      <c r="BA213" s="105"/>
      <c r="BB213" s="199"/>
      <c r="BC213" s="106"/>
      <c r="BD213" s="24"/>
      <c r="BE213" s="194"/>
      <c r="BF213" s="194"/>
      <c r="BG213" s="194"/>
      <c r="BH213" s="25"/>
      <c r="BI213" s="24"/>
      <c r="BJ213" s="194"/>
      <c r="BK213" s="194"/>
      <c r="BL213" s="194"/>
      <c r="BM213" s="25"/>
      <c r="BN213" s="24"/>
      <c r="BO213" s="194"/>
      <c r="BP213" s="194"/>
      <c r="BQ213" s="194"/>
      <c r="BR213" s="25"/>
      <c r="BS213" s="24"/>
      <c r="BT213" s="194"/>
      <c r="BU213" s="194"/>
      <c r="BV213" s="194"/>
      <c r="BW213" s="25"/>
      <c r="BX213" s="77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</row>
    <row r="214" spans="1:247" ht="16.5" customHeight="1" x14ac:dyDescent="0.35">
      <c r="A214" s="30">
        <v>209</v>
      </c>
      <c r="B214" s="30">
        <v>223</v>
      </c>
      <c r="C214" s="30">
        <f t="shared" si="13"/>
        <v>14</v>
      </c>
      <c r="D214" s="92" t="s">
        <v>2567</v>
      </c>
      <c r="E214" s="86">
        <f t="shared" si="14"/>
        <v>2</v>
      </c>
      <c r="F214" s="243"/>
      <c r="G214" s="93">
        <f t="shared" si="15"/>
        <v>1</v>
      </c>
      <c r="H214" s="94"/>
      <c r="I214" s="202" t="s">
        <v>13</v>
      </c>
      <c r="J214" s="191">
        <v>2</v>
      </c>
      <c r="K214" s="202" t="s">
        <v>13</v>
      </c>
      <c r="L214" s="197" t="s">
        <v>13</v>
      </c>
      <c r="M214" s="186" t="s">
        <v>13</v>
      </c>
      <c r="N214" s="197" t="s">
        <v>13</v>
      </c>
      <c r="O214" s="202" t="s">
        <v>13</v>
      </c>
      <c r="P214" s="197" t="s">
        <v>13</v>
      </c>
      <c r="Q214" s="186" t="s">
        <v>13</v>
      </c>
      <c r="R214" s="191" t="s">
        <v>13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94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202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 t="s">
        <v>13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113">
        <v>0</v>
      </c>
      <c r="AU214" s="114">
        <v>0</v>
      </c>
      <c r="AV214" s="114">
        <v>0</v>
      </c>
      <c r="AW214" s="114">
        <v>0</v>
      </c>
      <c r="AX214" s="114">
        <v>0</v>
      </c>
      <c r="AY214" s="35"/>
      <c r="AZ214" s="35"/>
      <c r="BA214" s="105"/>
      <c r="BB214" s="199"/>
      <c r="BC214" s="106"/>
      <c r="BD214" s="24"/>
      <c r="BE214" s="194"/>
      <c r="BF214" s="194"/>
      <c r="BG214" s="194"/>
      <c r="BH214" s="25"/>
      <c r="BI214" s="24"/>
      <c r="BJ214" s="194"/>
      <c r="BK214" s="194"/>
      <c r="BL214" s="194"/>
      <c r="BM214" s="25"/>
      <c r="BN214" s="24"/>
      <c r="BO214" s="194"/>
      <c r="BP214" s="194"/>
      <c r="BQ214" s="194"/>
      <c r="BR214" s="25"/>
      <c r="BS214" s="24"/>
      <c r="BT214" s="194"/>
      <c r="BU214" s="194"/>
      <c r="BV214" s="194"/>
      <c r="BW214" s="25"/>
      <c r="BX214" s="77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</row>
    <row r="215" spans="1:247" ht="16.5" customHeight="1" x14ac:dyDescent="0.35">
      <c r="A215" s="30">
        <v>210</v>
      </c>
      <c r="B215" s="30"/>
      <c r="C215" s="30"/>
      <c r="D215" s="92" t="s">
        <v>2650</v>
      </c>
      <c r="E215" s="86">
        <f t="shared" si="14"/>
        <v>2</v>
      </c>
      <c r="F215" s="243"/>
      <c r="G215" s="93">
        <f t="shared" si="15"/>
        <v>1</v>
      </c>
      <c r="H215" s="94"/>
      <c r="I215" s="202">
        <v>2</v>
      </c>
      <c r="J215" s="191" t="s">
        <v>13</v>
      </c>
      <c r="K215" s="202" t="s">
        <v>13</v>
      </c>
      <c r="L215" s="197" t="s">
        <v>13</v>
      </c>
      <c r="M215" s="186" t="s">
        <v>13</v>
      </c>
      <c r="N215" s="197" t="s">
        <v>13</v>
      </c>
      <c r="O215" s="202" t="s">
        <v>13</v>
      </c>
      <c r="P215" s="197" t="s">
        <v>13</v>
      </c>
      <c r="Q215" s="186" t="s">
        <v>13</v>
      </c>
      <c r="R215" s="191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94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202" t="s">
        <v>13</v>
      </c>
      <c r="AH215" s="191" t="s">
        <v>13</v>
      </c>
      <c r="AI215" s="186" t="s">
        <v>13</v>
      </c>
      <c r="AJ215" s="191" t="s">
        <v>13</v>
      </c>
      <c r="AK215" s="186" t="s">
        <v>13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113">
        <v>0</v>
      </c>
      <c r="AU215" s="114">
        <v>0</v>
      </c>
      <c r="AV215" s="114">
        <v>0</v>
      </c>
      <c r="AW215" s="114">
        <v>0</v>
      </c>
      <c r="AX215" s="114">
        <v>0</v>
      </c>
      <c r="AY215" s="35"/>
      <c r="AZ215" s="35"/>
      <c r="BA215" s="105"/>
      <c r="BB215" s="199"/>
      <c r="BC215" s="106"/>
      <c r="BD215" s="24"/>
      <c r="BE215" s="194"/>
      <c r="BF215" s="194"/>
      <c r="BG215" s="194"/>
      <c r="BH215" s="25"/>
      <c r="BI215" s="24"/>
      <c r="BJ215" s="194"/>
      <c r="BK215" s="194"/>
      <c r="BL215" s="194"/>
      <c r="BM215" s="25"/>
      <c r="BN215" s="24"/>
      <c r="BO215" s="194"/>
      <c r="BP215" s="194"/>
      <c r="BQ215" s="194"/>
      <c r="BR215" s="25"/>
      <c r="BS215" s="24"/>
      <c r="BT215" s="194"/>
      <c r="BU215" s="194"/>
      <c r="BV215" s="194"/>
      <c r="BW215" s="25"/>
      <c r="BX215" s="77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</row>
    <row r="216" spans="1:247" ht="16.5" customHeight="1" x14ac:dyDescent="0.35">
      <c r="A216" s="30">
        <v>211</v>
      </c>
      <c r="B216" s="30">
        <v>224</v>
      </c>
      <c r="C216" s="30">
        <f t="shared" ref="C216:C231" si="16">B216-A216</f>
        <v>13</v>
      </c>
      <c r="D216" s="92" t="s">
        <v>1743</v>
      </c>
      <c r="E216" s="86">
        <f t="shared" si="14"/>
        <v>2</v>
      </c>
      <c r="F216" s="243"/>
      <c r="G216" s="93">
        <f t="shared" si="15"/>
        <v>2</v>
      </c>
      <c r="H216" s="94"/>
      <c r="I216" s="202" t="s">
        <v>13</v>
      </c>
      <c r="J216" s="191" t="s">
        <v>13</v>
      </c>
      <c r="K216" s="202" t="s">
        <v>13</v>
      </c>
      <c r="L216" s="197" t="s">
        <v>13</v>
      </c>
      <c r="M216" s="186" t="s">
        <v>13</v>
      </c>
      <c r="N216" s="197" t="s">
        <v>13</v>
      </c>
      <c r="O216" s="202" t="s">
        <v>13</v>
      </c>
      <c r="P216" s="197" t="s">
        <v>13</v>
      </c>
      <c r="Q216" s="186" t="s">
        <v>13</v>
      </c>
      <c r="R216" s="191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>
        <v>1</v>
      </c>
      <c r="AA216" s="202" t="s">
        <v>13</v>
      </c>
      <c r="AB216" s="94" t="s">
        <v>13</v>
      </c>
      <c r="AC216" s="186" t="s">
        <v>13</v>
      </c>
      <c r="AD216" s="191">
        <v>1</v>
      </c>
      <c r="AE216" s="202" t="s">
        <v>13</v>
      </c>
      <c r="AF216" s="191" t="s">
        <v>13</v>
      </c>
      <c r="AG216" s="202" t="s">
        <v>13</v>
      </c>
      <c r="AH216" s="191" t="s">
        <v>13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113">
        <v>0</v>
      </c>
      <c r="AU216" s="114">
        <v>0</v>
      </c>
      <c r="AV216" s="114">
        <v>0</v>
      </c>
      <c r="AW216" s="114">
        <v>0</v>
      </c>
      <c r="AX216" s="114">
        <v>0</v>
      </c>
      <c r="AY216" s="35"/>
      <c r="AZ216" s="35"/>
      <c r="BA216" s="105"/>
      <c r="BB216" s="199"/>
      <c r="BC216" s="106"/>
      <c r="BD216" s="24"/>
      <c r="BE216" s="194"/>
      <c r="BF216" s="194"/>
      <c r="BG216" s="194"/>
      <c r="BH216" s="25"/>
      <c r="BI216" s="24"/>
      <c r="BJ216" s="194"/>
      <c r="BK216" s="194"/>
      <c r="BL216" s="194"/>
      <c r="BM216" s="25"/>
      <c r="BN216" s="24"/>
      <c r="BO216" s="194"/>
      <c r="BP216" s="194"/>
      <c r="BQ216" s="194"/>
      <c r="BR216" s="25"/>
      <c r="BS216" s="24"/>
      <c r="BT216" s="194"/>
      <c r="BU216" s="194"/>
      <c r="BV216" s="194"/>
      <c r="BW216" s="25"/>
      <c r="BX216" s="77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</row>
    <row r="217" spans="1:247" ht="16.5" customHeight="1" x14ac:dyDescent="0.35">
      <c r="A217" s="30">
        <v>212</v>
      </c>
      <c r="B217" s="30">
        <v>127</v>
      </c>
      <c r="C217" s="30">
        <f t="shared" si="16"/>
        <v>-85</v>
      </c>
      <c r="D217" s="92" t="s">
        <v>57</v>
      </c>
      <c r="E217" s="86">
        <f t="shared" si="14"/>
        <v>1</v>
      </c>
      <c r="F217" s="243"/>
      <c r="G217" s="93">
        <f t="shared" si="15"/>
        <v>1</v>
      </c>
      <c r="H217" s="94"/>
      <c r="I217" s="202">
        <v>1</v>
      </c>
      <c r="J217" s="191" t="s">
        <v>13</v>
      </c>
      <c r="K217" s="202" t="s">
        <v>13</v>
      </c>
      <c r="L217" s="197" t="s">
        <v>13</v>
      </c>
      <c r="M217" s="186" t="s">
        <v>13</v>
      </c>
      <c r="N217" s="197" t="s">
        <v>13</v>
      </c>
      <c r="O217" s="202" t="s">
        <v>13</v>
      </c>
      <c r="P217" s="197" t="s">
        <v>13</v>
      </c>
      <c r="Q217" s="186" t="s">
        <v>13</v>
      </c>
      <c r="R217" s="191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94" t="s">
        <v>13</v>
      </c>
      <c r="AC217" s="186" t="s">
        <v>13</v>
      </c>
      <c r="AD217" s="191" t="s">
        <v>13</v>
      </c>
      <c r="AE217" s="202" t="s">
        <v>13</v>
      </c>
      <c r="AF217" s="191" t="s">
        <v>13</v>
      </c>
      <c r="AG217" s="202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113">
        <v>0</v>
      </c>
      <c r="AU217" s="114">
        <v>0</v>
      </c>
      <c r="AV217" s="114">
        <v>0</v>
      </c>
      <c r="AW217" s="114">
        <v>0</v>
      </c>
      <c r="AX217" s="114">
        <v>0</v>
      </c>
      <c r="AY217" s="35"/>
      <c r="AZ217" s="35"/>
      <c r="BA217" s="105"/>
      <c r="BB217" s="199"/>
      <c r="BC217" s="106"/>
      <c r="BD217" s="24"/>
      <c r="BE217" s="194"/>
      <c r="BF217" s="194"/>
      <c r="BG217" s="194"/>
      <c r="BH217" s="25"/>
      <c r="BI217" s="24"/>
      <c r="BJ217" s="194"/>
      <c r="BK217" s="194"/>
      <c r="BL217" s="194"/>
      <c r="BM217" s="25"/>
      <c r="BN217" s="24"/>
      <c r="BO217" s="194"/>
      <c r="BP217" s="194"/>
      <c r="BQ217" s="194"/>
      <c r="BR217" s="25"/>
      <c r="BS217" s="24"/>
      <c r="BT217" s="194"/>
      <c r="BU217" s="194"/>
      <c r="BV217" s="194"/>
      <c r="BW217" s="25"/>
      <c r="BX217" s="77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</row>
    <row r="218" spans="1:247" ht="16.5" customHeight="1" x14ac:dyDescent="0.35">
      <c r="A218" s="30">
        <v>213</v>
      </c>
      <c r="B218" s="30">
        <v>226</v>
      </c>
      <c r="C218" s="30">
        <f t="shared" si="16"/>
        <v>13</v>
      </c>
      <c r="D218" s="92" t="s">
        <v>1347</v>
      </c>
      <c r="E218" s="86">
        <f t="shared" si="14"/>
        <v>1</v>
      </c>
      <c r="F218" s="243"/>
      <c r="G218" s="93">
        <f t="shared" si="15"/>
        <v>1</v>
      </c>
      <c r="H218" s="94"/>
      <c r="I218" s="202" t="s">
        <v>13</v>
      </c>
      <c r="J218" s="191" t="s">
        <v>13</v>
      </c>
      <c r="K218" s="202" t="s">
        <v>13</v>
      </c>
      <c r="L218" s="197" t="s">
        <v>13</v>
      </c>
      <c r="M218" s="186" t="s">
        <v>13</v>
      </c>
      <c r="N218" s="197" t="s">
        <v>13</v>
      </c>
      <c r="O218" s="202" t="s">
        <v>13</v>
      </c>
      <c r="P218" s="197" t="s">
        <v>13</v>
      </c>
      <c r="Q218" s="186" t="s">
        <v>13</v>
      </c>
      <c r="R218" s="191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94" t="s">
        <v>13</v>
      </c>
      <c r="AC218" s="186" t="s">
        <v>13</v>
      </c>
      <c r="AD218" s="191" t="s">
        <v>13</v>
      </c>
      <c r="AE218" s="202" t="s">
        <v>13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>
        <v>1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113">
        <v>0</v>
      </c>
      <c r="AU218" s="114">
        <v>0</v>
      </c>
      <c r="AV218" s="114">
        <v>0</v>
      </c>
      <c r="AW218" s="114">
        <v>0</v>
      </c>
      <c r="AX218" s="114">
        <v>0</v>
      </c>
      <c r="AY218" s="35"/>
      <c r="AZ218" s="35"/>
      <c r="BA218" s="105"/>
      <c r="BB218" s="199"/>
      <c r="BC218" s="106"/>
      <c r="BD218" s="24"/>
      <c r="BE218" s="194"/>
      <c r="BF218" s="194"/>
      <c r="BG218" s="194"/>
      <c r="BH218" s="25"/>
      <c r="BI218" s="24"/>
      <c r="BJ218" s="194"/>
      <c r="BK218" s="194"/>
      <c r="BL218" s="194"/>
      <c r="BM218" s="25"/>
      <c r="BN218" s="24"/>
      <c r="BO218" s="194"/>
      <c r="BP218" s="194"/>
      <c r="BQ218" s="194"/>
      <c r="BR218" s="25"/>
      <c r="BS218" s="24"/>
      <c r="BT218" s="194"/>
      <c r="BU218" s="194"/>
      <c r="BV218" s="194"/>
      <c r="BW218" s="25"/>
      <c r="BX218" s="77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</row>
    <row r="219" spans="1:247" ht="16.5" customHeight="1" x14ac:dyDescent="0.35">
      <c r="A219" s="30">
        <v>214</v>
      </c>
      <c r="B219" s="30">
        <v>227</v>
      </c>
      <c r="C219" s="30">
        <f t="shared" si="16"/>
        <v>13</v>
      </c>
      <c r="D219" s="92" t="s">
        <v>1528</v>
      </c>
      <c r="E219" s="86">
        <f t="shared" si="14"/>
        <v>1</v>
      </c>
      <c r="F219" s="243"/>
      <c r="G219" s="93">
        <f t="shared" si="15"/>
        <v>1</v>
      </c>
      <c r="H219" s="94"/>
      <c r="I219" s="202" t="s">
        <v>13</v>
      </c>
      <c r="J219" s="191" t="s">
        <v>13</v>
      </c>
      <c r="K219" s="202" t="s">
        <v>13</v>
      </c>
      <c r="L219" s="197" t="s">
        <v>13</v>
      </c>
      <c r="M219" s="186" t="s">
        <v>13</v>
      </c>
      <c r="N219" s="197" t="s">
        <v>13</v>
      </c>
      <c r="O219" s="202" t="s">
        <v>13</v>
      </c>
      <c r="P219" s="197" t="s">
        <v>13</v>
      </c>
      <c r="Q219" s="186" t="s">
        <v>13</v>
      </c>
      <c r="R219" s="191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94" t="s">
        <v>13</v>
      </c>
      <c r="AC219" s="186" t="s">
        <v>13</v>
      </c>
      <c r="AD219" s="191" t="s">
        <v>13</v>
      </c>
      <c r="AE219" s="202" t="s">
        <v>13</v>
      </c>
      <c r="AF219" s="191" t="s">
        <v>13</v>
      </c>
      <c r="AG219" s="202" t="s">
        <v>13</v>
      </c>
      <c r="AH219" s="191">
        <v>1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113">
        <v>0</v>
      </c>
      <c r="AU219" s="114">
        <v>0</v>
      </c>
      <c r="AV219" s="114">
        <v>0</v>
      </c>
      <c r="AW219" s="114">
        <v>0</v>
      </c>
      <c r="AX219" s="114">
        <v>0</v>
      </c>
      <c r="AY219" s="35"/>
      <c r="AZ219" s="35"/>
      <c r="BA219" s="105"/>
      <c r="BB219" s="199"/>
      <c r="BC219" s="106"/>
      <c r="BD219" s="24"/>
      <c r="BE219" s="194"/>
      <c r="BF219" s="194"/>
      <c r="BG219" s="194"/>
      <c r="BH219" s="25"/>
      <c r="BI219" s="24"/>
      <c r="BJ219" s="194"/>
      <c r="BK219" s="194"/>
      <c r="BL219" s="194"/>
      <c r="BM219" s="25"/>
      <c r="BN219" s="24"/>
      <c r="BO219" s="194"/>
      <c r="BP219" s="194"/>
      <c r="BQ219" s="194"/>
      <c r="BR219" s="25"/>
      <c r="BS219" s="24"/>
      <c r="BT219" s="194"/>
      <c r="BU219" s="194"/>
      <c r="BV219" s="194"/>
      <c r="BW219" s="25"/>
      <c r="BX219" s="77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</row>
    <row r="220" spans="1:247" ht="16.5" customHeight="1" x14ac:dyDescent="0.35">
      <c r="A220" s="30">
        <v>215</v>
      </c>
      <c r="B220" s="30">
        <v>228</v>
      </c>
      <c r="C220" s="30">
        <f t="shared" si="16"/>
        <v>13</v>
      </c>
      <c r="D220" s="92" t="s">
        <v>1567</v>
      </c>
      <c r="E220" s="86">
        <f t="shared" si="14"/>
        <v>1</v>
      </c>
      <c r="F220" s="243"/>
      <c r="G220" s="93">
        <f t="shared" si="15"/>
        <v>1</v>
      </c>
      <c r="H220" s="94"/>
      <c r="I220" s="202" t="s">
        <v>13</v>
      </c>
      <c r="J220" s="191" t="s">
        <v>13</v>
      </c>
      <c r="K220" s="202" t="s">
        <v>13</v>
      </c>
      <c r="L220" s="197" t="s">
        <v>13</v>
      </c>
      <c r="M220" s="186" t="s">
        <v>13</v>
      </c>
      <c r="N220" s="197" t="s">
        <v>13</v>
      </c>
      <c r="O220" s="202" t="s">
        <v>13</v>
      </c>
      <c r="P220" s="197" t="s">
        <v>13</v>
      </c>
      <c r="Q220" s="186" t="s">
        <v>13</v>
      </c>
      <c r="R220" s="191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94" t="s">
        <v>13</v>
      </c>
      <c r="AC220" s="186" t="s">
        <v>13</v>
      </c>
      <c r="AD220" s="191" t="s">
        <v>13</v>
      </c>
      <c r="AE220" s="202" t="s">
        <v>13</v>
      </c>
      <c r="AF220" s="191">
        <v>1</v>
      </c>
      <c r="AG220" s="202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113">
        <v>0</v>
      </c>
      <c r="AU220" s="114">
        <v>0</v>
      </c>
      <c r="AV220" s="114">
        <v>0</v>
      </c>
      <c r="AW220" s="114">
        <v>0</v>
      </c>
      <c r="AX220" s="114">
        <v>0</v>
      </c>
      <c r="AY220" s="35"/>
      <c r="AZ220" s="35"/>
      <c r="BA220" s="105"/>
      <c r="BB220" s="199"/>
      <c r="BC220" s="106"/>
      <c r="BD220" s="24"/>
      <c r="BE220" s="194"/>
      <c r="BF220" s="194"/>
      <c r="BG220" s="194"/>
      <c r="BH220" s="25"/>
      <c r="BI220" s="24"/>
      <c r="BJ220" s="194"/>
      <c r="BK220" s="194"/>
      <c r="BL220" s="194"/>
      <c r="BM220" s="25"/>
      <c r="BN220" s="24"/>
      <c r="BO220" s="194"/>
      <c r="BP220" s="194"/>
      <c r="BQ220" s="194"/>
      <c r="BR220" s="25"/>
      <c r="BS220" s="24"/>
      <c r="BT220" s="194"/>
      <c r="BU220" s="194"/>
      <c r="BV220" s="194"/>
      <c r="BW220" s="25"/>
      <c r="BX220" s="77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</row>
    <row r="221" spans="1:247" ht="16.5" customHeight="1" x14ac:dyDescent="0.35">
      <c r="A221" s="30">
        <v>216</v>
      </c>
      <c r="B221" s="30">
        <v>229</v>
      </c>
      <c r="C221" s="30">
        <f t="shared" si="16"/>
        <v>13</v>
      </c>
      <c r="D221" s="92" t="s">
        <v>1581</v>
      </c>
      <c r="E221" s="86">
        <f t="shared" si="14"/>
        <v>1</v>
      </c>
      <c r="F221" s="243"/>
      <c r="G221" s="93">
        <f t="shared" si="15"/>
        <v>1</v>
      </c>
      <c r="H221" s="94"/>
      <c r="I221" s="202" t="s">
        <v>13</v>
      </c>
      <c r="J221" s="191" t="s">
        <v>13</v>
      </c>
      <c r="K221" s="202" t="s">
        <v>13</v>
      </c>
      <c r="L221" s="197" t="s">
        <v>13</v>
      </c>
      <c r="M221" s="186" t="s">
        <v>13</v>
      </c>
      <c r="N221" s="197" t="s">
        <v>13</v>
      </c>
      <c r="O221" s="202" t="s">
        <v>13</v>
      </c>
      <c r="P221" s="197" t="s">
        <v>13</v>
      </c>
      <c r="Q221" s="186" t="s">
        <v>13</v>
      </c>
      <c r="R221" s="191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 t="s">
        <v>13</v>
      </c>
      <c r="AB221" s="94" t="s">
        <v>13</v>
      </c>
      <c r="AC221" s="186" t="s">
        <v>13</v>
      </c>
      <c r="AD221" s="191" t="s">
        <v>13</v>
      </c>
      <c r="AE221" s="202">
        <v>1</v>
      </c>
      <c r="AF221" s="191" t="s">
        <v>13</v>
      </c>
      <c r="AG221" s="202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113">
        <v>0</v>
      </c>
      <c r="AU221" s="114">
        <v>0</v>
      </c>
      <c r="AV221" s="114">
        <v>0</v>
      </c>
      <c r="AW221" s="114">
        <v>0</v>
      </c>
      <c r="AX221" s="114">
        <v>0</v>
      </c>
      <c r="AY221" s="35"/>
      <c r="AZ221" s="35"/>
      <c r="BA221" s="105"/>
      <c r="BB221" s="199"/>
      <c r="BC221" s="106"/>
      <c r="BD221" s="24"/>
      <c r="BE221" s="194"/>
      <c r="BF221" s="194"/>
      <c r="BG221" s="194"/>
      <c r="BH221" s="25"/>
      <c r="BI221" s="24"/>
      <c r="BJ221" s="194"/>
      <c r="BK221" s="194"/>
      <c r="BL221" s="194"/>
      <c r="BM221" s="25"/>
      <c r="BN221" s="24"/>
      <c r="BO221" s="194"/>
      <c r="BP221" s="194"/>
      <c r="BQ221" s="194"/>
      <c r="BR221" s="25"/>
      <c r="BS221" s="24"/>
      <c r="BT221" s="194"/>
      <c r="BU221" s="194"/>
      <c r="BV221" s="194"/>
      <c r="BW221" s="25"/>
      <c r="BX221" s="77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</row>
    <row r="222" spans="1:247" ht="16.5" customHeight="1" x14ac:dyDescent="0.35">
      <c r="A222" s="30">
        <v>217</v>
      </c>
      <c r="B222" s="30">
        <v>230</v>
      </c>
      <c r="C222" s="30">
        <f t="shared" si="16"/>
        <v>13</v>
      </c>
      <c r="D222" s="92" t="s">
        <v>537</v>
      </c>
      <c r="E222" s="86">
        <f t="shared" si="14"/>
        <v>1</v>
      </c>
      <c r="F222" s="243"/>
      <c r="G222" s="93">
        <f t="shared" si="15"/>
        <v>1</v>
      </c>
      <c r="H222" s="94"/>
      <c r="I222" s="202" t="s">
        <v>13</v>
      </c>
      <c r="J222" s="191" t="s">
        <v>13</v>
      </c>
      <c r="K222" s="202" t="s">
        <v>13</v>
      </c>
      <c r="L222" s="197" t="s">
        <v>13</v>
      </c>
      <c r="M222" s="186" t="s">
        <v>13</v>
      </c>
      <c r="N222" s="197" t="s">
        <v>13</v>
      </c>
      <c r="O222" s="202" t="s">
        <v>13</v>
      </c>
      <c r="P222" s="197" t="s">
        <v>13</v>
      </c>
      <c r="Q222" s="186" t="s">
        <v>13</v>
      </c>
      <c r="R222" s="191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 t="s">
        <v>13</v>
      </c>
      <c r="AA222" s="202" t="s">
        <v>13</v>
      </c>
      <c r="AB222" s="94" t="s">
        <v>13</v>
      </c>
      <c r="AC222" s="186">
        <v>1</v>
      </c>
      <c r="AD222" s="191" t="s">
        <v>13</v>
      </c>
      <c r="AE222" s="202" t="s">
        <v>13</v>
      </c>
      <c r="AF222" s="191" t="s">
        <v>13</v>
      </c>
      <c r="AG222" s="202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 t="s">
        <v>13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113">
        <v>0</v>
      </c>
      <c r="AU222" s="114">
        <v>0</v>
      </c>
      <c r="AV222" s="114">
        <v>0</v>
      </c>
      <c r="AW222" s="114">
        <v>0</v>
      </c>
      <c r="AX222" s="114">
        <v>0</v>
      </c>
      <c r="AY222" s="35"/>
      <c r="AZ222" s="35"/>
      <c r="BA222" s="105"/>
      <c r="BB222" s="199"/>
      <c r="BC222" s="106"/>
      <c r="BD222" s="24"/>
      <c r="BE222" s="194"/>
      <c r="BF222" s="194"/>
      <c r="BG222" s="194"/>
      <c r="BH222" s="25"/>
      <c r="BI222" s="24"/>
      <c r="BJ222" s="194"/>
      <c r="BK222" s="194"/>
      <c r="BL222" s="194"/>
      <c r="BM222" s="25"/>
      <c r="BN222" s="24"/>
      <c r="BO222" s="194"/>
      <c r="BP222" s="194"/>
      <c r="BQ222" s="194"/>
      <c r="BR222" s="25"/>
      <c r="BS222" s="24"/>
      <c r="BT222" s="194"/>
      <c r="BU222" s="194"/>
      <c r="BV222" s="194"/>
      <c r="BW222" s="25"/>
      <c r="BX222" s="77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</row>
    <row r="223" spans="1:247" ht="16.5" customHeight="1" x14ac:dyDescent="0.35">
      <c r="A223" s="30">
        <v>218</v>
      </c>
      <c r="B223" s="30">
        <v>231</v>
      </c>
      <c r="C223" s="30">
        <f t="shared" si="16"/>
        <v>13</v>
      </c>
      <c r="D223" s="92" t="s">
        <v>1885</v>
      </c>
      <c r="E223" s="86">
        <f t="shared" si="14"/>
        <v>1</v>
      </c>
      <c r="F223" s="243"/>
      <c r="G223" s="93">
        <f t="shared" si="15"/>
        <v>1</v>
      </c>
      <c r="H223" s="94"/>
      <c r="I223" s="202" t="s">
        <v>13</v>
      </c>
      <c r="J223" s="191" t="s">
        <v>13</v>
      </c>
      <c r="K223" s="202" t="s">
        <v>13</v>
      </c>
      <c r="L223" s="197" t="s">
        <v>13</v>
      </c>
      <c r="M223" s="186" t="s">
        <v>13</v>
      </c>
      <c r="N223" s="197" t="s">
        <v>13</v>
      </c>
      <c r="O223" s="202" t="s">
        <v>13</v>
      </c>
      <c r="P223" s="197" t="s">
        <v>13</v>
      </c>
      <c r="Q223" s="186" t="s">
        <v>13</v>
      </c>
      <c r="R223" s="191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 t="s">
        <v>13</v>
      </c>
      <c r="Z223" s="191" t="s">
        <v>13</v>
      </c>
      <c r="AA223" s="202">
        <v>1</v>
      </c>
      <c r="AB223" s="94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202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 t="s">
        <v>13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113">
        <v>0</v>
      </c>
      <c r="AU223" s="114">
        <v>0</v>
      </c>
      <c r="AV223" s="114">
        <v>0</v>
      </c>
      <c r="AW223" s="114">
        <v>0</v>
      </c>
      <c r="AX223" s="114">
        <v>0</v>
      </c>
      <c r="AY223" s="35"/>
      <c r="AZ223" s="35"/>
      <c r="BA223" s="105"/>
      <c r="BB223" s="199"/>
      <c r="BC223" s="106"/>
      <c r="BD223" s="24"/>
      <c r="BE223" s="194"/>
      <c r="BF223" s="194"/>
      <c r="BG223" s="194"/>
      <c r="BH223" s="25"/>
      <c r="BI223" s="24"/>
      <c r="BJ223" s="194"/>
      <c r="BK223" s="194"/>
      <c r="BL223" s="194"/>
      <c r="BM223" s="25"/>
      <c r="BN223" s="24"/>
      <c r="BO223" s="194"/>
      <c r="BP223" s="194"/>
      <c r="BQ223" s="194"/>
      <c r="BR223" s="25"/>
      <c r="BS223" s="24"/>
      <c r="BT223" s="194"/>
      <c r="BU223" s="194"/>
      <c r="BV223" s="194"/>
      <c r="BW223" s="25"/>
      <c r="BX223" s="77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</row>
    <row r="224" spans="1:247" ht="16.5" customHeight="1" x14ac:dyDescent="0.35">
      <c r="A224" s="30">
        <v>219</v>
      </c>
      <c r="B224" s="30">
        <v>232</v>
      </c>
      <c r="C224" s="30">
        <f t="shared" si="16"/>
        <v>13</v>
      </c>
      <c r="D224" s="92" t="s">
        <v>1948</v>
      </c>
      <c r="E224" s="86">
        <f t="shared" si="14"/>
        <v>1</v>
      </c>
      <c r="F224" s="243"/>
      <c r="G224" s="93">
        <f t="shared" si="15"/>
        <v>1</v>
      </c>
      <c r="H224" s="94"/>
      <c r="I224" s="202" t="s">
        <v>13</v>
      </c>
      <c r="J224" s="191" t="s">
        <v>13</v>
      </c>
      <c r="K224" s="202" t="s">
        <v>13</v>
      </c>
      <c r="L224" s="197" t="s">
        <v>13</v>
      </c>
      <c r="M224" s="186" t="s">
        <v>13</v>
      </c>
      <c r="N224" s="197" t="s">
        <v>13</v>
      </c>
      <c r="O224" s="202" t="s">
        <v>13</v>
      </c>
      <c r="P224" s="197" t="s">
        <v>13</v>
      </c>
      <c r="Q224" s="186" t="s">
        <v>13</v>
      </c>
      <c r="R224" s="191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 t="s">
        <v>13</v>
      </c>
      <c r="X224" s="197" t="s">
        <v>13</v>
      </c>
      <c r="Y224" s="202">
        <v>1</v>
      </c>
      <c r="Z224" s="191" t="s">
        <v>13</v>
      </c>
      <c r="AA224" s="202" t="s">
        <v>13</v>
      </c>
      <c r="AB224" s="94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202" t="s">
        <v>13</v>
      </c>
      <c r="AH224" s="191" t="s">
        <v>13</v>
      </c>
      <c r="AI224" s="186" t="s">
        <v>13</v>
      </c>
      <c r="AJ224" s="191" t="s">
        <v>13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113">
        <v>0</v>
      </c>
      <c r="AU224" s="114">
        <v>0</v>
      </c>
      <c r="AV224" s="114">
        <v>0</v>
      </c>
      <c r="AW224" s="114">
        <v>0</v>
      </c>
      <c r="AX224" s="114">
        <v>0</v>
      </c>
      <c r="AY224" s="35"/>
      <c r="AZ224" s="35"/>
      <c r="BA224" s="105"/>
      <c r="BB224" s="199"/>
      <c r="BC224" s="106"/>
      <c r="BD224" s="24"/>
      <c r="BE224" s="194"/>
      <c r="BF224" s="194"/>
      <c r="BG224" s="194"/>
      <c r="BH224" s="25"/>
      <c r="BI224" s="24"/>
      <c r="BJ224" s="194"/>
      <c r="BK224" s="194"/>
      <c r="BL224" s="194"/>
      <c r="BM224" s="25"/>
      <c r="BN224" s="24"/>
      <c r="BO224" s="194"/>
      <c r="BP224" s="194"/>
      <c r="BQ224" s="194"/>
      <c r="BR224" s="25"/>
      <c r="BS224" s="24"/>
      <c r="BT224" s="194"/>
      <c r="BU224" s="194"/>
      <c r="BV224" s="194"/>
      <c r="BW224" s="25"/>
      <c r="BX224" s="77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</row>
    <row r="225" spans="1:247" ht="16.5" customHeight="1" x14ac:dyDescent="0.35">
      <c r="A225" s="30">
        <v>220</v>
      </c>
      <c r="B225" s="30">
        <v>233</v>
      </c>
      <c r="C225" s="30">
        <f t="shared" si="16"/>
        <v>13</v>
      </c>
      <c r="D225" s="92" t="s">
        <v>2030</v>
      </c>
      <c r="E225" s="86">
        <f t="shared" si="14"/>
        <v>1</v>
      </c>
      <c r="F225" s="243"/>
      <c r="G225" s="93">
        <f t="shared" si="15"/>
        <v>1</v>
      </c>
      <c r="H225" s="94"/>
      <c r="I225" s="202" t="s">
        <v>13</v>
      </c>
      <c r="J225" s="191" t="s">
        <v>13</v>
      </c>
      <c r="K225" s="202" t="s">
        <v>13</v>
      </c>
      <c r="L225" s="197" t="s">
        <v>13</v>
      </c>
      <c r="M225" s="186" t="s">
        <v>13</v>
      </c>
      <c r="N225" s="197" t="s">
        <v>13</v>
      </c>
      <c r="O225" s="202" t="s">
        <v>13</v>
      </c>
      <c r="P225" s="197" t="s">
        <v>13</v>
      </c>
      <c r="Q225" s="186" t="s">
        <v>13</v>
      </c>
      <c r="R225" s="191" t="s">
        <v>13</v>
      </c>
      <c r="S225" s="186" t="s">
        <v>13</v>
      </c>
      <c r="T225" s="191" t="s">
        <v>13</v>
      </c>
      <c r="U225" s="186" t="s">
        <v>13</v>
      </c>
      <c r="V225" s="197">
        <v>1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94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202" t="s">
        <v>13</v>
      </c>
      <c r="AH225" s="191" t="s">
        <v>13</v>
      </c>
      <c r="AI225" s="186" t="s">
        <v>13</v>
      </c>
      <c r="AJ225" s="191" t="s">
        <v>13</v>
      </c>
      <c r="AK225" s="186" t="s">
        <v>13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113">
        <v>0</v>
      </c>
      <c r="AU225" s="114">
        <v>0</v>
      </c>
      <c r="AV225" s="114">
        <v>0</v>
      </c>
      <c r="AW225" s="114">
        <v>0</v>
      </c>
      <c r="AX225" s="114">
        <v>0</v>
      </c>
      <c r="AY225" s="35"/>
      <c r="AZ225" s="35"/>
      <c r="BA225" s="105"/>
      <c r="BB225" s="199"/>
      <c r="BC225" s="106"/>
      <c r="BD225" s="24"/>
      <c r="BE225" s="194"/>
      <c r="BF225" s="194"/>
      <c r="BG225" s="194"/>
      <c r="BH225" s="25"/>
      <c r="BI225" s="24"/>
      <c r="BJ225" s="194"/>
      <c r="BK225" s="194"/>
      <c r="BL225" s="194"/>
      <c r="BM225" s="25"/>
      <c r="BN225" s="24"/>
      <c r="BO225" s="194"/>
      <c r="BP225" s="194"/>
      <c r="BQ225" s="194"/>
      <c r="BR225" s="25"/>
      <c r="BS225" s="24"/>
      <c r="BT225" s="194"/>
      <c r="BU225" s="194"/>
      <c r="BV225" s="194"/>
      <c r="BW225" s="25"/>
      <c r="BX225" s="77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</row>
    <row r="226" spans="1:247" ht="16.5" customHeight="1" x14ac:dyDescent="0.35">
      <c r="A226" s="30">
        <v>221</v>
      </c>
      <c r="B226" s="30">
        <v>234</v>
      </c>
      <c r="C226" s="30">
        <f t="shared" si="16"/>
        <v>13</v>
      </c>
      <c r="D226" s="92" t="s">
        <v>2093</v>
      </c>
      <c r="E226" s="86">
        <f t="shared" si="14"/>
        <v>1</v>
      </c>
      <c r="F226" s="243"/>
      <c r="G226" s="93">
        <f t="shared" si="15"/>
        <v>1</v>
      </c>
      <c r="H226" s="94"/>
      <c r="I226" s="202" t="s">
        <v>13</v>
      </c>
      <c r="J226" s="191" t="s">
        <v>13</v>
      </c>
      <c r="K226" s="202" t="s">
        <v>13</v>
      </c>
      <c r="L226" s="197" t="s">
        <v>13</v>
      </c>
      <c r="M226" s="186" t="s">
        <v>13</v>
      </c>
      <c r="N226" s="197" t="s">
        <v>13</v>
      </c>
      <c r="O226" s="202" t="s">
        <v>13</v>
      </c>
      <c r="P226" s="197" t="s">
        <v>13</v>
      </c>
      <c r="Q226" s="186" t="s">
        <v>13</v>
      </c>
      <c r="R226" s="191" t="s">
        <v>13</v>
      </c>
      <c r="S226" s="186" t="s">
        <v>13</v>
      </c>
      <c r="T226" s="191">
        <v>1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94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202" t="s">
        <v>13</v>
      </c>
      <c r="AH226" s="191" t="s">
        <v>13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113">
        <v>0</v>
      </c>
      <c r="AU226" s="114">
        <v>0</v>
      </c>
      <c r="AV226" s="114">
        <v>0</v>
      </c>
      <c r="AW226" s="114">
        <v>0</v>
      </c>
      <c r="AX226" s="114">
        <v>0</v>
      </c>
      <c r="AY226" s="35"/>
      <c r="AZ226" s="35"/>
      <c r="BA226" s="105"/>
      <c r="BB226" s="199"/>
      <c r="BC226" s="106"/>
      <c r="BD226" s="24"/>
      <c r="BE226" s="194"/>
      <c r="BF226" s="194"/>
      <c r="BG226" s="194"/>
      <c r="BH226" s="25"/>
      <c r="BI226" s="24"/>
      <c r="BJ226" s="194"/>
      <c r="BK226" s="194"/>
      <c r="BL226" s="194"/>
      <c r="BM226" s="25"/>
      <c r="BN226" s="24"/>
      <c r="BO226" s="194"/>
      <c r="BP226" s="194"/>
      <c r="BQ226" s="194"/>
      <c r="BR226" s="25"/>
      <c r="BS226" s="24"/>
      <c r="BT226" s="194"/>
      <c r="BU226" s="194"/>
      <c r="BV226" s="194"/>
      <c r="BW226" s="25"/>
      <c r="BX226" s="77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</row>
    <row r="227" spans="1:247" ht="16.5" customHeight="1" x14ac:dyDescent="0.35">
      <c r="A227" s="30">
        <v>222</v>
      </c>
      <c r="B227" s="30">
        <v>235</v>
      </c>
      <c r="C227" s="30">
        <f t="shared" si="16"/>
        <v>13</v>
      </c>
      <c r="D227" s="92" t="s">
        <v>2129</v>
      </c>
      <c r="E227" s="86">
        <f t="shared" si="14"/>
        <v>1</v>
      </c>
      <c r="F227" s="243"/>
      <c r="G227" s="93">
        <f t="shared" si="15"/>
        <v>1</v>
      </c>
      <c r="H227" s="94"/>
      <c r="I227" s="202" t="s">
        <v>13</v>
      </c>
      <c r="J227" s="191" t="s">
        <v>13</v>
      </c>
      <c r="K227" s="202" t="s">
        <v>13</v>
      </c>
      <c r="L227" s="197" t="s">
        <v>13</v>
      </c>
      <c r="M227" s="186" t="s">
        <v>13</v>
      </c>
      <c r="N227" s="197" t="s">
        <v>13</v>
      </c>
      <c r="O227" s="202" t="s">
        <v>13</v>
      </c>
      <c r="P227" s="197" t="s">
        <v>13</v>
      </c>
      <c r="Q227" s="186" t="s">
        <v>13</v>
      </c>
      <c r="R227" s="191">
        <v>1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94" t="s">
        <v>13</v>
      </c>
      <c r="AC227" s="186" t="s">
        <v>13</v>
      </c>
      <c r="AD227" s="191" t="s">
        <v>13</v>
      </c>
      <c r="AE227" s="202" t="s">
        <v>13</v>
      </c>
      <c r="AF227" s="191" t="s">
        <v>13</v>
      </c>
      <c r="AG227" s="202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 t="s">
        <v>13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113">
        <v>0</v>
      </c>
      <c r="AU227" s="114">
        <v>0</v>
      </c>
      <c r="AV227" s="114">
        <v>0</v>
      </c>
      <c r="AW227" s="114">
        <v>0</v>
      </c>
      <c r="AX227" s="114">
        <v>0</v>
      </c>
      <c r="AY227" s="35"/>
      <c r="AZ227" s="35"/>
      <c r="BA227" s="105"/>
      <c r="BB227" s="199"/>
      <c r="BC227" s="106"/>
      <c r="BD227" s="24"/>
      <c r="BE227" s="194"/>
      <c r="BF227" s="194"/>
      <c r="BG227" s="194"/>
      <c r="BH227" s="25"/>
      <c r="BI227" s="24"/>
      <c r="BJ227" s="194"/>
      <c r="BK227" s="194"/>
      <c r="BL227" s="194"/>
      <c r="BM227" s="25"/>
      <c r="BN227" s="24"/>
      <c r="BO227" s="194"/>
      <c r="BP227" s="194"/>
      <c r="BQ227" s="194"/>
      <c r="BR227" s="25"/>
      <c r="BS227" s="24"/>
      <c r="BT227" s="194"/>
      <c r="BU227" s="194"/>
      <c r="BV227" s="194"/>
      <c r="BW227" s="25"/>
      <c r="BX227" s="77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</row>
    <row r="228" spans="1:247" ht="16.5" customHeight="1" x14ac:dyDescent="0.35">
      <c r="A228" s="30">
        <v>223</v>
      </c>
      <c r="B228" s="30">
        <v>236</v>
      </c>
      <c r="C228" s="30">
        <f t="shared" si="16"/>
        <v>13</v>
      </c>
      <c r="D228" s="92" t="s">
        <v>2207</v>
      </c>
      <c r="E228" s="86">
        <f t="shared" si="14"/>
        <v>1</v>
      </c>
      <c r="F228" s="243"/>
      <c r="G228" s="93">
        <f t="shared" si="15"/>
        <v>1</v>
      </c>
      <c r="H228" s="94"/>
      <c r="I228" s="202" t="s">
        <v>13</v>
      </c>
      <c r="J228" s="191" t="s">
        <v>13</v>
      </c>
      <c r="K228" s="202" t="s">
        <v>13</v>
      </c>
      <c r="L228" s="197" t="s">
        <v>13</v>
      </c>
      <c r="M228" s="186" t="s">
        <v>13</v>
      </c>
      <c r="N228" s="197" t="s">
        <v>13</v>
      </c>
      <c r="O228" s="202" t="s">
        <v>13</v>
      </c>
      <c r="P228" s="197" t="s">
        <v>13</v>
      </c>
      <c r="Q228" s="186">
        <v>1</v>
      </c>
      <c r="R228" s="191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94" t="s">
        <v>13</v>
      </c>
      <c r="AC228" s="186" t="s">
        <v>13</v>
      </c>
      <c r="AD228" s="191" t="s">
        <v>13</v>
      </c>
      <c r="AE228" s="202" t="s">
        <v>13</v>
      </c>
      <c r="AF228" s="191" t="s">
        <v>13</v>
      </c>
      <c r="AG228" s="202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 t="s">
        <v>13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113">
        <v>0</v>
      </c>
      <c r="AU228" s="114">
        <v>0</v>
      </c>
      <c r="AV228" s="114">
        <v>0</v>
      </c>
      <c r="AW228" s="114">
        <v>0</v>
      </c>
      <c r="AX228" s="114">
        <v>0</v>
      </c>
      <c r="AY228" s="35"/>
      <c r="AZ228" s="35"/>
      <c r="BA228" s="105"/>
      <c r="BB228" s="199"/>
      <c r="BC228" s="106"/>
      <c r="BD228" s="24"/>
      <c r="BE228" s="194"/>
      <c r="BF228" s="194"/>
      <c r="BG228" s="194"/>
      <c r="BH228" s="25"/>
      <c r="BI228" s="24"/>
      <c r="BJ228" s="194"/>
      <c r="BK228" s="194"/>
      <c r="BL228" s="194"/>
      <c r="BM228" s="25"/>
      <c r="BN228" s="24"/>
      <c r="BO228" s="194"/>
      <c r="BP228" s="194"/>
      <c r="BQ228" s="194"/>
      <c r="BR228" s="25"/>
      <c r="BS228" s="24"/>
      <c r="BT228" s="194"/>
      <c r="BU228" s="194"/>
      <c r="BV228" s="194"/>
      <c r="BW228" s="25"/>
      <c r="BX228" s="77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</row>
    <row r="229" spans="1:247" ht="16.5" customHeight="1" x14ac:dyDescent="0.35">
      <c r="A229" s="30">
        <v>224</v>
      </c>
      <c r="B229" s="30">
        <v>237</v>
      </c>
      <c r="C229" s="30">
        <f t="shared" si="16"/>
        <v>13</v>
      </c>
      <c r="D229" s="92" t="s">
        <v>2232</v>
      </c>
      <c r="E229" s="86">
        <f t="shared" si="14"/>
        <v>1</v>
      </c>
      <c r="F229" s="243"/>
      <c r="G229" s="93">
        <f t="shared" si="15"/>
        <v>1</v>
      </c>
      <c r="H229" s="94"/>
      <c r="I229" s="202" t="s">
        <v>13</v>
      </c>
      <c r="J229" s="191" t="s">
        <v>13</v>
      </c>
      <c r="K229" s="202" t="s">
        <v>13</v>
      </c>
      <c r="L229" s="197" t="s">
        <v>13</v>
      </c>
      <c r="M229" s="186" t="s">
        <v>13</v>
      </c>
      <c r="N229" s="197" t="s">
        <v>13</v>
      </c>
      <c r="O229" s="202">
        <v>1</v>
      </c>
      <c r="P229" s="197" t="s">
        <v>13</v>
      </c>
      <c r="Q229" s="186" t="s">
        <v>13</v>
      </c>
      <c r="R229" s="191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94" t="s">
        <v>13</v>
      </c>
      <c r="AC229" s="186" t="s">
        <v>13</v>
      </c>
      <c r="AD229" s="191" t="s">
        <v>13</v>
      </c>
      <c r="AE229" s="202" t="s">
        <v>13</v>
      </c>
      <c r="AF229" s="191" t="s">
        <v>13</v>
      </c>
      <c r="AG229" s="202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 t="s">
        <v>13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113">
        <v>0</v>
      </c>
      <c r="AU229" s="114">
        <v>0</v>
      </c>
      <c r="AV229" s="114">
        <v>0</v>
      </c>
      <c r="AW229" s="114">
        <v>0</v>
      </c>
      <c r="AX229" s="114">
        <v>0</v>
      </c>
      <c r="AY229" s="35"/>
      <c r="AZ229" s="35"/>
      <c r="BA229" s="105"/>
      <c r="BB229" s="199"/>
      <c r="BC229" s="106"/>
      <c r="BD229" s="24"/>
      <c r="BE229" s="194"/>
      <c r="BF229" s="194"/>
      <c r="BG229" s="194"/>
      <c r="BH229" s="25"/>
      <c r="BI229" s="24"/>
      <c r="BJ229" s="194"/>
      <c r="BK229" s="194"/>
      <c r="BL229" s="194"/>
      <c r="BM229" s="25"/>
      <c r="BN229" s="24"/>
      <c r="BO229" s="194"/>
      <c r="BP229" s="194"/>
      <c r="BQ229" s="194"/>
      <c r="BR229" s="25"/>
      <c r="BS229" s="24"/>
      <c r="BT229" s="194"/>
      <c r="BU229" s="194"/>
      <c r="BV229" s="194"/>
      <c r="BW229" s="25"/>
      <c r="BX229" s="77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</row>
    <row r="230" spans="1:247" ht="16.5" customHeight="1" x14ac:dyDescent="0.35">
      <c r="A230" s="30">
        <v>225</v>
      </c>
      <c r="B230" s="30">
        <v>238</v>
      </c>
      <c r="C230" s="30">
        <f t="shared" si="16"/>
        <v>13</v>
      </c>
      <c r="D230" s="92" t="s">
        <v>2450</v>
      </c>
      <c r="E230" s="86">
        <f t="shared" si="14"/>
        <v>1</v>
      </c>
      <c r="F230" s="243"/>
      <c r="G230" s="93">
        <f t="shared" si="15"/>
        <v>1</v>
      </c>
      <c r="H230" s="94"/>
      <c r="I230" s="202" t="s">
        <v>13</v>
      </c>
      <c r="J230" s="191" t="s">
        <v>13</v>
      </c>
      <c r="K230" s="202" t="s">
        <v>13</v>
      </c>
      <c r="L230" s="197">
        <v>1</v>
      </c>
      <c r="M230" s="186" t="s">
        <v>13</v>
      </c>
      <c r="N230" s="197" t="s">
        <v>13</v>
      </c>
      <c r="O230" s="202" t="s">
        <v>13</v>
      </c>
      <c r="P230" s="197" t="s">
        <v>13</v>
      </c>
      <c r="Q230" s="186" t="s">
        <v>13</v>
      </c>
      <c r="R230" s="191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 t="s">
        <v>13</v>
      </c>
      <c r="Z230" s="191" t="s">
        <v>13</v>
      </c>
      <c r="AA230" s="202" t="s">
        <v>13</v>
      </c>
      <c r="AB230" s="94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202" t="s">
        <v>13</v>
      </c>
      <c r="AH230" s="191" t="s">
        <v>13</v>
      </c>
      <c r="AI230" s="186" t="s">
        <v>13</v>
      </c>
      <c r="AJ230" s="191" t="s">
        <v>13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113">
        <v>0</v>
      </c>
      <c r="AU230" s="114">
        <v>0</v>
      </c>
      <c r="AV230" s="114">
        <v>0</v>
      </c>
      <c r="AW230" s="114">
        <v>0</v>
      </c>
      <c r="AX230" s="114">
        <v>0</v>
      </c>
      <c r="AY230" s="35"/>
      <c r="AZ230" s="35"/>
      <c r="BA230" s="105"/>
      <c r="BB230" s="199"/>
      <c r="BC230" s="106"/>
      <c r="BD230" s="24"/>
      <c r="BE230" s="194"/>
      <c r="BF230" s="194"/>
      <c r="BG230" s="194"/>
      <c r="BH230" s="25"/>
      <c r="BI230" s="24"/>
      <c r="BJ230" s="194"/>
      <c r="BK230" s="194"/>
      <c r="BL230" s="194"/>
      <c r="BM230" s="25"/>
      <c r="BN230" s="24"/>
      <c r="BO230" s="194"/>
      <c r="BP230" s="194"/>
      <c r="BQ230" s="194"/>
      <c r="BR230" s="25"/>
      <c r="BS230" s="24"/>
      <c r="BT230" s="194"/>
      <c r="BU230" s="194"/>
      <c r="BV230" s="194"/>
      <c r="BW230" s="25"/>
      <c r="BX230" s="77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</row>
    <row r="231" spans="1:247" ht="16.5" customHeight="1" x14ac:dyDescent="0.35">
      <c r="A231" s="30">
        <v>226</v>
      </c>
      <c r="B231" s="30">
        <v>239</v>
      </c>
      <c r="C231" s="30">
        <f t="shared" si="16"/>
        <v>13</v>
      </c>
      <c r="D231" s="92" t="s">
        <v>2568</v>
      </c>
      <c r="E231" s="86">
        <f t="shared" si="14"/>
        <v>1</v>
      </c>
      <c r="F231" s="243"/>
      <c r="G231" s="93">
        <f t="shared" si="15"/>
        <v>1</v>
      </c>
      <c r="H231" s="94"/>
      <c r="I231" s="202" t="s">
        <v>13</v>
      </c>
      <c r="J231" s="191">
        <v>1</v>
      </c>
      <c r="K231" s="202" t="s">
        <v>13</v>
      </c>
      <c r="L231" s="197" t="s">
        <v>13</v>
      </c>
      <c r="M231" s="186" t="s">
        <v>13</v>
      </c>
      <c r="N231" s="197" t="s">
        <v>13</v>
      </c>
      <c r="O231" s="202" t="s">
        <v>13</v>
      </c>
      <c r="P231" s="197" t="s">
        <v>13</v>
      </c>
      <c r="Q231" s="186" t="s">
        <v>13</v>
      </c>
      <c r="R231" s="191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 t="s">
        <v>13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94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202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 t="s">
        <v>13</v>
      </c>
      <c r="AQ231" s="202" t="s">
        <v>13</v>
      </c>
      <c r="AR231" s="191" t="s">
        <v>13</v>
      </c>
      <c r="AS231" s="186" t="s">
        <v>13</v>
      </c>
      <c r="AT231" s="113">
        <v>0</v>
      </c>
      <c r="AU231" s="114">
        <v>0</v>
      </c>
      <c r="AV231" s="114">
        <v>0</v>
      </c>
      <c r="AW231" s="114">
        <v>0</v>
      </c>
      <c r="AX231" s="114">
        <v>0</v>
      </c>
      <c r="AY231" s="35"/>
      <c r="AZ231" s="35"/>
      <c r="BA231" s="105"/>
      <c r="BB231" s="199"/>
      <c r="BC231" s="106"/>
      <c r="BD231" s="24"/>
      <c r="BE231" s="194"/>
      <c r="BF231" s="194"/>
      <c r="BG231" s="194"/>
      <c r="BH231" s="25"/>
      <c r="BI231" s="24"/>
      <c r="BJ231" s="194"/>
      <c r="BK231" s="194"/>
      <c r="BL231" s="194"/>
      <c r="BM231" s="25"/>
      <c r="BN231" s="24"/>
      <c r="BO231" s="194"/>
      <c r="BP231" s="194"/>
      <c r="BQ231" s="194"/>
      <c r="BR231" s="25"/>
      <c r="BS231" s="24"/>
      <c r="BT231" s="194"/>
      <c r="BU231" s="194"/>
      <c r="BV231" s="194"/>
      <c r="BW231" s="25"/>
      <c r="BX231" s="77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</row>
    <row r="232" spans="1:247" ht="16.5" customHeight="1" x14ac:dyDescent="0.35">
      <c r="A232" s="30"/>
      <c r="B232" s="30"/>
      <c r="C232" s="30"/>
      <c r="D232" s="92"/>
      <c r="E232" s="86">
        <f t="shared" si="14"/>
        <v>0</v>
      </c>
      <c r="F232" s="242"/>
      <c r="G232" s="93">
        <f t="shared" si="15"/>
        <v>0</v>
      </c>
      <c r="H232" s="94"/>
      <c r="I232" s="202" t="s">
        <v>13</v>
      </c>
      <c r="J232" s="191" t="s">
        <v>13</v>
      </c>
      <c r="K232" s="202" t="s">
        <v>13</v>
      </c>
      <c r="L232" s="197" t="s">
        <v>13</v>
      </c>
      <c r="M232" s="186" t="s">
        <v>13</v>
      </c>
      <c r="N232" s="197" t="s">
        <v>13</v>
      </c>
      <c r="O232" s="202" t="s">
        <v>13</v>
      </c>
      <c r="P232" s="197" t="s">
        <v>13</v>
      </c>
      <c r="Q232" s="186" t="s">
        <v>13</v>
      </c>
      <c r="R232" s="191" t="s">
        <v>13</v>
      </c>
      <c r="S232" s="186" t="s">
        <v>13</v>
      </c>
      <c r="T232" s="191" t="s">
        <v>13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94" t="s">
        <v>13</v>
      </c>
      <c r="AC232" s="186" t="s">
        <v>13</v>
      </c>
      <c r="AD232" s="191" t="s">
        <v>13</v>
      </c>
      <c r="AE232" s="202" t="s">
        <v>13</v>
      </c>
      <c r="AF232" s="191" t="s">
        <v>13</v>
      </c>
      <c r="AG232" s="202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113">
        <v>0</v>
      </c>
      <c r="AU232" s="114">
        <v>0</v>
      </c>
      <c r="AV232" s="114">
        <v>0</v>
      </c>
      <c r="AW232" s="114">
        <v>0</v>
      </c>
      <c r="AX232" s="114">
        <v>0</v>
      </c>
      <c r="AY232" s="35"/>
      <c r="AZ232" s="35"/>
      <c r="BA232" s="105"/>
      <c r="BB232" s="199"/>
      <c r="BC232" s="106"/>
      <c r="BD232" s="24"/>
      <c r="BE232" s="194"/>
      <c r="BF232" s="194"/>
      <c r="BG232" s="194"/>
      <c r="BH232" s="25"/>
      <c r="BI232" s="24"/>
      <c r="BJ232" s="194"/>
      <c r="BK232" s="194"/>
      <c r="BL232" s="194"/>
      <c r="BM232" s="25"/>
      <c r="BN232" s="24"/>
      <c r="BO232" s="194"/>
      <c r="BP232" s="194"/>
      <c r="BQ232" s="194"/>
      <c r="BR232" s="25"/>
      <c r="BS232" s="24"/>
      <c r="BT232" s="194"/>
      <c r="BU232" s="194"/>
      <c r="BV232" s="194"/>
      <c r="BW232" s="25"/>
      <c r="BX232" s="77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</row>
    <row r="233" spans="1:247" ht="16.5" customHeight="1" x14ac:dyDescent="0.35">
      <c r="A233" s="30"/>
      <c r="B233" s="30"/>
      <c r="C233" s="30"/>
      <c r="D233" s="92"/>
      <c r="E233" s="86">
        <f t="shared" si="14"/>
        <v>0</v>
      </c>
      <c r="F233" s="243"/>
      <c r="G233" s="93">
        <f t="shared" si="15"/>
        <v>0</v>
      </c>
      <c r="H233" s="94"/>
      <c r="I233" s="202" t="s">
        <v>13</v>
      </c>
      <c r="J233" s="191" t="s">
        <v>13</v>
      </c>
      <c r="K233" s="202" t="s">
        <v>13</v>
      </c>
      <c r="L233" s="197" t="s">
        <v>13</v>
      </c>
      <c r="M233" s="186" t="s">
        <v>13</v>
      </c>
      <c r="N233" s="197" t="s">
        <v>13</v>
      </c>
      <c r="O233" s="202" t="s">
        <v>13</v>
      </c>
      <c r="P233" s="197" t="s">
        <v>13</v>
      </c>
      <c r="Q233" s="186" t="s">
        <v>13</v>
      </c>
      <c r="R233" s="191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 t="s">
        <v>13</v>
      </c>
      <c r="AB233" s="94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113">
        <v>0</v>
      </c>
      <c r="AU233" s="114">
        <v>0</v>
      </c>
      <c r="AV233" s="114">
        <v>0</v>
      </c>
      <c r="AW233" s="114">
        <v>0</v>
      </c>
      <c r="AX233" s="114">
        <v>0</v>
      </c>
      <c r="AY233" s="35"/>
      <c r="AZ233" s="35"/>
      <c r="BA233" s="105"/>
      <c r="BB233" s="199"/>
      <c r="BC233" s="106"/>
      <c r="BD233" s="24"/>
      <c r="BE233" s="194"/>
      <c r="BF233" s="194"/>
      <c r="BG233" s="194"/>
      <c r="BH233" s="25"/>
      <c r="BI233" s="24"/>
      <c r="BJ233" s="194"/>
      <c r="BK233" s="194"/>
      <c r="BL233" s="194"/>
      <c r="BM233" s="25"/>
      <c r="BN233" s="24"/>
      <c r="BO233" s="194"/>
      <c r="BP233" s="194"/>
      <c r="BQ233" s="194"/>
      <c r="BR233" s="25"/>
      <c r="BS233" s="24"/>
      <c r="BT233" s="194"/>
      <c r="BU233" s="194"/>
      <c r="BV233" s="194"/>
      <c r="BW233" s="25"/>
      <c r="BX233" s="77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</row>
    <row r="234" spans="1:247" ht="16.5" customHeight="1" x14ac:dyDescent="0.35">
      <c r="A234" s="30"/>
      <c r="B234" s="30"/>
      <c r="C234" s="30"/>
      <c r="D234" s="92"/>
      <c r="E234" s="86">
        <f t="shared" si="14"/>
        <v>0</v>
      </c>
      <c r="F234" s="243"/>
      <c r="G234" s="93">
        <f t="shared" si="15"/>
        <v>0</v>
      </c>
      <c r="H234" s="94"/>
      <c r="I234" s="202" t="s">
        <v>13</v>
      </c>
      <c r="J234" s="191" t="s">
        <v>13</v>
      </c>
      <c r="K234" s="202" t="s">
        <v>13</v>
      </c>
      <c r="L234" s="197" t="s">
        <v>13</v>
      </c>
      <c r="M234" s="186" t="s">
        <v>13</v>
      </c>
      <c r="N234" s="197" t="s">
        <v>13</v>
      </c>
      <c r="O234" s="202" t="s">
        <v>13</v>
      </c>
      <c r="P234" s="197" t="s">
        <v>13</v>
      </c>
      <c r="Q234" s="186" t="s">
        <v>13</v>
      </c>
      <c r="R234" s="191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 t="s">
        <v>13</v>
      </c>
      <c r="Z234" s="191" t="s">
        <v>13</v>
      </c>
      <c r="AA234" s="202" t="s">
        <v>13</v>
      </c>
      <c r="AB234" s="94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113">
        <v>0</v>
      </c>
      <c r="AU234" s="114">
        <v>0</v>
      </c>
      <c r="AV234" s="114">
        <v>0</v>
      </c>
      <c r="AW234" s="114">
        <v>0</v>
      </c>
      <c r="AX234" s="114">
        <v>0</v>
      </c>
      <c r="AY234" s="35"/>
      <c r="AZ234" s="35"/>
      <c r="BA234" s="105"/>
      <c r="BB234" s="199"/>
      <c r="BC234" s="106"/>
      <c r="BD234" s="24"/>
      <c r="BE234" s="194"/>
      <c r="BF234" s="194"/>
      <c r="BG234" s="194"/>
      <c r="BH234" s="25"/>
      <c r="BI234" s="24"/>
      <c r="BJ234" s="194"/>
      <c r="BK234" s="194"/>
      <c r="BL234" s="194"/>
      <c r="BM234" s="25"/>
      <c r="BN234" s="24"/>
      <c r="BO234" s="194"/>
      <c r="BP234" s="194"/>
      <c r="BQ234" s="194"/>
      <c r="BR234" s="25"/>
      <c r="BS234" s="24"/>
      <c r="BT234" s="194"/>
      <c r="BU234" s="194"/>
      <c r="BV234" s="194"/>
      <c r="BW234" s="25"/>
      <c r="BX234" s="77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</row>
    <row r="235" spans="1:247" ht="16.5" customHeight="1" x14ac:dyDescent="0.35">
      <c r="A235" s="30"/>
      <c r="B235" s="30"/>
      <c r="C235" s="30"/>
      <c r="D235" s="92"/>
      <c r="E235" s="86">
        <f t="shared" si="14"/>
        <v>0</v>
      </c>
      <c r="F235" s="243"/>
      <c r="G235" s="93">
        <f t="shared" si="15"/>
        <v>0</v>
      </c>
      <c r="H235" s="94"/>
      <c r="I235" s="202" t="s">
        <v>13</v>
      </c>
      <c r="J235" s="191" t="s">
        <v>13</v>
      </c>
      <c r="K235" s="202" t="s">
        <v>13</v>
      </c>
      <c r="L235" s="197" t="s">
        <v>13</v>
      </c>
      <c r="M235" s="186" t="s">
        <v>13</v>
      </c>
      <c r="N235" s="197" t="s">
        <v>13</v>
      </c>
      <c r="O235" s="202" t="s">
        <v>13</v>
      </c>
      <c r="P235" s="197" t="s">
        <v>13</v>
      </c>
      <c r="Q235" s="186" t="s">
        <v>13</v>
      </c>
      <c r="R235" s="191" t="s">
        <v>13</v>
      </c>
      <c r="S235" s="186" t="s">
        <v>13</v>
      </c>
      <c r="T235" s="191" t="s">
        <v>13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94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202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113">
        <v>0</v>
      </c>
      <c r="AU235" s="114">
        <v>0</v>
      </c>
      <c r="AV235" s="114">
        <v>0</v>
      </c>
      <c r="AW235" s="114">
        <v>0</v>
      </c>
      <c r="AX235" s="114">
        <v>0</v>
      </c>
      <c r="AY235" s="35"/>
      <c r="AZ235" s="35"/>
      <c r="BA235" s="105"/>
      <c r="BB235" s="199"/>
      <c r="BC235" s="106"/>
      <c r="BD235" s="24"/>
      <c r="BE235" s="194"/>
      <c r="BF235" s="194"/>
      <c r="BG235" s="194"/>
      <c r="BH235" s="25"/>
      <c r="BI235" s="24"/>
      <c r="BJ235" s="194"/>
      <c r="BK235" s="194"/>
      <c r="BL235" s="194"/>
      <c r="BM235" s="25"/>
      <c r="BN235" s="24"/>
      <c r="BO235" s="194"/>
      <c r="BP235" s="194"/>
      <c r="BQ235" s="194"/>
      <c r="BR235" s="25"/>
      <c r="BS235" s="24"/>
      <c r="BT235" s="194"/>
      <c r="BU235" s="194"/>
      <c r="BV235" s="194"/>
      <c r="BW235" s="25"/>
      <c r="BX235" s="77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</row>
    <row r="236" spans="1:247" ht="16.5" customHeight="1" x14ac:dyDescent="0.35">
      <c r="A236" s="30"/>
      <c r="B236" s="30"/>
      <c r="C236" s="30"/>
      <c r="D236" s="92"/>
      <c r="E236" s="86">
        <f t="shared" si="14"/>
        <v>0</v>
      </c>
      <c r="F236" s="243"/>
      <c r="G236" s="93">
        <f t="shared" si="15"/>
        <v>0</v>
      </c>
      <c r="H236" s="94"/>
      <c r="I236" s="202" t="s">
        <v>13</v>
      </c>
      <c r="J236" s="191" t="s">
        <v>13</v>
      </c>
      <c r="K236" s="202" t="s">
        <v>13</v>
      </c>
      <c r="L236" s="197" t="s">
        <v>13</v>
      </c>
      <c r="M236" s="186" t="s">
        <v>13</v>
      </c>
      <c r="N236" s="197" t="s">
        <v>13</v>
      </c>
      <c r="O236" s="202" t="s">
        <v>13</v>
      </c>
      <c r="P236" s="197" t="s">
        <v>13</v>
      </c>
      <c r="Q236" s="186" t="s">
        <v>13</v>
      </c>
      <c r="R236" s="191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94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113">
        <v>0</v>
      </c>
      <c r="AU236" s="114">
        <v>0</v>
      </c>
      <c r="AV236" s="114">
        <v>0</v>
      </c>
      <c r="AW236" s="114">
        <v>0</v>
      </c>
      <c r="AX236" s="114">
        <v>0</v>
      </c>
      <c r="AY236" s="35"/>
      <c r="AZ236" s="35"/>
      <c r="BA236" s="105"/>
      <c r="BB236" s="199"/>
      <c r="BC236" s="106"/>
      <c r="BD236" s="24"/>
      <c r="BE236" s="194"/>
      <c r="BF236" s="194"/>
      <c r="BG236" s="194"/>
      <c r="BH236" s="25"/>
      <c r="BI236" s="24"/>
      <c r="BJ236" s="194"/>
      <c r="BK236" s="194"/>
      <c r="BL236" s="194"/>
      <c r="BM236" s="25"/>
      <c r="BN236" s="24"/>
      <c r="BO236" s="194"/>
      <c r="BP236" s="194"/>
      <c r="BQ236" s="194"/>
      <c r="BR236" s="25"/>
      <c r="BS236" s="24"/>
      <c r="BT236" s="194"/>
      <c r="BU236" s="194"/>
      <c r="BV236" s="194"/>
      <c r="BW236" s="25"/>
      <c r="BX236" s="77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</row>
    <row r="237" spans="1:247" ht="16.5" customHeight="1" x14ac:dyDescent="0.35">
      <c r="A237" s="30"/>
      <c r="B237" s="30"/>
      <c r="C237" s="30"/>
      <c r="D237" s="92"/>
      <c r="E237" s="86">
        <f t="shared" si="14"/>
        <v>0</v>
      </c>
      <c r="F237" s="243"/>
      <c r="G237" s="93">
        <f t="shared" si="15"/>
        <v>0</v>
      </c>
      <c r="H237" s="94"/>
      <c r="I237" s="202" t="s">
        <v>13</v>
      </c>
      <c r="J237" s="191" t="s">
        <v>13</v>
      </c>
      <c r="K237" s="202" t="s">
        <v>13</v>
      </c>
      <c r="L237" s="197" t="s">
        <v>13</v>
      </c>
      <c r="M237" s="186" t="s">
        <v>13</v>
      </c>
      <c r="N237" s="197" t="s">
        <v>13</v>
      </c>
      <c r="O237" s="202" t="s">
        <v>13</v>
      </c>
      <c r="P237" s="197" t="s">
        <v>13</v>
      </c>
      <c r="Q237" s="186" t="s">
        <v>13</v>
      </c>
      <c r="R237" s="191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94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113">
        <v>0</v>
      </c>
      <c r="AU237" s="114">
        <v>0</v>
      </c>
      <c r="AV237" s="114">
        <v>0</v>
      </c>
      <c r="AW237" s="114">
        <v>0</v>
      </c>
      <c r="AX237" s="114">
        <v>0</v>
      </c>
      <c r="AY237" s="35"/>
      <c r="AZ237" s="35"/>
      <c r="BA237" s="105"/>
      <c r="BB237" s="199"/>
      <c r="BC237" s="106"/>
      <c r="BD237" s="24"/>
      <c r="BE237" s="194"/>
      <c r="BF237" s="194"/>
      <c r="BG237" s="194"/>
      <c r="BH237" s="25"/>
      <c r="BI237" s="24"/>
      <c r="BJ237" s="194"/>
      <c r="BK237" s="194"/>
      <c r="BL237" s="194"/>
      <c r="BM237" s="25"/>
      <c r="BN237" s="24"/>
      <c r="BO237" s="194"/>
      <c r="BP237" s="194"/>
      <c r="BQ237" s="194"/>
      <c r="BR237" s="25"/>
      <c r="BS237" s="24"/>
      <c r="BT237" s="194"/>
      <c r="BU237" s="194"/>
      <c r="BV237" s="194"/>
      <c r="BW237" s="25"/>
      <c r="BX237" s="77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</row>
    <row r="238" spans="1:247" ht="16.5" customHeight="1" x14ac:dyDescent="0.35">
      <c r="A238" s="30"/>
      <c r="B238" s="30"/>
      <c r="C238" s="30"/>
      <c r="D238" s="92"/>
      <c r="E238" s="86">
        <f t="shared" si="14"/>
        <v>0</v>
      </c>
      <c r="F238" s="242"/>
      <c r="G238" s="93">
        <f t="shared" si="15"/>
        <v>0</v>
      </c>
      <c r="H238" s="94"/>
      <c r="I238" s="202" t="s">
        <v>13</v>
      </c>
      <c r="J238" s="191" t="s">
        <v>13</v>
      </c>
      <c r="K238" s="202" t="s">
        <v>13</v>
      </c>
      <c r="L238" s="197" t="s">
        <v>13</v>
      </c>
      <c r="M238" s="186" t="s">
        <v>13</v>
      </c>
      <c r="N238" s="197" t="s">
        <v>13</v>
      </c>
      <c r="O238" s="202" t="s">
        <v>13</v>
      </c>
      <c r="P238" s="197" t="s">
        <v>13</v>
      </c>
      <c r="Q238" s="186" t="s">
        <v>13</v>
      </c>
      <c r="R238" s="191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94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202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113">
        <v>0</v>
      </c>
      <c r="AU238" s="114">
        <v>0</v>
      </c>
      <c r="AV238" s="114">
        <v>0</v>
      </c>
      <c r="AW238" s="114">
        <v>0</v>
      </c>
      <c r="AX238" s="114">
        <v>0</v>
      </c>
      <c r="AY238" s="35"/>
      <c r="AZ238" s="35"/>
      <c r="BA238" s="105"/>
      <c r="BB238" s="199"/>
      <c r="BC238" s="106"/>
      <c r="BD238" s="24"/>
      <c r="BE238" s="194"/>
      <c r="BF238" s="194"/>
      <c r="BG238" s="194"/>
      <c r="BH238" s="25"/>
      <c r="BI238" s="24"/>
      <c r="BJ238" s="194"/>
      <c r="BK238" s="194"/>
      <c r="BL238" s="194"/>
      <c r="BM238" s="25"/>
      <c r="BN238" s="24"/>
      <c r="BO238" s="194"/>
      <c r="BP238" s="194"/>
      <c r="BQ238" s="194"/>
      <c r="BR238" s="25"/>
      <c r="BS238" s="24"/>
      <c r="BT238" s="194"/>
      <c r="BU238" s="194"/>
      <c r="BV238" s="194"/>
      <c r="BW238" s="25"/>
      <c r="BX238" s="77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</row>
    <row r="239" spans="1:247" ht="16.5" customHeight="1" x14ac:dyDescent="0.35">
      <c r="A239" s="30"/>
      <c r="B239" s="30"/>
      <c r="C239" s="30"/>
      <c r="D239" s="92"/>
      <c r="E239" s="86">
        <f t="shared" si="14"/>
        <v>0</v>
      </c>
      <c r="F239" s="243"/>
      <c r="G239" s="93">
        <f t="shared" si="15"/>
        <v>0</v>
      </c>
      <c r="H239" s="94"/>
      <c r="I239" s="202" t="s">
        <v>13</v>
      </c>
      <c r="J239" s="191" t="s">
        <v>13</v>
      </c>
      <c r="K239" s="202" t="s">
        <v>13</v>
      </c>
      <c r="L239" s="197" t="s">
        <v>13</v>
      </c>
      <c r="M239" s="186" t="s">
        <v>13</v>
      </c>
      <c r="N239" s="197" t="s">
        <v>13</v>
      </c>
      <c r="O239" s="202" t="s">
        <v>13</v>
      </c>
      <c r="P239" s="197" t="s">
        <v>13</v>
      </c>
      <c r="Q239" s="186" t="s">
        <v>13</v>
      </c>
      <c r="R239" s="191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94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113">
        <v>0</v>
      </c>
      <c r="AU239" s="114">
        <v>0</v>
      </c>
      <c r="AV239" s="114">
        <v>0</v>
      </c>
      <c r="AW239" s="114">
        <v>0</v>
      </c>
      <c r="AX239" s="114">
        <v>0</v>
      </c>
      <c r="AY239" s="35"/>
      <c r="AZ239" s="35"/>
      <c r="BA239" s="105"/>
      <c r="BB239" s="199"/>
      <c r="BC239" s="106"/>
      <c r="BD239" s="24"/>
      <c r="BE239" s="194"/>
      <c r="BF239" s="194"/>
      <c r="BG239" s="194"/>
      <c r="BH239" s="25"/>
      <c r="BI239" s="24"/>
      <c r="BJ239" s="194"/>
      <c r="BK239" s="194"/>
      <c r="BL239" s="194"/>
      <c r="BM239" s="25"/>
      <c r="BN239" s="24"/>
      <c r="BO239" s="194"/>
      <c r="BP239" s="194"/>
      <c r="BQ239" s="194"/>
      <c r="BR239" s="25"/>
      <c r="BS239" s="24"/>
      <c r="BT239" s="194"/>
      <c r="BU239" s="194"/>
      <c r="BV239" s="194"/>
      <c r="BW239" s="25"/>
      <c r="BX239" s="77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</row>
    <row r="240" spans="1:247" ht="16.5" customHeight="1" x14ac:dyDescent="0.35">
      <c r="A240" s="30"/>
      <c r="B240" s="30"/>
      <c r="C240" s="30"/>
      <c r="D240" s="92"/>
      <c r="E240" s="86">
        <f t="shared" si="14"/>
        <v>0</v>
      </c>
      <c r="F240" s="243"/>
      <c r="G240" s="93">
        <f t="shared" si="15"/>
        <v>0</v>
      </c>
      <c r="H240" s="94"/>
      <c r="I240" s="202" t="s">
        <v>13</v>
      </c>
      <c r="J240" s="191" t="s">
        <v>13</v>
      </c>
      <c r="K240" s="202" t="s">
        <v>13</v>
      </c>
      <c r="L240" s="197" t="s">
        <v>13</v>
      </c>
      <c r="M240" s="186" t="s">
        <v>13</v>
      </c>
      <c r="N240" s="197" t="s">
        <v>13</v>
      </c>
      <c r="O240" s="202" t="s">
        <v>13</v>
      </c>
      <c r="P240" s="197" t="s">
        <v>13</v>
      </c>
      <c r="Q240" s="186" t="s">
        <v>13</v>
      </c>
      <c r="R240" s="191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94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202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113">
        <v>0</v>
      </c>
      <c r="AU240" s="114">
        <v>0</v>
      </c>
      <c r="AV240" s="114">
        <v>0</v>
      </c>
      <c r="AW240" s="114">
        <v>0</v>
      </c>
      <c r="AX240" s="114">
        <v>0</v>
      </c>
      <c r="AY240" s="35"/>
      <c r="AZ240" s="35"/>
      <c r="BA240" s="105"/>
      <c r="BB240" s="199"/>
      <c r="BC240" s="106"/>
      <c r="BD240" s="24"/>
      <c r="BE240" s="194"/>
      <c r="BF240" s="194"/>
      <c r="BG240" s="194"/>
      <c r="BH240" s="25"/>
      <c r="BI240" s="24"/>
      <c r="BJ240" s="194"/>
      <c r="BK240" s="194"/>
      <c r="BL240" s="194"/>
      <c r="BM240" s="25"/>
      <c r="BN240" s="24"/>
      <c r="BO240" s="194"/>
      <c r="BP240" s="194"/>
      <c r="BQ240" s="194"/>
      <c r="BR240" s="25"/>
      <c r="BS240" s="24"/>
      <c r="BT240" s="194"/>
      <c r="BU240" s="194"/>
      <c r="BV240" s="194"/>
      <c r="BW240" s="25"/>
      <c r="BX240" s="77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</row>
    <row r="241" spans="1:247" ht="16.5" customHeight="1" x14ac:dyDescent="0.35">
      <c r="A241" s="30"/>
      <c r="B241" s="30"/>
      <c r="C241" s="30"/>
      <c r="D241" s="92"/>
      <c r="E241" s="86">
        <f t="shared" si="14"/>
        <v>0</v>
      </c>
      <c r="F241" s="243"/>
      <c r="G241" s="93">
        <f t="shared" si="15"/>
        <v>0</v>
      </c>
      <c r="H241" s="94"/>
      <c r="I241" s="202" t="s">
        <v>13</v>
      </c>
      <c r="J241" s="191" t="s">
        <v>13</v>
      </c>
      <c r="K241" s="202" t="s">
        <v>13</v>
      </c>
      <c r="L241" s="197" t="s">
        <v>13</v>
      </c>
      <c r="M241" s="186" t="s">
        <v>13</v>
      </c>
      <c r="N241" s="197" t="s">
        <v>13</v>
      </c>
      <c r="O241" s="202" t="s">
        <v>13</v>
      </c>
      <c r="P241" s="197" t="s">
        <v>13</v>
      </c>
      <c r="Q241" s="186" t="s">
        <v>13</v>
      </c>
      <c r="R241" s="191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94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113">
        <v>0</v>
      </c>
      <c r="AU241" s="114">
        <v>0</v>
      </c>
      <c r="AV241" s="114">
        <v>0</v>
      </c>
      <c r="AW241" s="114">
        <v>0</v>
      </c>
      <c r="AX241" s="114">
        <v>0</v>
      </c>
      <c r="AY241" s="35"/>
      <c r="AZ241" s="35"/>
      <c r="BA241" s="105"/>
      <c r="BB241" s="199"/>
      <c r="BC241" s="106"/>
      <c r="BD241" s="24"/>
      <c r="BE241" s="194"/>
      <c r="BF241" s="194"/>
      <c r="BG241" s="194"/>
      <c r="BH241" s="25"/>
      <c r="BI241" s="24"/>
      <c r="BJ241" s="194"/>
      <c r="BK241" s="194"/>
      <c r="BL241" s="194"/>
      <c r="BM241" s="25"/>
      <c r="BN241" s="24"/>
      <c r="BO241" s="194"/>
      <c r="BP241" s="194"/>
      <c r="BQ241" s="194"/>
      <c r="BR241" s="25"/>
      <c r="BS241" s="24"/>
      <c r="BT241" s="194"/>
      <c r="BU241" s="194"/>
      <c r="BV241" s="194"/>
      <c r="BW241" s="25"/>
      <c r="BX241" s="77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</row>
    <row r="242" spans="1:247" ht="16.5" customHeight="1" x14ac:dyDescent="0.35">
      <c r="A242" s="30"/>
      <c r="B242" s="30"/>
      <c r="C242" s="30"/>
      <c r="D242" s="92"/>
      <c r="E242" s="86">
        <f t="shared" si="14"/>
        <v>0</v>
      </c>
      <c r="F242" s="243"/>
      <c r="G242" s="93">
        <f t="shared" si="15"/>
        <v>0</v>
      </c>
      <c r="H242" s="94"/>
      <c r="I242" s="202" t="s">
        <v>13</v>
      </c>
      <c r="J242" s="191" t="s">
        <v>13</v>
      </c>
      <c r="K242" s="202" t="s">
        <v>13</v>
      </c>
      <c r="L242" s="197" t="s">
        <v>13</v>
      </c>
      <c r="M242" s="186" t="s">
        <v>13</v>
      </c>
      <c r="N242" s="197" t="s">
        <v>13</v>
      </c>
      <c r="O242" s="202" t="s">
        <v>13</v>
      </c>
      <c r="P242" s="197" t="s">
        <v>13</v>
      </c>
      <c r="Q242" s="186" t="s">
        <v>13</v>
      </c>
      <c r="R242" s="191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94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202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113">
        <v>0</v>
      </c>
      <c r="AU242" s="114">
        <v>0</v>
      </c>
      <c r="AV242" s="114">
        <v>0</v>
      </c>
      <c r="AW242" s="114">
        <v>0</v>
      </c>
      <c r="AX242" s="114">
        <v>0</v>
      </c>
      <c r="AY242" s="35"/>
      <c r="AZ242" s="35"/>
      <c r="BA242" s="105"/>
      <c r="BB242" s="199"/>
      <c r="BC242" s="106"/>
      <c r="BD242" s="24"/>
      <c r="BE242" s="194"/>
      <c r="BF242" s="194"/>
      <c r="BG242" s="194"/>
      <c r="BH242" s="25"/>
      <c r="BI242" s="24"/>
      <c r="BJ242" s="194"/>
      <c r="BK242" s="194"/>
      <c r="BL242" s="194"/>
      <c r="BM242" s="25"/>
      <c r="BN242" s="24"/>
      <c r="BO242" s="194"/>
      <c r="BP242" s="194"/>
      <c r="BQ242" s="194"/>
      <c r="BR242" s="25"/>
      <c r="BS242" s="24"/>
      <c r="BT242" s="194"/>
      <c r="BU242" s="194"/>
      <c r="BV242" s="194"/>
      <c r="BW242" s="25"/>
      <c r="BX242" s="77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</row>
    <row r="243" spans="1:247" ht="16.5" customHeight="1" x14ac:dyDescent="0.35">
      <c r="A243" s="30"/>
      <c r="B243" s="30"/>
      <c r="C243" s="30"/>
      <c r="D243" s="92"/>
      <c r="E243" s="86">
        <f t="shared" si="14"/>
        <v>0</v>
      </c>
      <c r="F243" s="243"/>
      <c r="G243" s="93">
        <f t="shared" si="15"/>
        <v>0</v>
      </c>
      <c r="H243" s="94"/>
      <c r="I243" s="202" t="s">
        <v>13</v>
      </c>
      <c r="J243" s="191" t="s">
        <v>13</v>
      </c>
      <c r="K243" s="202" t="s">
        <v>13</v>
      </c>
      <c r="L243" s="197" t="s">
        <v>13</v>
      </c>
      <c r="M243" s="186" t="s">
        <v>13</v>
      </c>
      <c r="N243" s="197" t="s">
        <v>13</v>
      </c>
      <c r="O243" s="202" t="s">
        <v>13</v>
      </c>
      <c r="P243" s="197" t="s">
        <v>13</v>
      </c>
      <c r="Q243" s="186" t="s">
        <v>13</v>
      </c>
      <c r="R243" s="191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94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202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113">
        <v>0</v>
      </c>
      <c r="AU243" s="114">
        <v>0</v>
      </c>
      <c r="AV243" s="114">
        <v>0</v>
      </c>
      <c r="AW243" s="114">
        <v>0</v>
      </c>
      <c r="AX243" s="114">
        <v>0</v>
      </c>
      <c r="AY243" s="35"/>
      <c r="AZ243" s="35"/>
      <c r="BA243" s="105"/>
      <c r="BB243" s="199"/>
      <c r="BC243" s="106"/>
      <c r="BD243" s="24"/>
      <c r="BE243" s="194"/>
      <c r="BF243" s="194"/>
      <c r="BG243" s="194"/>
      <c r="BH243" s="25"/>
      <c r="BI243" s="24"/>
      <c r="BJ243" s="194"/>
      <c r="BK243" s="194"/>
      <c r="BL243" s="194"/>
      <c r="BM243" s="25"/>
      <c r="BN243" s="24"/>
      <c r="BO243" s="194"/>
      <c r="BP243" s="194"/>
      <c r="BQ243" s="194"/>
      <c r="BR243" s="25"/>
      <c r="BS243" s="24"/>
      <c r="BT243" s="194"/>
      <c r="BU243" s="194"/>
      <c r="BV243" s="194"/>
      <c r="BW243" s="25"/>
      <c r="BX243" s="77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</row>
    <row r="244" spans="1:247" ht="16.5" customHeight="1" x14ac:dyDescent="0.35">
      <c r="A244" s="30"/>
      <c r="B244" s="30"/>
      <c r="C244" s="30"/>
      <c r="D244" s="92"/>
      <c r="E244" s="86">
        <f t="shared" si="14"/>
        <v>0</v>
      </c>
      <c r="F244" s="243"/>
      <c r="G244" s="93">
        <f t="shared" si="15"/>
        <v>0</v>
      </c>
      <c r="H244" s="94"/>
      <c r="I244" s="202" t="s">
        <v>13</v>
      </c>
      <c r="J244" s="191" t="s">
        <v>13</v>
      </c>
      <c r="K244" s="202" t="s">
        <v>13</v>
      </c>
      <c r="L244" s="197" t="s">
        <v>13</v>
      </c>
      <c r="M244" s="186" t="s">
        <v>13</v>
      </c>
      <c r="N244" s="197" t="s">
        <v>13</v>
      </c>
      <c r="O244" s="202" t="s">
        <v>13</v>
      </c>
      <c r="P244" s="197" t="s">
        <v>13</v>
      </c>
      <c r="Q244" s="186" t="s">
        <v>13</v>
      </c>
      <c r="R244" s="191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94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202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113">
        <v>0</v>
      </c>
      <c r="AU244" s="114">
        <v>0</v>
      </c>
      <c r="AV244" s="114">
        <v>0</v>
      </c>
      <c r="AW244" s="114">
        <v>0</v>
      </c>
      <c r="AX244" s="114">
        <v>0</v>
      </c>
      <c r="AY244" s="35"/>
      <c r="AZ244" s="35"/>
      <c r="BA244" s="105"/>
      <c r="BB244" s="199"/>
      <c r="BC244" s="106"/>
      <c r="BD244" s="24"/>
      <c r="BE244" s="194"/>
      <c r="BF244" s="194"/>
      <c r="BG244" s="194"/>
      <c r="BH244" s="25"/>
      <c r="BI244" s="24"/>
      <c r="BJ244" s="194"/>
      <c r="BK244" s="194"/>
      <c r="BL244" s="194"/>
      <c r="BM244" s="25"/>
      <c r="BN244" s="24"/>
      <c r="BO244" s="194"/>
      <c r="BP244" s="194"/>
      <c r="BQ244" s="194"/>
      <c r="BR244" s="25"/>
      <c r="BS244" s="24"/>
      <c r="BT244" s="194"/>
      <c r="BU244" s="194"/>
      <c r="BV244" s="194"/>
      <c r="BW244" s="25"/>
      <c r="BX244" s="77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</row>
    <row r="245" spans="1:247" ht="16.5" customHeight="1" x14ac:dyDescent="0.35">
      <c r="A245" s="30"/>
      <c r="B245" s="30"/>
      <c r="C245" s="30"/>
      <c r="D245" s="92"/>
      <c r="E245" s="86">
        <f t="shared" si="14"/>
        <v>0</v>
      </c>
      <c r="F245" s="243"/>
      <c r="G245" s="93">
        <f t="shared" si="15"/>
        <v>0</v>
      </c>
      <c r="H245" s="94"/>
      <c r="I245" s="202" t="s">
        <v>13</v>
      </c>
      <c r="J245" s="191" t="s">
        <v>13</v>
      </c>
      <c r="K245" s="202" t="s">
        <v>13</v>
      </c>
      <c r="L245" s="197" t="s">
        <v>13</v>
      </c>
      <c r="M245" s="186" t="s">
        <v>13</v>
      </c>
      <c r="N245" s="197" t="s">
        <v>13</v>
      </c>
      <c r="O245" s="202" t="s">
        <v>13</v>
      </c>
      <c r="P245" s="197" t="s">
        <v>13</v>
      </c>
      <c r="Q245" s="186" t="s">
        <v>13</v>
      </c>
      <c r="R245" s="191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94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202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113">
        <v>0</v>
      </c>
      <c r="AU245" s="114">
        <v>0</v>
      </c>
      <c r="AV245" s="114">
        <v>0</v>
      </c>
      <c r="AW245" s="114">
        <v>0</v>
      </c>
      <c r="AX245" s="114">
        <v>0</v>
      </c>
      <c r="AY245" s="35"/>
      <c r="AZ245" s="35"/>
      <c r="BA245" s="105"/>
      <c r="BB245" s="199"/>
      <c r="BC245" s="106"/>
      <c r="BD245" s="24"/>
      <c r="BE245" s="194"/>
      <c r="BF245" s="194"/>
      <c r="BG245" s="194"/>
      <c r="BH245" s="25"/>
      <c r="BI245" s="24"/>
      <c r="BJ245" s="194"/>
      <c r="BK245" s="194"/>
      <c r="BL245" s="194"/>
      <c r="BM245" s="25"/>
      <c r="BN245" s="24"/>
      <c r="BO245" s="194"/>
      <c r="BP245" s="194"/>
      <c r="BQ245" s="194"/>
      <c r="BR245" s="25"/>
      <c r="BS245" s="24"/>
      <c r="BT245" s="194"/>
      <c r="BU245" s="194"/>
      <c r="BV245" s="194"/>
      <c r="BW245" s="25"/>
      <c r="BX245" s="77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</row>
    <row r="246" spans="1:247" ht="16.5" customHeight="1" x14ac:dyDescent="0.35">
      <c r="A246" s="30"/>
      <c r="B246" s="30"/>
      <c r="C246" s="30"/>
      <c r="D246" s="92"/>
      <c r="E246" s="86">
        <f t="shared" si="14"/>
        <v>0</v>
      </c>
      <c r="F246" s="243"/>
      <c r="G246" s="93">
        <f t="shared" si="15"/>
        <v>0</v>
      </c>
      <c r="H246" s="94"/>
      <c r="I246" s="202" t="s">
        <v>13</v>
      </c>
      <c r="J246" s="191" t="s">
        <v>13</v>
      </c>
      <c r="K246" s="202" t="s">
        <v>13</v>
      </c>
      <c r="L246" s="197" t="s">
        <v>13</v>
      </c>
      <c r="M246" s="186" t="s">
        <v>13</v>
      </c>
      <c r="N246" s="197" t="s">
        <v>13</v>
      </c>
      <c r="O246" s="202" t="s">
        <v>13</v>
      </c>
      <c r="P246" s="197" t="s">
        <v>13</v>
      </c>
      <c r="Q246" s="186" t="s">
        <v>13</v>
      </c>
      <c r="R246" s="191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94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113">
        <v>0</v>
      </c>
      <c r="AU246" s="114">
        <v>0</v>
      </c>
      <c r="AV246" s="114">
        <v>0</v>
      </c>
      <c r="AW246" s="114">
        <v>0</v>
      </c>
      <c r="AX246" s="114">
        <v>0</v>
      </c>
      <c r="AY246" s="35"/>
      <c r="AZ246" s="35"/>
      <c r="BA246" s="105"/>
      <c r="BB246" s="199"/>
      <c r="BC246" s="106"/>
      <c r="BD246" s="24"/>
      <c r="BE246" s="194"/>
      <c r="BF246" s="194"/>
      <c r="BG246" s="194"/>
      <c r="BH246" s="25"/>
      <c r="BI246" s="24"/>
      <c r="BJ246" s="194"/>
      <c r="BK246" s="194"/>
      <c r="BL246" s="194"/>
      <c r="BM246" s="25"/>
      <c r="BN246" s="24"/>
      <c r="BO246" s="194"/>
      <c r="BP246" s="194"/>
      <c r="BQ246" s="194"/>
      <c r="BR246" s="25"/>
      <c r="BS246" s="24"/>
      <c r="BT246" s="194"/>
      <c r="BU246" s="194"/>
      <c r="BV246" s="194"/>
      <c r="BW246" s="25"/>
      <c r="BX246" s="77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</row>
    <row r="247" spans="1:247" ht="16.5" customHeight="1" x14ac:dyDescent="0.35">
      <c r="A247" s="30"/>
      <c r="B247" s="30"/>
      <c r="C247" s="30"/>
      <c r="D247" s="92"/>
      <c r="E247" s="86">
        <f t="shared" si="14"/>
        <v>0</v>
      </c>
      <c r="F247" s="242"/>
      <c r="G247" s="93">
        <f t="shared" si="15"/>
        <v>0</v>
      </c>
      <c r="H247" s="94"/>
      <c r="I247" s="202" t="s">
        <v>13</v>
      </c>
      <c r="J247" s="191" t="s">
        <v>13</v>
      </c>
      <c r="K247" s="202" t="s">
        <v>13</v>
      </c>
      <c r="L247" s="197" t="s">
        <v>13</v>
      </c>
      <c r="M247" s="186" t="s">
        <v>13</v>
      </c>
      <c r="N247" s="197" t="s">
        <v>13</v>
      </c>
      <c r="O247" s="202" t="s">
        <v>13</v>
      </c>
      <c r="P247" s="197" t="s">
        <v>13</v>
      </c>
      <c r="Q247" s="186" t="s">
        <v>13</v>
      </c>
      <c r="R247" s="191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94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202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113">
        <v>0</v>
      </c>
      <c r="AU247" s="114">
        <v>0</v>
      </c>
      <c r="AV247" s="114">
        <v>0</v>
      </c>
      <c r="AW247" s="114">
        <v>0</v>
      </c>
      <c r="AX247" s="114">
        <v>0</v>
      </c>
      <c r="AY247" s="35"/>
      <c r="AZ247" s="35"/>
      <c r="BA247" s="105"/>
      <c r="BB247" s="199"/>
      <c r="BC247" s="106"/>
      <c r="BD247" s="24"/>
      <c r="BE247" s="194"/>
      <c r="BF247" s="194"/>
      <c r="BG247" s="194"/>
      <c r="BH247" s="25"/>
      <c r="BI247" s="24"/>
      <c r="BJ247" s="194"/>
      <c r="BK247" s="194"/>
      <c r="BL247" s="194"/>
      <c r="BM247" s="25"/>
      <c r="BN247" s="24"/>
      <c r="BO247" s="194"/>
      <c r="BP247" s="194"/>
      <c r="BQ247" s="194"/>
      <c r="BR247" s="25"/>
      <c r="BS247" s="24"/>
      <c r="BT247" s="194"/>
      <c r="BU247" s="194"/>
      <c r="BV247" s="194"/>
      <c r="BW247" s="25"/>
      <c r="BX247" s="77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</row>
    <row r="248" spans="1:247" ht="16.5" customHeight="1" x14ac:dyDescent="0.35">
      <c r="A248" s="30"/>
      <c r="B248" s="30"/>
      <c r="C248" s="30"/>
      <c r="D248" s="92"/>
      <c r="E248" s="86">
        <f t="shared" si="14"/>
        <v>0</v>
      </c>
      <c r="F248" s="242"/>
      <c r="G248" s="93">
        <f t="shared" si="15"/>
        <v>0</v>
      </c>
      <c r="H248" s="94"/>
      <c r="I248" s="202" t="s">
        <v>13</v>
      </c>
      <c r="J248" s="191" t="s">
        <v>13</v>
      </c>
      <c r="K248" s="202" t="s">
        <v>13</v>
      </c>
      <c r="L248" s="197" t="s">
        <v>13</v>
      </c>
      <c r="M248" s="186" t="s">
        <v>13</v>
      </c>
      <c r="N248" s="197" t="s">
        <v>13</v>
      </c>
      <c r="O248" s="202" t="s">
        <v>13</v>
      </c>
      <c r="P248" s="197" t="s">
        <v>13</v>
      </c>
      <c r="Q248" s="186" t="s">
        <v>13</v>
      </c>
      <c r="R248" s="191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94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113">
        <v>0</v>
      </c>
      <c r="AU248" s="114">
        <v>0</v>
      </c>
      <c r="AV248" s="114">
        <v>0</v>
      </c>
      <c r="AW248" s="114">
        <v>0</v>
      </c>
      <c r="AX248" s="114">
        <v>0</v>
      </c>
      <c r="AY248" s="35"/>
      <c r="AZ248" s="35"/>
      <c r="BA248" s="105"/>
      <c r="BB248" s="199"/>
      <c r="BC248" s="106"/>
      <c r="BD248" s="24"/>
      <c r="BE248" s="194"/>
      <c r="BF248" s="194"/>
      <c r="BG248" s="194"/>
      <c r="BH248" s="25"/>
      <c r="BI248" s="24"/>
      <c r="BJ248" s="194"/>
      <c r="BK248" s="194"/>
      <c r="BL248" s="194"/>
      <c r="BM248" s="25"/>
      <c r="BN248" s="24"/>
      <c r="BO248" s="194"/>
      <c r="BP248" s="194"/>
      <c r="BQ248" s="194"/>
      <c r="BR248" s="25"/>
      <c r="BS248" s="24"/>
      <c r="BT248" s="194"/>
      <c r="BU248" s="194"/>
      <c r="BV248" s="194"/>
      <c r="BW248" s="25"/>
      <c r="BX248" s="77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</row>
    <row r="249" spans="1:247" ht="16.5" customHeight="1" x14ac:dyDescent="0.35">
      <c r="A249" s="30"/>
      <c r="B249" s="30"/>
      <c r="C249" s="30"/>
      <c r="D249" s="92"/>
      <c r="E249" s="86">
        <f t="shared" ref="E249:E251" si="17">LARGE(H249:AX249,1)+LARGE(H249:AX249,2)+LARGE(H249:AX249,3)+LARGE(H249:AX249,4)+LARGE(H249:AX249,5)+F249</f>
        <v>0</v>
      </c>
      <c r="F249" s="243"/>
      <c r="G249" s="93">
        <f t="shared" ref="G249:G251" si="18">COUNT(H249:AS249)</f>
        <v>0</v>
      </c>
      <c r="H249" s="94"/>
      <c r="I249" s="202" t="s">
        <v>13</v>
      </c>
      <c r="J249" s="191" t="s">
        <v>13</v>
      </c>
      <c r="K249" s="202" t="s">
        <v>13</v>
      </c>
      <c r="L249" s="197" t="s">
        <v>13</v>
      </c>
      <c r="M249" s="186" t="s">
        <v>13</v>
      </c>
      <c r="N249" s="197" t="s">
        <v>13</v>
      </c>
      <c r="O249" s="202" t="s">
        <v>13</v>
      </c>
      <c r="P249" s="197" t="s">
        <v>13</v>
      </c>
      <c r="Q249" s="186" t="s">
        <v>13</v>
      </c>
      <c r="R249" s="191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94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202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113">
        <v>0</v>
      </c>
      <c r="AU249" s="114">
        <v>0</v>
      </c>
      <c r="AV249" s="114">
        <v>0</v>
      </c>
      <c r="AW249" s="114">
        <v>0</v>
      </c>
      <c r="AX249" s="114">
        <v>0</v>
      </c>
      <c r="AY249" s="35"/>
      <c r="AZ249" s="35"/>
      <c r="BA249" s="105"/>
      <c r="BB249" s="199"/>
      <c r="BC249" s="106"/>
      <c r="BD249" s="24"/>
      <c r="BE249" s="194"/>
      <c r="BF249" s="194"/>
      <c r="BG249" s="194"/>
      <c r="BH249" s="25"/>
      <c r="BI249" s="24"/>
      <c r="BJ249" s="194"/>
      <c r="BK249" s="194"/>
      <c r="BL249" s="194"/>
      <c r="BM249" s="25"/>
      <c r="BN249" s="24"/>
      <c r="BO249" s="194"/>
      <c r="BP249" s="194"/>
      <c r="BQ249" s="194"/>
      <c r="BR249" s="25"/>
      <c r="BS249" s="24"/>
      <c r="BT249" s="194"/>
      <c r="BU249" s="194"/>
      <c r="BV249" s="194"/>
      <c r="BW249" s="25"/>
      <c r="BX249" s="77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</row>
    <row r="250" spans="1:247" ht="16.5" customHeight="1" x14ac:dyDescent="0.35">
      <c r="A250" s="30"/>
      <c r="B250" s="30"/>
      <c r="C250" s="30"/>
      <c r="D250" s="92"/>
      <c r="E250" s="86">
        <f t="shared" si="17"/>
        <v>0</v>
      </c>
      <c r="F250" s="243"/>
      <c r="G250" s="93">
        <f t="shared" si="18"/>
        <v>0</v>
      </c>
      <c r="H250" s="94"/>
      <c r="I250" s="202" t="s">
        <v>13</v>
      </c>
      <c r="J250" s="191" t="s">
        <v>13</v>
      </c>
      <c r="K250" s="202" t="s">
        <v>13</v>
      </c>
      <c r="L250" s="197" t="s">
        <v>13</v>
      </c>
      <c r="M250" s="186" t="s">
        <v>13</v>
      </c>
      <c r="N250" s="197" t="s">
        <v>13</v>
      </c>
      <c r="O250" s="202" t="s">
        <v>13</v>
      </c>
      <c r="P250" s="197" t="s">
        <v>13</v>
      </c>
      <c r="Q250" s="186" t="s">
        <v>13</v>
      </c>
      <c r="R250" s="191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94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202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113">
        <v>0</v>
      </c>
      <c r="AU250" s="114">
        <v>0</v>
      </c>
      <c r="AV250" s="114">
        <v>0</v>
      </c>
      <c r="AW250" s="114">
        <v>0</v>
      </c>
      <c r="AX250" s="114">
        <v>0</v>
      </c>
      <c r="AY250" s="35"/>
      <c r="AZ250" s="35"/>
      <c r="BA250" s="105"/>
      <c r="BB250" s="199"/>
      <c r="BC250" s="106"/>
      <c r="BD250" s="24"/>
      <c r="BE250" s="194"/>
      <c r="BF250" s="194"/>
      <c r="BG250" s="194"/>
      <c r="BH250" s="25"/>
      <c r="BI250" s="24"/>
      <c r="BJ250" s="194"/>
      <c r="BK250" s="194"/>
      <c r="BL250" s="194"/>
      <c r="BM250" s="25"/>
      <c r="BN250" s="24"/>
      <c r="BO250" s="194"/>
      <c r="BP250" s="194"/>
      <c r="BQ250" s="194"/>
      <c r="BR250" s="25"/>
      <c r="BS250" s="24"/>
      <c r="BT250" s="194"/>
      <c r="BU250" s="194"/>
      <c r="BV250" s="194"/>
      <c r="BW250" s="25"/>
      <c r="BX250" s="77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</row>
    <row r="251" spans="1:247" ht="16.5" customHeight="1" x14ac:dyDescent="0.35">
      <c r="A251" s="2"/>
      <c r="B251" s="2"/>
      <c r="C251" s="2"/>
      <c r="D251" s="86"/>
      <c r="E251" s="86">
        <f t="shared" si="17"/>
        <v>0</v>
      </c>
      <c r="F251" s="243"/>
      <c r="G251" s="93">
        <f t="shared" si="18"/>
        <v>0</v>
      </c>
      <c r="H251" s="94"/>
      <c r="I251" s="202" t="s">
        <v>13</v>
      </c>
      <c r="J251" s="191" t="s">
        <v>13</v>
      </c>
      <c r="K251" s="202" t="s">
        <v>13</v>
      </c>
      <c r="L251" s="197" t="s">
        <v>13</v>
      </c>
      <c r="M251" s="186" t="s">
        <v>13</v>
      </c>
      <c r="N251" s="197" t="s">
        <v>13</v>
      </c>
      <c r="O251" s="202" t="s">
        <v>13</v>
      </c>
      <c r="P251" s="197" t="s">
        <v>13</v>
      </c>
      <c r="Q251" s="186" t="s">
        <v>13</v>
      </c>
      <c r="R251" s="191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94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202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113">
        <v>0</v>
      </c>
      <c r="AU251" s="114">
        <v>0</v>
      </c>
      <c r="AV251" s="114">
        <v>0</v>
      </c>
      <c r="AW251" s="114">
        <v>0</v>
      </c>
      <c r="AX251" s="114">
        <v>0</v>
      </c>
      <c r="AY251" s="35"/>
      <c r="AZ251" s="35"/>
      <c r="BA251" s="105"/>
      <c r="BB251" s="199"/>
      <c r="BC251" s="106"/>
      <c r="BD251" s="24"/>
      <c r="BE251" s="194"/>
      <c r="BF251" s="194"/>
      <c r="BG251" s="194"/>
      <c r="BH251" s="25"/>
      <c r="BI251" s="24"/>
      <c r="BJ251" s="194"/>
      <c r="BK251" s="194"/>
      <c r="BL251" s="194"/>
      <c r="BM251" s="25"/>
      <c r="BN251" s="24"/>
      <c r="BO251" s="194"/>
      <c r="BP251" s="194"/>
      <c r="BQ251" s="194"/>
      <c r="BR251" s="25"/>
      <c r="BS251" s="24"/>
      <c r="BT251" s="194"/>
      <c r="BU251" s="194"/>
      <c r="BV251" s="194"/>
      <c r="BW251" s="25"/>
      <c r="BX251" s="77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</row>
    <row r="252" spans="1:247" ht="16.5" customHeight="1" x14ac:dyDescent="0.35">
      <c r="A252" s="40"/>
      <c r="B252" s="40"/>
      <c r="C252" s="40"/>
      <c r="D252" s="40"/>
      <c r="E252" s="40"/>
      <c r="F252" s="40"/>
      <c r="G252" s="128"/>
      <c r="H252" s="40"/>
      <c r="I252" s="40"/>
      <c r="J252" s="40"/>
      <c r="K252" s="212"/>
      <c r="L252" s="212"/>
      <c r="M252" s="212"/>
      <c r="N252" s="212"/>
      <c r="O252" s="212"/>
      <c r="P252" s="212"/>
      <c r="Q252" s="40"/>
      <c r="R252" s="212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212"/>
      <c r="AJ252" s="212"/>
      <c r="AK252" s="212"/>
      <c r="AL252" s="212"/>
      <c r="AM252" s="212"/>
      <c r="AN252" s="212"/>
      <c r="AO252" s="212"/>
      <c r="AP252" s="212"/>
      <c r="AQ252" s="40"/>
      <c r="AR252" s="40"/>
      <c r="AS252" s="40"/>
      <c r="AT252" s="35"/>
      <c r="AU252" s="35"/>
      <c r="AV252" s="35"/>
      <c r="AW252" s="35"/>
      <c r="AX252" s="35"/>
      <c r="AY252" s="35"/>
      <c r="AZ252" s="35"/>
      <c r="BA252" s="105"/>
      <c r="BB252" s="199"/>
      <c r="BC252" s="106"/>
      <c r="BD252" s="24"/>
      <c r="BE252" s="194"/>
      <c r="BF252" s="194"/>
      <c r="BG252" s="194"/>
      <c r="BH252" s="25"/>
      <c r="BI252" s="24"/>
      <c r="BJ252" s="194"/>
      <c r="BK252" s="194"/>
      <c r="BL252" s="194"/>
      <c r="BM252" s="25"/>
      <c r="BN252" s="24"/>
      <c r="BO252" s="194"/>
      <c r="BP252" s="194"/>
      <c r="BQ252" s="194"/>
      <c r="BR252" s="25"/>
      <c r="BS252" s="24"/>
      <c r="BT252" s="194"/>
      <c r="BU252" s="194"/>
      <c r="BV252" s="194"/>
      <c r="BW252" s="25"/>
      <c r="BX252" s="77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</row>
    <row r="253" spans="1:247" ht="17.149999999999999" customHeight="1" x14ac:dyDescent="0.35">
      <c r="A253" s="35"/>
      <c r="B253" s="35"/>
      <c r="C253" s="35"/>
      <c r="D253" s="35"/>
      <c r="E253" s="42" t="s">
        <v>16</v>
      </c>
      <c r="F253" s="35">
        <f>SUM(F6:F251)</f>
        <v>1260</v>
      </c>
      <c r="G253" s="35"/>
      <c r="H253" s="35">
        <f>SUM(H6:H251)</f>
        <v>0</v>
      </c>
      <c r="I253" s="228">
        <f t="shared" ref="I253:P253" si="19">SUM(I6:I251)</f>
        <v>146</v>
      </c>
      <c r="J253" s="228">
        <f t="shared" si="19"/>
        <v>146</v>
      </c>
      <c r="K253" s="228">
        <f t="shared" si="19"/>
        <v>70</v>
      </c>
      <c r="L253" s="228">
        <f t="shared" si="19"/>
        <v>97</v>
      </c>
      <c r="M253" s="228">
        <f t="shared" si="19"/>
        <v>97</v>
      </c>
      <c r="N253" s="228">
        <f t="shared" si="19"/>
        <v>16</v>
      </c>
      <c r="O253" s="228">
        <f t="shared" si="19"/>
        <v>19</v>
      </c>
      <c r="P253" s="228">
        <f t="shared" si="19"/>
        <v>34</v>
      </c>
      <c r="Q253" s="228">
        <f t="shared" ref="Q253:X253" si="20">SUM(Q6:Q251)</f>
        <v>146</v>
      </c>
      <c r="R253" s="228">
        <f t="shared" si="20"/>
        <v>46</v>
      </c>
      <c r="S253" s="228"/>
      <c r="T253" s="228">
        <f t="shared" si="20"/>
        <v>16</v>
      </c>
      <c r="U253" s="228">
        <f t="shared" si="20"/>
        <v>10</v>
      </c>
      <c r="V253" s="228">
        <f t="shared" si="20"/>
        <v>46</v>
      </c>
      <c r="W253" s="228">
        <f t="shared" si="20"/>
        <v>10</v>
      </c>
      <c r="X253" s="228">
        <f t="shared" si="20"/>
        <v>15</v>
      </c>
      <c r="Y253" s="228">
        <f t="shared" ref="Y253:AG253" si="21">SUM(Y6:Y251)</f>
        <v>46</v>
      </c>
      <c r="Z253" s="228">
        <f t="shared" si="21"/>
        <v>97</v>
      </c>
      <c r="AA253" s="228">
        <f t="shared" si="21"/>
        <v>97</v>
      </c>
      <c r="AB253" s="228">
        <f t="shared" si="21"/>
        <v>10</v>
      </c>
      <c r="AC253" s="228">
        <f t="shared" si="21"/>
        <v>97</v>
      </c>
      <c r="AD253" s="228">
        <f t="shared" si="21"/>
        <v>97</v>
      </c>
      <c r="AE253" s="228">
        <f t="shared" si="21"/>
        <v>46</v>
      </c>
      <c r="AF253" s="228">
        <f t="shared" si="21"/>
        <v>16</v>
      </c>
      <c r="AG253" s="228">
        <f t="shared" si="21"/>
        <v>96</v>
      </c>
      <c r="AH253" s="228">
        <f>SUM(AH6:AH251)</f>
        <v>16</v>
      </c>
      <c r="AI253" s="228">
        <f>SUM(AI6:AI251)</f>
        <v>97</v>
      </c>
      <c r="AJ253" s="35">
        <f>SUM(AJ6:AJ251)</f>
        <v>46</v>
      </c>
      <c r="AK253" s="35"/>
      <c r="AL253" s="228"/>
      <c r="AM253" s="35">
        <f>SUM(AM6:AM251)</f>
        <v>15</v>
      </c>
      <c r="AN253" s="35"/>
      <c r="AO253" s="35">
        <f>SUM(AO6:AO251)</f>
        <v>97</v>
      </c>
      <c r="AP253" s="35">
        <f>SUM(AP6:AP251)</f>
        <v>46</v>
      </c>
      <c r="AQ253" s="35">
        <f>SUM(AQ6:AQ251)</f>
        <v>291</v>
      </c>
      <c r="AR253" s="35"/>
      <c r="AS253" s="35"/>
      <c r="AT253" s="114">
        <f>SUM(AT6:AT251)</f>
        <v>0</v>
      </c>
      <c r="AU253" s="114">
        <f>SUM(AU6:AU251)</f>
        <v>0</v>
      </c>
      <c r="AV253" s="114">
        <f>SUM(AV6:AV251)</f>
        <v>0</v>
      </c>
      <c r="AW253" s="114">
        <f>SUM(AW6:AW251)</f>
        <v>0</v>
      </c>
      <c r="AX253" s="114">
        <f>SUM(AX6:AX251)</f>
        <v>0</v>
      </c>
      <c r="AY253" s="35"/>
      <c r="AZ253" s="35"/>
      <c r="BA253" s="105"/>
      <c r="BB253" s="199"/>
      <c r="BC253" s="106"/>
      <c r="BD253" s="24"/>
      <c r="BE253" s="194"/>
      <c r="BF253" s="194"/>
      <c r="BG253" s="194"/>
      <c r="BH253" s="25"/>
      <c r="BI253" s="24"/>
      <c r="BJ253" s="194"/>
      <c r="BK253" s="194"/>
      <c r="BL253" s="194"/>
      <c r="BM253" s="25"/>
      <c r="BN253" s="24"/>
      <c r="BO253" s="194"/>
      <c r="BP253" s="194"/>
      <c r="BQ253" s="194"/>
      <c r="BR253" s="25"/>
      <c r="BS253" s="24"/>
      <c r="BT253" s="194"/>
      <c r="BU253" s="194"/>
      <c r="BV253" s="194"/>
      <c r="BW253" s="25"/>
      <c r="BX253" s="77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</row>
    <row r="254" spans="1:247" ht="17.149999999999999" customHeight="1" x14ac:dyDescent="0.35">
      <c r="A254" s="35"/>
      <c r="B254" s="35"/>
      <c r="C254" s="35"/>
      <c r="D254" s="35"/>
      <c r="E254" s="35"/>
      <c r="F254" s="35"/>
      <c r="G254" s="104"/>
      <c r="H254" s="35"/>
      <c r="I254" s="35"/>
      <c r="J254" s="35"/>
      <c r="K254" s="228"/>
      <c r="L254" s="228"/>
      <c r="M254" s="228"/>
      <c r="N254" s="228"/>
      <c r="O254" s="228"/>
      <c r="P254" s="228"/>
      <c r="Q254" s="35"/>
      <c r="R254" s="228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228"/>
      <c r="AJ254" s="228"/>
      <c r="AK254" s="228"/>
      <c r="AL254" s="228"/>
      <c r="AM254" s="228"/>
      <c r="AN254" s="228"/>
      <c r="AO254" s="228"/>
      <c r="AP254" s="228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105"/>
      <c r="BB254" s="199"/>
      <c r="BC254" s="106"/>
      <c r="BD254" s="24"/>
      <c r="BE254" s="194"/>
      <c r="BF254" s="194"/>
      <c r="BG254" s="194"/>
      <c r="BH254" s="25"/>
      <c r="BI254" s="24"/>
      <c r="BJ254" s="194"/>
      <c r="BK254" s="194"/>
      <c r="BL254" s="194"/>
      <c r="BM254" s="25"/>
      <c r="BN254" s="24"/>
      <c r="BO254" s="194"/>
      <c r="BP254" s="194"/>
      <c r="BQ254" s="194"/>
      <c r="BR254" s="25"/>
      <c r="BS254" s="24"/>
      <c r="BT254" s="194"/>
      <c r="BU254" s="194"/>
      <c r="BV254" s="194"/>
      <c r="BW254" s="25"/>
      <c r="BX254" s="77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</row>
    <row r="255" spans="1:247" ht="17.149999999999999" customHeight="1" x14ac:dyDescent="0.35">
      <c r="A255" s="35"/>
      <c r="B255" s="35"/>
      <c r="C255" s="35"/>
      <c r="D255" s="35"/>
      <c r="E255" s="35"/>
      <c r="F255" s="35"/>
      <c r="G255" s="104"/>
      <c r="H255" s="35"/>
      <c r="I255" s="35"/>
      <c r="J255" s="35"/>
      <c r="K255" s="228"/>
      <c r="L255" s="228"/>
      <c r="M255" s="228"/>
      <c r="N255" s="228"/>
      <c r="O255" s="228"/>
      <c r="P255" s="228"/>
      <c r="Q255" s="35"/>
      <c r="R255" s="228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228"/>
      <c r="AJ255" s="228"/>
      <c r="AK255" s="228"/>
      <c r="AL255" s="228"/>
      <c r="AM255" s="228"/>
      <c r="AN255" s="228"/>
      <c r="AO255" s="228"/>
      <c r="AP255" s="228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105"/>
      <c r="BB255" s="199"/>
      <c r="BC255" s="106"/>
      <c r="BD255" s="24"/>
      <c r="BE255" s="194"/>
      <c r="BF255" s="194"/>
      <c r="BG255" s="194"/>
      <c r="BH255" s="25"/>
      <c r="BI255" s="24"/>
      <c r="BJ255" s="194"/>
      <c r="BK255" s="194"/>
      <c r="BL255" s="194"/>
      <c r="BM255" s="25"/>
      <c r="BN255" s="24"/>
      <c r="BO255" s="194"/>
      <c r="BP255" s="194"/>
      <c r="BQ255" s="194"/>
      <c r="BR255" s="25"/>
      <c r="BS255" s="24"/>
      <c r="BT255" s="194"/>
      <c r="BU255" s="194"/>
      <c r="BV255" s="194"/>
      <c r="BW255" s="25"/>
      <c r="BX255" s="77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</row>
    <row r="256" spans="1:247" ht="17.149999999999999" customHeight="1" x14ac:dyDescent="0.35">
      <c r="A256" s="35"/>
      <c r="B256" s="35"/>
      <c r="C256" s="35"/>
      <c r="D256" s="35"/>
      <c r="E256" s="35"/>
      <c r="F256" s="35"/>
      <c r="G256" s="104"/>
      <c r="H256" s="35"/>
      <c r="I256" s="35"/>
      <c r="J256" s="35"/>
      <c r="K256" s="228"/>
      <c r="L256" s="228"/>
      <c r="M256" s="228"/>
      <c r="N256" s="228"/>
      <c r="O256" s="228"/>
      <c r="P256" s="228"/>
      <c r="Q256" s="35"/>
      <c r="R256" s="228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228"/>
      <c r="AJ256" s="228"/>
      <c r="AK256" s="228"/>
      <c r="AL256" s="228"/>
      <c r="AM256" s="228"/>
      <c r="AN256" s="228"/>
      <c r="AO256" s="228"/>
      <c r="AP256" s="228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105"/>
      <c r="BB256" s="199"/>
      <c r="BC256" s="106"/>
      <c r="BD256" s="24"/>
      <c r="BE256" s="194"/>
      <c r="BF256" s="194"/>
      <c r="BG256" s="194"/>
      <c r="BH256" s="25"/>
      <c r="BI256" s="24"/>
      <c r="BJ256" s="194"/>
      <c r="BK256" s="194"/>
      <c r="BL256" s="194"/>
      <c r="BM256" s="25"/>
      <c r="BN256" s="24"/>
      <c r="BO256" s="194"/>
      <c r="BP256" s="194"/>
      <c r="BQ256" s="194"/>
      <c r="BR256" s="25"/>
      <c r="BS256" s="24"/>
      <c r="BT256" s="194"/>
      <c r="BU256" s="194"/>
      <c r="BV256" s="194"/>
      <c r="BW256" s="25"/>
      <c r="BX256" s="77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</row>
    <row r="257" spans="1:247" ht="17.149999999999999" customHeight="1" x14ac:dyDescent="0.35">
      <c r="A257" s="35"/>
      <c r="B257" s="35"/>
      <c r="C257" s="35"/>
      <c r="D257" s="35"/>
      <c r="E257" s="35"/>
      <c r="F257" s="35"/>
      <c r="G257" s="104"/>
      <c r="H257" s="35"/>
      <c r="I257" s="35"/>
      <c r="J257" s="35"/>
      <c r="K257" s="228"/>
      <c r="L257" s="228"/>
      <c r="M257" s="228"/>
      <c r="N257" s="228"/>
      <c r="O257" s="228"/>
      <c r="P257" s="228"/>
      <c r="Q257" s="35"/>
      <c r="R257" s="228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228"/>
      <c r="AJ257" s="228"/>
      <c r="AK257" s="228"/>
      <c r="AL257" s="228"/>
      <c r="AM257" s="228"/>
      <c r="AN257" s="228"/>
      <c r="AO257" s="228"/>
      <c r="AP257" s="228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105"/>
      <c r="BB257" s="199"/>
      <c r="BC257" s="106"/>
      <c r="BD257" s="24"/>
      <c r="BE257" s="194"/>
      <c r="BF257" s="194"/>
      <c r="BG257" s="194"/>
      <c r="BH257" s="25"/>
      <c r="BI257" s="24"/>
      <c r="BJ257" s="194"/>
      <c r="BK257" s="194"/>
      <c r="BL257" s="194"/>
      <c r="BM257" s="25"/>
      <c r="BN257" s="24"/>
      <c r="BO257" s="194"/>
      <c r="BP257" s="194"/>
      <c r="BQ257" s="194"/>
      <c r="BR257" s="25"/>
      <c r="BS257" s="24"/>
      <c r="BT257" s="194"/>
      <c r="BU257" s="194"/>
      <c r="BV257" s="194"/>
      <c r="BW257" s="25"/>
      <c r="BX257" s="77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</row>
    <row r="258" spans="1:247" ht="17.149999999999999" customHeight="1" x14ac:dyDescent="0.35">
      <c r="A258" s="35"/>
      <c r="B258" s="35"/>
      <c r="C258" s="35"/>
      <c r="D258" s="35"/>
      <c r="E258" s="35"/>
      <c r="F258" s="35"/>
      <c r="G258" s="104"/>
      <c r="H258" s="35"/>
      <c r="I258" s="35"/>
      <c r="J258" s="35"/>
      <c r="K258" s="228"/>
      <c r="L258" s="228"/>
      <c r="M258" s="228"/>
      <c r="N258" s="228"/>
      <c r="O258" s="228"/>
      <c r="P258" s="228"/>
      <c r="Q258" s="35"/>
      <c r="R258" s="228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228"/>
      <c r="AJ258" s="228"/>
      <c r="AK258" s="228"/>
      <c r="AL258" s="228"/>
      <c r="AM258" s="228"/>
      <c r="AN258" s="228"/>
      <c r="AO258" s="228"/>
      <c r="AP258" s="228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105"/>
      <c r="BB258" s="199"/>
      <c r="BC258" s="106"/>
      <c r="BD258" s="24"/>
      <c r="BE258" s="194"/>
      <c r="BF258" s="194"/>
      <c r="BG258" s="194"/>
      <c r="BH258" s="25"/>
      <c r="BI258" s="24"/>
      <c r="BJ258" s="194"/>
      <c r="BK258" s="194"/>
      <c r="BL258" s="194"/>
      <c r="BM258" s="25"/>
      <c r="BN258" s="24"/>
      <c r="BO258" s="194"/>
      <c r="BP258" s="194"/>
      <c r="BQ258" s="194"/>
      <c r="BR258" s="25"/>
      <c r="BS258" s="24"/>
      <c r="BT258" s="194"/>
      <c r="BU258" s="194"/>
      <c r="BV258" s="194"/>
      <c r="BW258" s="25"/>
      <c r="BX258" s="77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</row>
    <row r="259" spans="1:247" ht="17.149999999999999" customHeight="1" x14ac:dyDescent="0.35">
      <c r="A259" s="35"/>
      <c r="B259" s="35"/>
      <c r="C259" s="35"/>
      <c r="D259" s="35"/>
      <c r="E259" s="35"/>
      <c r="F259" s="35"/>
      <c r="G259" s="104"/>
      <c r="H259" s="35"/>
      <c r="I259" s="35"/>
      <c r="J259" s="35"/>
      <c r="K259" s="228"/>
      <c r="L259" s="228"/>
      <c r="M259" s="228"/>
      <c r="N259" s="228"/>
      <c r="O259" s="228"/>
      <c r="P259" s="228"/>
      <c r="Q259" s="35"/>
      <c r="R259" s="228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228"/>
      <c r="AJ259" s="228"/>
      <c r="AK259" s="228"/>
      <c r="AL259" s="228"/>
      <c r="AM259" s="228"/>
      <c r="AN259" s="228"/>
      <c r="AO259" s="228"/>
      <c r="AP259" s="228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122"/>
      <c r="BB259" s="129"/>
      <c r="BC259" s="123"/>
      <c r="BD259" s="24"/>
      <c r="BE259" s="194"/>
      <c r="BF259" s="194"/>
      <c r="BG259" s="194"/>
      <c r="BH259" s="25"/>
      <c r="BI259" s="24"/>
      <c r="BJ259" s="194"/>
      <c r="BK259" s="194"/>
      <c r="BL259" s="194"/>
      <c r="BM259" s="25"/>
      <c r="BN259" s="24"/>
      <c r="BO259" s="194"/>
      <c r="BP259" s="194"/>
      <c r="BQ259" s="194"/>
      <c r="BR259" s="25"/>
      <c r="BS259" s="24"/>
      <c r="BT259" s="194"/>
      <c r="BU259" s="194"/>
      <c r="BV259" s="194"/>
      <c r="BW259" s="25"/>
      <c r="BX259" s="77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</row>
    <row r="260" spans="1:247" ht="20.149999999999999" customHeight="1" x14ac:dyDescent="0.25">
      <c r="A260" s="130"/>
      <c r="B260" s="130"/>
      <c r="C260" s="10"/>
      <c r="D260" s="11"/>
      <c r="E260" s="11"/>
      <c r="F260" s="11"/>
      <c r="G260" s="11"/>
      <c r="H260" s="11"/>
      <c r="I260" s="11"/>
      <c r="J260" s="11"/>
      <c r="K260" s="253"/>
      <c r="L260" s="253"/>
      <c r="M260" s="253"/>
      <c r="N260" s="253"/>
      <c r="O260" s="253"/>
      <c r="P260" s="253"/>
      <c r="Q260" s="11"/>
      <c r="R260" s="253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253"/>
      <c r="AJ260" s="253"/>
      <c r="AK260" s="253"/>
      <c r="AL260" s="253"/>
      <c r="AM260" s="253"/>
      <c r="AN260" s="253"/>
      <c r="AO260" s="253"/>
      <c r="AP260" s="253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2"/>
      <c r="BD260" s="24"/>
      <c r="BE260" s="194"/>
      <c r="BF260" s="194"/>
      <c r="BG260" s="194"/>
      <c r="BH260" s="25"/>
      <c r="BI260" s="24"/>
      <c r="BJ260" s="194"/>
      <c r="BK260" s="194"/>
      <c r="BL260" s="194"/>
      <c r="BM260" s="25"/>
      <c r="BN260" s="24"/>
      <c r="BO260" s="194"/>
      <c r="BP260" s="194"/>
      <c r="BQ260" s="194"/>
      <c r="BR260" s="25"/>
      <c r="BS260" s="24"/>
      <c r="BT260" s="194"/>
      <c r="BU260" s="194"/>
      <c r="BV260" s="194"/>
      <c r="BW260" s="25"/>
      <c r="BX260" s="77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</row>
    <row r="261" spans="1:247" ht="20.149999999999999" customHeight="1" x14ac:dyDescent="0.25">
      <c r="A261" s="131"/>
      <c r="B261" s="131"/>
      <c r="C261" s="22"/>
      <c r="D261" s="187"/>
      <c r="E261" s="187"/>
      <c r="F261" s="187"/>
      <c r="G261" s="187"/>
      <c r="H261" s="187"/>
      <c r="I261" s="187"/>
      <c r="J261" s="187"/>
      <c r="K261" s="254"/>
      <c r="L261" s="254"/>
      <c r="M261" s="254"/>
      <c r="N261" s="254"/>
      <c r="O261" s="254"/>
      <c r="P261" s="254"/>
      <c r="Q261" s="187"/>
      <c r="R261" s="254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254"/>
      <c r="AJ261" s="254"/>
      <c r="AK261" s="254"/>
      <c r="AL261" s="254"/>
      <c r="AM261" s="254"/>
      <c r="AN261" s="254"/>
      <c r="AO261" s="254"/>
      <c r="AP261" s="254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23"/>
      <c r="BD261" s="24"/>
      <c r="BE261" s="194"/>
      <c r="BF261" s="194"/>
      <c r="BG261" s="194"/>
      <c r="BH261" s="25"/>
      <c r="BI261" s="24"/>
      <c r="BJ261" s="194"/>
      <c r="BK261" s="194"/>
      <c r="BL261" s="194"/>
      <c r="BM261" s="25"/>
      <c r="BN261" s="24"/>
      <c r="BO261" s="194"/>
      <c r="BP261" s="194"/>
      <c r="BQ261" s="194"/>
      <c r="BR261" s="25"/>
      <c r="BS261" s="24"/>
      <c r="BT261" s="194"/>
      <c r="BU261" s="194"/>
      <c r="BV261" s="194"/>
      <c r="BW261" s="25"/>
      <c r="BX261" s="77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</row>
    <row r="262" spans="1:247" ht="20.149999999999999" customHeight="1" x14ac:dyDescent="0.25">
      <c r="A262" s="131"/>
      <c r="B262" s="131"/>
      <c r="C262" s="22"/>
      <c r="D262" s="187"/>
      <c r="E262" s="187"/>
      <c r="F262" s="187"/>
      <c r="G262" s="187"/>
      <c r="H262" s="187"/>
      <c r="I262" s="187"/>
      <c r="J262" s="187"/>
      <c r="K262" s="254"/>
      <c r="L262" s="254"/>
      <c r="M262" s="254"/>
      <c r="N262" s="254"/>
      <c r="O262" s="254"/>
      <c r="P262" s="254"/>
      <c r="Q262" s="187"/>
      <c r="R262" s="254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254"/>
      <c r="AJ262" s="254"/>
      <c r="AK262" s="254"/>
      <c r="AL262" s="254"/>
      <c r="AM262" s="254"/>
      <c r="AN262" s="254"/>
      <c r="AO262" s="254"/>
      <c r="AP262" s="254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23"/>
      <c r="BD262" s="24"/>
      <c r="BE262" s="194"/>
      <c r="BF262" s="194"/>
      <c r="BG262" s="194"/>
      <c r="BH262" s="25"/>
      <c r="BI262" s="24"/>
      <c r="BJ262" s="194"/>
      <c r="BK262" s="194"/>
      <c r="BL262" s="194"/>
      <c r="BM262" s="25"/>
      <c r="BN262" s="24"/>
      <c r="BO262" s="194"/>
      <c r="BP262" s="194"/>
      <c r="BQ262" s="194"/>
      <c r="BR262" s="25"/>
      <c r="BS262" s="24"/>
      <c r="BT262" s="194"/>
      <c r="BU262" s="194"/>
      <c r="BV262" s="194"/>
      <c r="BW262" s="25"/>
      <c r="BX262" s="77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</row>
    <row r="263" spans="1:247" ht="20.149999999999999" customHeight="1" x14ac:dyDescent="0.25">
      <c r="A263" s="131"/>
      <c r="B263" s="131"/>
      <c r="C263" s="22"/>
      <c r="D263" s="187"/>
      <c r="E263" s="187"/>
      <c r="F263" s="187"/>
      <c r="G263" s="187"/>
      <c r="H263" s="187"/>
      <c r="I263" s="187"/>
      <c r="J263" s="187"/>
      <c r="K263" s="254"/>
      <c r="L263" s="254"/>
      <c r="M263" s="254"/>
      <c r="N263" s="254"/>
      <c r="O263" s="254"/>
      <c r="P263" s="254"/>
      <c r="Q263" s="187"/>
      <c r="R263" s="254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254"/>
      <c r="AJ263" s="254"/>
      <c r="AK263" s="254"/>
      <c r="AL263" s="254"/>
      <c r="AM263" s="254"/>
      <c r="AN263" s="254"/>
      <c r="AO263" s="254"/>
      <c r="AP263" s="254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23"/>
      <c r="BD263" s="24"/>
      <c r="BE263" s="194"/>
      <c r="BF263" s="194"/>
      <c r="BG263" s="194"/>
      <c r="BH263" s="25"/>
      <c r="BI263" s="24"/>
      <c r="BJ263" s="194"/>
      <c r="BK263" s="194"/>
      <c r="BL263" s="194"/>
      <c r="BM263" s="25"/>
      <c r="BN263" s="24"/>
      <c r="BO263" s="194"/>
      <c r="BP263" s="194"/>
      <c r="BQ263" s="194"/>
      <c r="BR263" s="25"/>
      <c r="BS263" s="24"/>
      <c r="BT263" s="194"/>
      <c r="BU263" s="194"/>
      <c r="BV263" s="194"/>
      <c r="BW263" s="25"/>
      <c r="BX263" s="77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</row>
    <row r="264" spans="1:247" ht="14.5" customHeight="1" x14ac:dyDescent="0.25">
      <c r="A264" s="131"/>
      <c r="B264" s="131"/>
      <c r="C264" s="22"/>
      <c r="D264" s="187"/>
      <c r="E264" s="187"/>
      <c r="F264" s="187"/>
      <c r="G264" s="187"/>
      <c r="H264" s="187"/>
      <c r="I264" s="187"/>
      <c r="J264" s="187"/>
      <c r="K264" s="254"/>
      <c r="L264" s="254"/>
      <c r="M264" s="254"/>
      <c r="N264" s="254"/>
      <c r="O264" s="254"/>
      <c r="P264" s="254"/>
      <c r="Q264" s="187"/>
      <c r="R264" s="254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254"/>
      <c r="AJ264" s="254"/>
      <c r="AK264" s="254"/>
      <c r="AL264" s="254"/>
      <c r="AM264" s="254"/>
      <c r="AN264" s="254"/>
      <c r="AO264" s="254"/>
      <c r="AP264" s="254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23"/>
      <c r="BD264" s="24"/>
      <c r="BE264" s="194"/>
      <c r="BF264" s="194"/>
      <c r="BG264" s="194"/>
      <c r="BH264" s="25"/>
      <c r="BI264" s="24"/>
      <c r="BJ264" s="194"/>
      <c r="BK264" s="194"/>
      <c r="BL264" s="194"/>
      <c r="BM264" s="25"/>
      <c r="BN264" s="24"/>
      <c r="BO264" s="194"/>
      <c r="BP264" s="194"/>
      <c r="BQ264" s="194"/>
      <c r="BR264" s="25"/>
      <c r="BS264" s="24"/>
      <c r="BT264" s="194"/>
      <c r="BU264" s="194"/>
      <c r="BV264" s="194"/>
      <c r="BW264" s="25"/>
      <c r="BX264" s="77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</row>
    <row r="265" spans="1:247" ht="14.5" customHeight="1" x14ac:dyDescent="0.25">
      <c r="A265" s="131"/>
      <c r="B265" s="131"/>
      <c r="C265" s="22"/>
      <c r="D265" s="187"/>
      <c r="E265" s="187"/>
      <c r="F265" s="187"/>
      <c r="G265" s="187"/>
      <c r="H265" s="187"/>
      <c r="I265" s="187"/>
      <c r="J265" s="187"/>
      <c r="K265" s="254"/>
      <c r="L265" s="254"/>
      <c r="M265" s="254"/>
      <c r="N265" s="254"/>
      <c r="O265" s="254"/>
      <c r="P265" s="254"/>
      <c r="Q265" s="187"/>
      <c r="R265" s="254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254"/>
      <c r="AJ265" s="254"/>
      <c r="AK265" s="254"/>
      <c r="AL265" s="254"/>
      <c r="AM265" s="254"/>
      <c r="AN265" s="254"/>
      <c r="AO265" s="254"/>
      <c r="AP265" s="254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23"/>
      <c r="BD265" s="24"/>
      <c r="BE265" s="194"/>
      <c r="BF265" s="194"/>
      <c r="BG265" s="194"/>
      <c r="BH265" s="25"/>
      <c r="BI265" s="24"/>
      <c r="BJ265" s="194"/>
      <c r="BK265" s="194"/>
      <c r="BL265" s="194"/>
      <c r="BM265" s="25"/>
      <c r="BN265" s="24"/>
      <c r="BO265" s="194"/>
      <c r="BP265" s="194"/>
      <c r="BQ265" s="194"/>
      <c r="BR265" s="25"/>
      <c r="BS265" s="24"/>
      <c r="BT265" s="194"/>
      <c r="BU265" s="194"/>
      <c r="BV265" s="194"/>
      <c r="BW265" s="25"/>
      <c r="BX265" s="77"/>
    </row>
    <row r="266" spans="1:247" ht="14.5" customHeight="1" x14ac:dyDescent="0.25">
      <c r="A266" s="131"/>
      <c r="B266" s="131"/>
      <c r="C266" s="22"/>
      <c r="D266" s="187"/>
      <c r="E266" s="187"/>
      <c r="F266" s="187"/>
      <c r="G266" s="187"/>
      <c r="H266" s="187"/>
      <c r="I266" s="187"/>
      <c r="J266" s="187"/>
      <c r="K266" s="254"/>
      <c r="L266" s="254"/>
      <c r="M266" s="254"/>
      <c r="N266" s="254"/>
      <c r="O266" s="254"/>
      <c r="P266" s="254"/>
      <c r="Q266" s="187"/>
      <c r="R266" s="254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254"/>
      <c r="AJ266" s="254"/>
      <c r="AK266" s="254"/>
      <c r="AL266" s="254"/>
      <c r="AM266" s="254"/>
      <c r="AN266" s="254"/>
      <c r="AO266" s="254"/>
      <c r="AP266" s="254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23"/>
      <c r="BD266" s="24"/>
      <c r="BE266" s="194"/>
      <c r="BF266" s="194"/>
      <c r="BG266" s="194"/>
      <c r="BH266" s="25"/>
      <c r="BI266" s="24"/>
      <c r="BJ266" s="194"/>
      <c r="BK266" s="194"/>
      <c r="BL266" s="194"/>
      <c r="BM266" s="25"/>
      <c r="BN266" s="24"/>
      <c r="BO266" s="194"/>
      <c r="BP266" s="194"/>
      <c r="BQ266" s="194"/>
      <c r="BR266" s="25"/>
      <c r="BS266" s="24"/>
      <c r="BT266" s="194"/>
      <c r="BU266" s="194"/>
      <c r="BV266" s="194"/>
      <c r="BW266" s="25"/>
      <c r="BX266" s="77"/>
    </row>
    <row r="267" spans="1:247" ht="14.5" customHeight="1" x14ac:dyDescent="0.25">
      <c r="A267" s="131"/>
      <c r="B267" s="131"/>
      <c r="C267" s="22"/>
      <c r="D267" s="187"/>
      <c r="E267" s="187"/>
      <c r="F267" s="187"/>
      <c r="G267" s="187"/>
      <c r="H267" s="187"/>
      <c r="I267" s="187"/>
      <c r="J267" s="187"/>
      <c r="K267" s="254"/>
      <c r="L267" s="254"/>
      <c r="M267" s="254"/>
      <c r="N267" s="254"/>
      <c r="O267" s="254"/>
      <c r="P267" s="254"/>
      <c r="Q267" s="187"/>
      <c r="R267" s="254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254"/>
      <c r="AJ267" s="254"/>
      <c r="AK267" s="254"/>
      <c r="AL267" s="254"/>
      <c r="AM267" s="254"/>
      <c r="AN267" s="254"/>
      <c r="AO267" s="254"/>
      <c r="AP267" s="254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23"/>
      <c r="BD267" s="24"/>
      <c r="BE267" s="194"/>
      <c r="BF267" s="194"/>
      <c r="BG267" s="194"/>
      <c r="BH267" s="25"/>
      <c r="BI267" s="24"/>
      <c r="BJ267" s="194"/>
      <c r="BK267" s="194"/>
      <c r="BL267" s="194"/>
      <c r="BM267" s="25"/>
      <c r="BN267" s="24"/>
      <c r="BO267" s="194"/>
      <c r="BP267" s="194"/>
      <c r="BQ267" s="194"/>
      <c r="BR267" s="25"/>
      <c r="BS267" s="24"/>
      <c r="BT267" s="194"/>
      <c r="BU267" s="194"/>
      <c r="BV267" s="194"/>
      <c r="BW267" s="25"/>
      <c r="BX267" s="77"/>
    </row>
    <row r="268" spans="1:247" ht="14.5" customHeight="1" x14ac:dyDescent="0.25">
      <c r="A268" s="131"/>
      <c r="B268" s="131"/>
      <c r="C268" s="22"/>
      <c r="D268" s="187"/>
      <c r="E268" s="187"/>
      <c r="F268" s="187"/>
      <c r="G268" s="187"/>
      <c r="H268" s="187"/>
      <c r="I268" s="187"/>
      <c r="J268" s="187"/>
      <c r="K268" s="254"/>
      <c r="L268" s="254"/>
      <c r="M268" s="254"/>
      <c r="N268" s="254"/>
      <c r="O268" s="254"/>
      <c r="P268" s="254"/>
      <c r="Q268" s="187"/>
      <c r="R268" s="254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254"/>
      <c r="AJ268" s="254"/>
      <c r="AK268" s="254"/>
      <c r="AL268" s="254"/>
      <c r="AM268" s="254"/>
      <c r="AN268" s="254"/>
      <c r="AO268" s="254"/>
      <c r="AP268" s="254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23"/>
      <c r="BD268" s="24"/>
      <c r="BE268" s="194"/>
      <c r="BF268" s="194"/>
      <c r="BG268" s="194"/>
      <c r="BH268" s="25"/>
      <c r="BI268" s="24"/>
      <c r="BJ268" s="194"/>
      <c r="BK268" s="194"/>
      <c r="BL268" s="194"/>
      <c r="BM268" s="25"/>
      <c r="BN268" s="24"/>
      <c r="BO268" s="194"/>
      <c r="BP268" s="194"/>
      <c r="BQ268" s="194"/>
      <c r="BR268" s="25"/>
      <c r="BS268" s="24"/>
      <c r="BT268" s="194"/>
      <c r="BU268" s="194"/>
      <c r="BV268" s="194"/>
      <c r="BW268" s="25"/>
      <c r="BX268" s="77"/>
    </row>
    <row r="269" spans="1:247" ht="14.5" customHeight="1" x14ac:dyDescent="0.25">
      <c r="A269" s="131"/>
      <c r="B269" s="131"/>
      <c r="C269" s="22"/>
      <c r="D269" s="187"/>
      <c r="E269" s="187"/>
      <c r="F269" s="187"/>
      <c r="G269" s="187"/>
      <c r="H269" s="187"/>
      <c r="I269" s="187"/>
      <c r="J269" s="187"/>
      <c r="K269" s="254"/>
      <c r="L269" s="254"/>
      <c r="M269" s="254"/>
      <c r="N269" s="254"/>
      <c r="O269" s="254"/>
      <c r="P269" s="254"/>
      <c r="Q269" s="187"/>
      <c r="R269" s="254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254"/>
      <c r="AJ269" s="254"/>
      <c r="AK269" s="254"/>
      <c r="AL269" s="254"/>
      <c r="AM269" s="254"/>
      <c r="AN269" s="254"/>
      <c r="AO269" s="254"/>
      <c r="AP269" s="254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23"/>
      <c r="BD269" s="24"/>
      <c r="BE269" s="194"/>
      <c r="BF269" s="194"/>
      <c r="BG269" s="194"/>
      <c r="BH269" s="25"/>
      <c r="BI269" s="24"/>
      <c r="BJ269" s="194"/>
      <c r="BK269" s="194"/>
      <c r="BL269" s="194"/>
      <c r="BM269" s="25"/>
      <c r="BN269" s="24"/>
      <c r="BO269" s="194"/>
      <c r="BP269" s="194"/>
      <c r="BQ269" s="194"/>
      <c r="BR269" s="25"/>
      <c r="BS269" s="24"/>
      <c r="BT269" s="194"/>
      <c r="BU269" s="194"/>
      <c r="BV269" s="194"/>
      <c r="BW269" s="25"/>
      <c r="BX269" s="77"/>
    </row>
    <row r="270" spans="1:247" ht="14.5" customHeight="1" x14ac:dyDescent="0.25">
      <c r="A270" s="131"/>
      <c r="B270" s="131"/>
      <c r="C270" s="22"/>
      <c r="D270" s="187"/>
      <c r="E270" s="187"/>
      <c r="F270" s="187"/>
      <c r="G270" s="187"/>
      <c r="H270" s="187"/>
      <c r="I270" s="187"/>
      <c r="J270" s="187"/>
      <c r="K270" s="254"/>
      <c r="L270" s="254"/>
      <c r="M270" s="254"/>
      <c r="N270" s="254"/>
      <c r="O270" s="254"/>
      <c r="P270" s="254"/>
      <c r="Q270" s="187"/>
      <c r="R270" s="254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254"/>
      <c r="AJ270" s="254"/>
      <c r="AK270" s="254"/>
      <c r="AL270" s="254"/>
      <c r="AM270" s="254"/>
      <c r="AN270" s="254"/>
      <c r="AO270" s="254"/>
      <c r="AP270" s="254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23"/>
      <c r="BD270" s="24"/>
      <c r="BE270" s="194"/>
      <c r="BF270" s="194"/>
      <c r="BG270" s="194"/>
      <c r="BH270" s="25"/>
      <c r="BI270" s="24"/>
      <c r="BJ270" s="194"/>
      <c r="BK270" s="194"/>
      <c r="BL270" s="194"/>
      <c r="BM270" s="25"/>
      <c r="BN270" s="24"/>
      <c r="BO270" s="194"/>
      <c r="BP270" s="194"/>
      <c r="BQ270" s="194"/>
      <c r="BR270" s="25"/>
      <c r="BS270" s="24"/>
      <c r="BT270" s="194"/>
      <c r="BU270" s="194"/>
      <c r="BV270" s="194"/>
      <c r="BW270" s="25"/>
      <c r="BX270" s="77"/>
    </row>
    <row r="271" spans="1:247" ht="14.5" customHeight="1" x14ac:dyDescent="0.25">
      <c r="A271" s="131"/>
      <c r="B271" s="131"/>
      <c r="C271" s="22"/>
      <c r="D271" s="187"/>
      <c r="E271" s="187"/>
      <c r="F271" s="187"/>
      <c r="G271" s="187"/>
      <c r="H271" s="187"/>
      <c r="I271" s="187"/>
      <c r="J271" s="187"/>
      <c r="K271" s="254"/>
      <c r="L271" s="254"/>
      <c r="M271" s="254"/>
      <c r="N271" s="254"/>
      <c r="O271" s="254"/>
      <c r="P271" s="254"/>
      <c r="Q271" s="187"/>
      <c r="R271" s="254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254"/>
      <c r="AJ271" s="254"/>
      <c r="AK271" s="254"/>
      <c r="AL271" s="254"/>
      <c r="AM271" s="254"/>
      <c r="AN271" s="254"/>
      <c r="AO271" s="254"/>
      <c r="AP271" s="254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23"/>
      <c r="BD271" s="24"/>
      <c r="BE271" s="194"/>
      <c r="BF271" s="194"/>
      <c r="BG271" s="194"/>
      <c r="BH271" s="25"/>
      <c r="BI271" s="24"/>
      <c r="BJ271" s="194"/>
      <c r="BK271" s="194"/>
      <c r="BL271" s="194"/>
      <c r="BM271" s="25"/>
      <c r="BN271" s="24"/>
      <c r="BO271" s="194"/>
      <c r="BP271" s="194"/>
      <c r="BQ271" s="194"/>
      <c r="BR271" s="25"/>
      <c r="BS271" s="24"/>
      <c r="BT271" s="194"/>
      <c r="BU271" s="194"/>
      <c r="BV271" s="194"/>
      <c r="BW271" s="25"/>
      <c r="BX271" s="77"/>
    </row>
    <row r="272" spans="1:247" ht="14.5" customHeight="1" x14ac:dyDescent="0.25">
      <c r="A272" s="131"/>
      <c r="B272" s="131"/>
      <c r="C272" s="22"/>
      <c r="D272" s="187"/>
      <c r="E272" s="187"/>
      <c r="F272" s="187"/>
      <c r="G272" s="187"/>
      <c r="H272" s="187"/>
      <c r="I272" s="187"/>
      <c r="J272" s="187"/>
      <c r="K272" s="254"/>
      <c r="L272" s="254"/>
      <c r="M272" s="254"/>
      <c r="N272" s="254"/>
      <c r="O272" s="254"/>
      <c r="P272" s="254"/>
      <c r="Q272" s="187"/>
      <c r="R272" s="254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254"/>
      <c r="AJ272" s="254"/>
      <c r="AK272" s="254"/>
      <c r="AL272" s="254"/>
      <c r="AM272" s="254"/>
      <c r="AN272" s="254"/>
      <c r="AO272" s="254"/>
      <c r="AP272" s="254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23"/>
      <c r="BD272" s="24"/>
      <c r="BE272" s="194"/>
      <c r="BF272" s="194"/>
      <c r="BG272" s="194"/>
      <c r="BH272" s="25"/>
      <c r="BI272" s="24"/>
      <c r="BJ272" s="194"/>
      <c r="BK272" s="194"/>
      <c r="BL272" s="194"/>
      <c r="BM272" s="25"/>
      <c r="BN272" s="24"/>
      <c r="BO272" s="194"/>
      <c r="BP272" s="194"/>
      <c r="BQ272" s="194"/>
      <c r="BR272" s="25"/>
      <c r="BS272" s="24"/>
      <c r="BT272" s="194"/>
      <c r="BU272" s="194"/>
      <c r="BV272" s="194"/>
      <c r="BW272" s="25"/>
      <c r="BX272" s="77"/>
    </row>
    <row r="273" spans="1:76" ht="14.5" customHeight="1" x14ac:dyDescent="0.25">
      <c r="A273" s="131"/>
      <c r="B273" s="131"/>
      <c r="C273" s="22"/>
      <c r="D273" s="187"/>
      <c r="E273" s="187"/>
      <c r="F273" s="187"/>
      <c r="G273" s="187"/>
      <c r="H273" s="187"/>
      <c r="I273" s="187"/>
      <c r="J273" s="187"/>
      <c r="K273" s="254"/>
      <c r="L273" s="254"/>
      <c r="M273" s="254"/>
      <c r="N273" s="254"/>
      <c r="O273" s="254"/>
      <c r="P273" s="254"/>
      <c r="Q273" s="187"/>
      <c r="R273" s="254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254"/>
      <c r="AJ273" s="254"/>
      <c r="AK273" s="254"/>
      <c r="AL273" s="254"/>
      <c r="AM273" s="254"/>
      <c r="AN273" s="254"/>
      <c r="AO273" s="254"/>
      <c r="AP273" s="254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23"/>
      <c r="BD273" s="24"/>
      <c r="BE273" s="194"/>
      <c r="BF273" s="194"/>
      <c r="BG273" s="194"/>
      <c r="BH273" s="25"/>
      <c r="BI273" s="24"/>
      <c r="BJ273" s="194"/>
      <c r="BK273" s="194"/>
      <c r="BL273" s="194"/>
      <c r="BM273" s="25"/>
      <c r="BN273" s="24"/>
      <c r="BO273" s="194"/>
      <c r="BP273" s="194"/>
      <c r="BQ273" s="194"/>
      <c r="BR273" s="25"/>
      <c r="BS273" s="24"/>
      <c r="BT273" s="194"/>
      <c r="BU273" s="194"/>
      <c r="BV273" s="194"/>
      <c r="BW273" s="25"/>
      <c r="BX273" s="77"/>
    </row>
    <row r="274" spans="1:76" ht="14.5" customHeight="1" x14ac:dyDescent="0.25">
      <c r="A274" s="131"/>
      <c r="B274" s="131"/>
      <c r="C274" s="22"/>
      <c r="D274" s="187"/>
      <c r="E274" s="187"/>
      <c r="F274" s="187"/>
      <c r="G274" s="187"/>
      <c r="H274" s="187"/>
      <c r="I274" s="187"/>
      <c r="J274" s="187"/>
      <c r="K274" s="254"/>
      <c r="L274" s="254"/>
      <c r="M274" s="254"/>
      <c r="N274" s="254"/>
      <c r="O274" s="254"/>
      <c r="P274" s="254"/>
      <c r="Q274" s="187"/>
      <c r="R274" s="254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254"/>
      <c r="AJ274" s="254"/>
      <c r="AK274" s="254"/>
      <c r="AL274" s="254"/>
      <c r="AM274" s="254"/>
      <c r="AN274" s="254"/>
      <c r="AO274" s="254"/>
      <c r="AP274" s="254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23"/>
      <c r="BD274" s="24"/>
      <c r="BE274" s="194"/>
      <c r="BF274" s="194"/>
      <c r="BG274" s="194"/>
      <c r="BH274" s="25"/>
      <c r="BI274" s="24"/>
      <c r="BJ274" s="194"/>
      <c r="BK274" s="194"/>
      <c r="BL274" s="194"/>
      <c r="BM274" s="25"/>
      <c r="BN274" s="24"/>
      <c r="BO274" s="194"/>
      <c r="BP274" s="194"/>
      <c r="BQ274" s="194"/>
      <c r="BR274" s="25"/>
      <c r="BS274" s="24"/>
      <c r="BT274" s="194"/>
      <c r="BU274" s="194"/>
      <c r="BV274" s="194"/>
      <c r="BW274" s="25"/>
      <c r="BX274" s="77"/>
    </row>
    <row r="275" spans="1:76" ht="14.5" customHeight="1" x14ac:dyDescent="0.25">
      <c r="A275" s="131"/>
      <c r="B275" s="131"/>
      <c r="C275" s="22"/>
      <c r="D275" s="187"/>
      <c r="E275" s="187"/>
      <c r="F275" s="187"/>
      <c r="G275" s="187"/>
      <c r="H275" s="187"/>
      <c r="I275" s="187"/>
      <c r="J275" s="187"/>
      <c r="K275" s="254"/>
      <c r="L275" s="254"/>
      <c r="M275" s="254"/>
      <c r="N275" s="254"/>
      <c r="O275" s="254"/>
      <c r="P275" s="254"/>
      <c r="Q275" s="187"/>
      <c r="R275" s="254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254"/>
      <c r="AJ275" s="254"/>
      <c r="AK275" s="254"/>
      <c r="AL275" s="254"/>
      <c r="AM275" s="254"/>
      <c r="AN275" s="254"/>
      <c r="AO275" s="254"/>
      <c r="AP275" s="254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23"/>
      <c r="BD275" s="24"/>
      <c r="BE275" s="194"/>
      <c r="BF275" s="194"/>
      <c r="BG275" s="194"/>
      <c r="BH275" s="25"/>
      <c r="BI275" s="24"/>
      <c r="BJ275" s="194"/>
      <c r="BK275" s="194"/>
      <c r="BL275" s="194"/>
      <c r="BM275" s="25"/>
      <c r="BN275" s="24"/>
      <c r="BO275" s="194"/>
      <c r="BP275" s="194"/>
      <c r="BQ275" s="194"/>
      <c r="BR275" s="25"/>
      <c r="BS275" s="24"/>
      <c r="BT275" s="194"/>
      <c r="BU275" s="194"/>
      <c r="BV275" s="194"/>
      <c r="BW275" s="25"/>
      <c r="BX275" s="77"/>
    </row>
    <row r="276" spans="1:76" ht="14.5" customHeight="1" x14ac:dyDescent="0.25">
      <c r="A276" s="131"/>
      <c r="B276" s="131"/>
      <c r="C276" s="22"/>
      <c r="D276" s="187"/>
      <c r="E276" s="187"/>
      <c r="F276" s="187"/>
      <c r="G276" s="187"/>
      <c r="H276" s="187"/>
      <c r="I276" s="187"/>
      <c r="J276" s="187"/>
      <c r="K276" s="254"/>
      <c r="L276" s="254"/>
      <c r="M276" s="254"/>
      <c r="N276" s="254"/>
      <c r="O276" s="254"/>
      <c r="P276" s="254"/>
      <c r="Q276" s="187"/>
      <c r="R276" s="254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254"/>
      <c r="AJ276" s="254"/>
      <c r="AK276" s="254"/>
      <c r="AL276" s="254"/>
      <c r="AM276" s="254"/>
      <c r="AN276" s="254"/>
      <c r="AO276" s="254"/>
      <c r="AP276" s="254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23"/>
      <c r="BD276" s="24"/>
      <c r="BE276" s="194"/>
      <c r="BF276" s="194"/>
      <c r="BG276" s="194"/>
      <c r="BH276" s="25"/>
      <c r="BI276" s="24"/>
      <c r="BJ276" s="194"/>
      <c r="BK276" s="194"/>
      <c r="BL276" s="194"/>
      <c r="BM276" s="25"/>
      <c r="BN276" s="24"/>
      <c r="BO276" s="194"/>
      <c r="BP276" s="194"/>
      <c r="BQ276" s="194"/>
      <c r="BR276" s="25"/>
      <c r="BS276" s="24"/>
      <c r="BT276" s="194"/>
      <c r="BU276" s="194"/>
      <c r="BV276" s="194"/>
      <c r="BW276" s="25"/>
      <c r="BX276" s="77"/>
    </row>
    <row r="277" spans="1:76" ht="14.5" customHeight="1" x14ac:dyDescent="0.25">
      <c r="A277" s="132"/>
      <c r="B277" s="132"/>
      <c r="C277" s="43"/>
      <c r="D277" s="44"/>
      <c r="E277" s="44"/>
      <c r="F277" s="44"/>
      <c r="G277" s="44"/>
      <c r="H277" s="44"/>
      <c r="I277" s="44"/>
      <c r="J277" s="44"/>
      <c r="K277" s="255"/>
      <c r="L277" s="255"/>
      <c r="M277" s="255"/>
      <c r="N277" s="255"/>
      <c r="O277" s="255"/>
      <c r="P277" s="255"/>
      <c r="Q277" s="44"/>
      <c r="R277" s="255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255"/>
      <c r="AJ277" s="255"/>
      <c r="AK277" s="255"/>
      <c r="AL277" s="255"/>
      <c r="AM277" s="255"/>
      <c r="AN277" s="255"/>
      <c r="AO277" s="255"/>
      <c r="AP277" s="255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5"/>
      <c r="BD277" s="46"/>
      <c r="BE277" s="47"/>
      <c r="BF277" s="47"/>
      <c r="BG277" s="47"/>
      <c r="BH277" s="48"/>
      <c r="BI277" s="46"/>
      <c r="BJ277" s="47"/>
      <c r="BK277" s="47"/>
      <c r="BL277" s="47"/>
      <c r="BM277" s="48"/>
      <c r="BN277" s="46"/>
      <c r="BO277" s="47"/>
      <c r="BP277" s="47"/>
      <c r="BQ277" s="47"/>
      <c r="BR277" s="48"/>
      <c r="BS277" s="46"/>
      <c r="BT277" s="47"/>
      <c r="BU277" s="47"/>
      <c r="BV277" s="47"/>
      <c r="BW277" s="48"/>
      <c r="BX277" s="77"/>
    </row>
  </sheetData>
  <sortState ref="B6:AY248">
    <sortCondition descending="1" ref="E6:E248"/>
    <sortCondition ref="G6:G248"/>
  </sortState>
  <conditionalFormatting sqref="C6:C250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Elite Sub 23</vt:lpstr>
      <vt:lpstr>'D 18-19'!Área_de_impresión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cp:lastPrinted>2025-11-09T23:21:56Z</cp:lastPrinted>
  <dcterms:created xsi:type="dcterms:W3CDTF">2019-10-11T13:35:44Z</dcterms:created>
  <dcterms:modified xsi:type="dcterms:W3CDTF">2026-01-19T17:55:49Z</dcterms:modified>
  <cp:category/>
  <cp:contentStatus/>
</cp:coreProperties>
</file>